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5480" windowHeight="8400"/>
  </bookViews>
  <sheets>
    <sheet name="Main Stars" sheetId="1" r:id="rId1"/>
    <sheet name="Alphabeta" sheetId="6" r:id="rId2"/>
    <sheet name="Konstallationen" sheetId="5" r:id="rId3"/>
  </sheets>
  <definedNames>
    <definedName name="_xlnm._FilterDatabase" localSheetId="0" hidden="1">'Main Stars'!$B$1:$W$3601</definedName>
  </definedNames>
  <calcPr calcId="145621"/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" i="6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2" i="5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2" i="1"/>
  <c r="V2" i="1" l="1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8" i="1"/>
  <c r="S2859" i="1"/>
  <c r="S2860" i="1"/>
  <c r="S2861" i="1"/>
  <c r="S2862" i="1"/>
  <c r="S2863" i="1"/>
  <c r="S2864" i="1"/>
  <c r="S2865" i="1"/>
  <c r="S2866" i="1"/>
  <c r="S2867" i="1"/>
  <c r="S2868" i="1"/>
  <c r="S2869" i="1"/>
  <c r="S2870" i="1"/>
  <c r="S2871" i="1"/>
  <c r="S2872" i="1"/>
  <c r="S2873" i="1"/>
  <c r="S2874" i="1"/>
  <c r="S2875" i="1"/>
  <c r="S2876" i="1"/>
  <c r="S2877" i="1"/>
  <c r="S2878" i="1"/>
  <c r="S2879" i="1"/>
  <c r="S2880" i="1"/>
  <c r="S2881" i="1"/>
  <c r="S2882" i="1"/>
  <c r="S2883" i="1"/>
  <c r="S2884" i="1"/>
  <c r="S2885" i="1"/>
  <c r="S2886" i="1"/>
  <c r="S2887" i="1"/>
  <c r="S2888" i="1"/>
  <c r="S2889" i="1"/>
  <c r="S2890" i="1"/>
  <c r="S2891" i="1"/>
  <c r="S2892" i="1"/>
  <c r="S2893" i="1"/>
  <c r="S2894" i="1"/>
  <c r="S2895" i="1"/>
  <c r="S2896" i="1"/>
  <c r="S2897" i="1"/>
  <c r="S2898" i="1"/>
  <c r="S2899" i="1"/>
  <c r="S2900" i="1"/>
  <c r="S2901" i="1"/>
  <c r="S2902" i="1"/>
  <c r="S2903" i="1"/>
  <c r="S2904" i="1"/>
  <c r="S2905" i="1"/>
  <c r="S2906" i="1"/>
  <c r="S2907" i="1"/>
  <c r="S2908" i="1"/>
  <c r="S2909" i="1"/>
  <c r="S2910" i="1"/>
  <c r="S2911" i="1"/>
  <c r="S2912" i="1"/>
  <c r="S2913" i="1"/>
  <c r="S2914" i="1"/>
  <c r="S2915" i="1"/>
  <c r="S2916" i="1"/>
  <c r="S2917" i="1"/>
  <c r="S2918" i="1"/>
  <c r="S2919" i="1"/>
  <c r="S2920" i="1"/>
  <c r="S2921" i="1"/>
  <c r="S2922" i="1"/>
  <c r="S2923" i="1"/>
  <c r="S2924" i="1"/>
  <c r="S2925" i="1"/>
  <c r="S2926" i="1"/>
  <c r="S2927" i="1"/>
  <c r="S2928" i="1"/>
  <c r="S2929" i="1"/>
  <c r="S2930" i="1"/>
  <c r="S2931" i="1"/>
  <c r="S2932" i="1"/>
  <c r="S2933" i="1"/>
  <c r="S2934" i="1"/>
  <c r="S2935" i="1"/>
  <c r="S2936" i="1"/>
  <c r="S2937" i="1"/>
  <c r="S2938" i="1"/>
  <c r="S2939" i="1"/>
  <c r="S2940" i="1"/>
  <c r="S2941" i="1"/>
  <c r="S2942" i="1"/>
  <c r="S2943" i="1"/>
  <c r="S2944" i="1"/>
  <c r="S2945" i="1"/>
  <c r="S2946" i="1"/>
  <c r="S2947" i="1"/>
  <c r="S2948" i="1"/>
  <c r="S2949" i="1"/>
  <c r="S2950" i="1"/>
  <c r="S2951" i="1"/>
  <c r="S2952" i="1"/>
  <c r="S2953" i="1"/>
  <c r="S2954" i="1"/>
  <c r="S2955" i="1"/>
  <c r="S2956" i="1"/>
  <c r="S2957" i="1"/>
  <c r="S2958" i="1"/>
  <c r="S2959" i="1"/>
  <c r="S2960" i="1"/>
  <c r="S2961" i="1"/>
  <c r="S2962" i="1"/>
  <c r="S2963" i="1"/>
  <c r="S2964" i="1"/>
  <c r="S2965" i="1"/>
  <c r="S2966" i="1"/>
  <c r="S2967" i="1"/>
  <c r="S2968" i="1"/>
  <c r="S2969" i="1"/>
  <c r="S2970" i="1"/>
  <c r="S2971" i="1"/>
  <c r="S2972" i="1"/>
  <c r="S2973" i="1"/>
  <c r="S2974" i="1"/>
  <c r="S2975" i="1"/>
  <c r="S2976" i="1"/>
  <c r="S2977" i="1"/>
  <c r="S2978" i="1"/>
  <c r="S2979" i="1"/>
  <c r="S2980" i="1"/>
  <c r="S2981" i="1"/>
  <c r="S2982" i="1"/>
  <c r="S2983" i="1"/>
  <c r="S2984" i="1"/>
  <c r="S2985" i="1"/>
  <c r="S2986" i="1"/>
  <c r="S2987" i="1"/>
  <c r="S2988" i="1"/>
  <c r="S2989" i="1"/>
  <c r="S2990" i="1"/>
  <c r="S2991" i="1"/>
  <c r="S2992" i="1"/>
  <c r="S2993" i="1"/>
  <c r="S2994" i="1"/>
  <c r="S2995" i="1"/>
  <c r="S2996" i="1"/>
  <c r="S2997" i="1"/>
  <c r="S2998" i="1"/>
  <c r="S2999" i="1"/>
  <c r="S3000" i="1"/>
  <c r="S3001" i="1"/>
  <c r="S3002" i="1"/>
  <c r="S3003" i="1"/>
  <c r="S3004" i="1"/>
  <c r="S3005" i="1"/>
  <c r="S3006" i="1"/>
  <c r="S3007" i="1"/>
  <c r="S3008" i="1"/>
  <c r="S3009" i="1"/>
  <c r="S3010" i="1"/>
  <c r="S3011" i="1"/>
  <c r="S3012" i="1"/>
  <c r="S3013" i="1"/>
  <c r="S3014" i="1"/>
  <c r="S3015" i="1"/>
  <c r="S3016" i="1"/>
  <c r="S3017" i="1"/>
  <c r="S3018" i="1"/>
  <c r="S3019" i="1"/>
  <c r="S3020" i="1"/>
  <c r="S3021" i="1"/>
  <c r="S3022" i="1"/>
  <c r="S3023" i="1"/>
  <c r="S3024" i="1"/>
  <c r="S3025" i="1"/>
  <c r="S3026" i="1"/>
  <c r="S3027" i="1"/>
  <c r="S3028" i="1"/>
  <c r="S3029" i="1"/>
  <c r="S3030" i="1"/>
  <c r="S3031" i="1"/>
  <c r="S3032" i="1"/>
  <c r="S3033" i="1"/>
  <c r="S3034" i="1"/>
  <c r="S3035" i="1"/>
  <c r="S3036" i="1"/>
  <c r="S3037" i="1"/>
  <c r="S3038" i="1"/>
  <c r="S3039" i="1"/>
  <c r="S3040" i="1"/>
  <c r="S3041" i="1"/>
  <c r="S3042" i="1"/>
  <c r="S3043" i="1"/>
  <c r="S3044" i="1"/>
  <c r="S3045" i="1"/>
  <c r="S3046" i="1"/>
  <c r="S3047" i="1"/>
  <c r="S3048" i="1"/>
  <c r="S3049" i="1"/>
  <c r="S3050" i="1"/>
  <c r="S3051" i="1"/>
  <c r="S3052" i="1"/>
  <c r="S3053" i="1"/>
  <c r="S3054" i="1"/>
  <c r="S3055" i="1"/>
  <c r="S3056" i="1"/>
  <c r="S3057" i="1"/>
  <c r="S3058" i="1"/>
  <c r="S3059" i="1"/>
  <c r="S3060" i="1"/>
  <c r="S3061" i="1"/>
  <c r="S3062" i="1"/>
  <c r="S3063" i="1"/>
  <c r="S3064" i="1"/>
  <c r="S3065" i="1"/>
  <c r="S3066" i="1"/>
  <c r="S3067" i="1"/>
  <c r="S3068" i="1"/>
  <c r="S3069" i="1"/>
  <c r="S3070" i="1"/>
  <c r="S3071" i="1"/>
  <c r="S3072" i="1"/>
  <c r="S3073" i="1"/>
  <c r="S3074" i="1"/>
  <c r="S3075" i="1"/>
  <c r="S3076" i="1"/>
  <c r="S3077" i="1"/>
  <c r="S3078" i="1"/>
  <c r="S3079" i="1"/>
  <c r="S3080" i="1"/>
  <c r="S3081" i="1"/>
  <c r="S3082" i="1"/>
  <c r="S3083" i="1"/>
  <c r="S3084" i="1"/>
  <c r="S3085" i="1"/>
  <c r="S3086" i="1"/>
  <c r="S3087" i="1"/>
  <c r="S3088" i="1"/>
  <c r="S3089" i="1"/>
  <c r="S3090" i="1"/>
  <c r="S3091" i="1"/>
  <c r="S3092" i="1"/>
  <c r="S3093" i="1"/>
  <c r="S3094" i="1"/>
  <c r="S3095" i="1"/>
  <c r="S3096" i="1"/>
  <c r="S3097" i="1"/>
  <c r="S3098" i="1"/>
  <c r="S3099" i="1"/>
  <c r="S3100" i="1"/>
  <c r="S3101" i="1"/>
  <c r="S3102" i="1"/>
  <c r="S3103" i="1"/>
  <c r="S3104" i="1"/>
  <c r="S3105" i="1"/>
  <c r="S3106" i="1"/>
  <c r="S3107" i="1"/>
  <c r="S3108" i="1"/>
  <c r="S3109" i="1"/>
  <c r="S3110" i="1"/>
  <c r="S3111" i="1"/>
  <c r="S3112" i="1"/>
  <c r="S3113" i="1"/>
  <c r="S3114" i="1"/>
  <c r="S3115" i="1"/>
  <c r="S3116" i="1"/>
  <c r="S3117" i="1"/>
  <c r="S3118" i="1"/>
  <c r="S3119" i="1"/>
  <c r="S3120" i="1"/>
  <c r="S3121" i="1"/>
  <c r="S3122" i="1"/>
  <c r="S3123" i="1"/>
  <c r="S3124" i="1"/>
  <c r="S3125" i="1"/>
  <c r="S3126" i="1"/>
  <c r="S3127" i="1"/>
  <c r="S3128" i="1"/>
  <c r="S3129" i="1"/>
  <c r="S3130" i="1"/>
  <c r="S3131" i="1"/>
  <c r="S3132" i="1"/>
  <c r="S3133" i="1"/>
  <c r="S3134" i="1"/>
  <c r="S3135" i="1"/>
  <c r="S3136" i="1"/>
  <c r="S3137" i="1"/>
  <c r="S3138" i="1"/>
  <c r="S3139" i="1"/>
  <c r="S3140" i="1"/>
  <c r="S3141" i="1"/>
  <c r="S3142" i="1"/>
  <c r="S3143" i="1"/>
  <c r="S3144" i="1"/>
  <c r="S3145" i="1"/>
  <c r="S3146" i="1"/>
  <c r="S3147" i="1"/>
  <c r="S3148" i="1"/>
  <c r="S3149" i="1"/>
  <c r="S3150" i="1"/>
  <c r="S3151" i="1"/>
  <c r="S3152" i="1"/>
  <c r="S3153" i="1"/>
  <c r="S3154" i="1"/>
  <c r="S3155" i="1"/>
  <c r="S3156" i="1"/>
  <c r="S3157" i="1"/>
  <c r="S3158" i="1"/>
  <c r="S3159" i="1"/>
  <c r="S3160" i="1"/>
  <c r="S3161" i="1"/>
  <c r="S3162" i="1"/>
  <c r="S3163" i="1"/>
  <c r="S3164" i="1"/>
  <c r="S3165" i="1"/>
  <c r="S3166" i="1"/>
  <c r="S3167" i="1"/>
  <c r="S3168" i="1"/>
  <c r="S3169" i="1"/>
  <c r="S3170" i="1"/>
  <c r="S3171" i="1"/>
  <c r="S3172" i="1"/>
  <c r="S3173" i="1"/>
  <c r="S3174" i="1"/>
  <c r="S3175" i="1"/>
  <c r="S3176" i="1"/>
  <c r="S3177" i="1"/>
  <c r="S3178" i="1"/>
  <c r="S3179" i="1"/>
  <c r="S3180" i="1"/>
  <c r="S3181" i="1"/>
  <c r="S3182" i="1"/>
  <c r="S3183" i="1"/>
  <c r="S3184" i="1"/>
  <c r="S3185" i="1"/>
  <c r="S3186" i="1"/>
  <c r="S3187" i="1"/>
  <c r="S3188" i="1"/>
  <c r="S3189" i="1"/>
  <c r="S3190" i="1"/>
  <c r="S3191" i="1"/>
  <c r="S3192" i="1"/>
  <c r="S3193" i="1"/>
  <c r="S3194" i="1"/>
  <c r="S3195" i="1"/>
  <c r="S3196" i="1"/>
  <c r="S3197" i="1"/>
  <c r="S3198" i="1"/>
  <c r="S3199" i="1"/>
  <c r="S3200" i="1"/>
  <c r="S3201" i="1"/>
  <c r="S3202" i="1"/>
  <c r="S3203" i="1"/>
  <c r="S3204" i="1"/>
  <c r="S3205" i="1"/>
  <c r="S3206" i="1"/>
  <c r="S3207" i="1"/>
  <c r="S3208" i="1"/>
  <c r="S3209" i="1"/>
  <c r="S3210" i="1"/>
  <c r="S3211" i="1"/>
  <c r="S3212" i="1"/>
  <c r="S3213" i="1"/>
  <c r="S3214" i="1"/>
  <c r="S3215" i="1"/>
  <c r="S3216" i="1"/>
  <c r="S3217" i="1"/>
  <c r="S3218" i="1"/>
  <c r="S3219" i="1"/>
  <c r="S3220" i="1"/>
  <c r="S3221" i="1"/>
  <c r="S3222" i="1"/>
  <c r="S3223" i="1"/>
  <c r="S3224" i="1"/>
  <c r="S3225" i="1"/>
  <c r="S3226" i="1"/>
  <c r="S3227" i="1"/>
  <c r="S3228" i="1"/>
  <c r="S3229" i="1"/>
  <c r="S3230" i="1"/>
  <c r="S3231" i="1"/>
  <c r="S3232" i="1"/>
  <c r="S3233" i="1"/>
  <c r="S3234" i="1"/>
  <c r="S3235" i="1"/>
  <c r="S3236" i="1"/>
  <c r="S3237" i="1"/>
  <c r="S3238" i="1"/>
  <c r="S3239" i="1"/>
  <c r="S3240" i="1"/>
  <c r="S3241" i="1"/>
  <c r="S3242" i="1"/>
  <c r="S3243" i="1"/>
  <c r="S3244" i="1"/>
  <c r="S3245" i="1"/>
  <c r="S3246" i="1"/>
  <c r="S3247" i="1"/>
  <c r="S3248" i="1"/>
  <c r="S3249" i="1"/>
  <c r="S3250" i="1"/>
  <c r="S3251" i="1"/>
  <c r="S3252" i="1"/>
  <c r="S3253" i="1"/>
  <c r="S3254" i="1"/>
  <c r="S3255" i="1"/>
  <c r="S3256" i="1"/>
  <c r="S3257" i="1"/>
  <c r="S3258" i="1"/>
  <c r="S3259" i="1"/>
  <c r="S3260" i="1"/>
  <c r="S3261" i="1"/>
  <c r="S3262" i="1"/>
  <c r="S3263" i="1"/>
  <c r="S3264" i="1"/>
  <c r="S3265" i="1"/>
  <c r="S3266" i="1"/>
  <c r="S3267" i="1"/>
  <c r="S3268" i="1"/>
  <c r="S3269" i="1"/>
  <c r="S3270" i="1"/>
  <c r="S3271" i="1"/>
  <c r="S3272" i="1"/>
  <c r="S3273" i="1"/>
  <c r="S3274" i="1"/>
  <c r="S3275" i="1"/>
  <c r="S3276" i="1"/>
  <c r="S3277" i="1"/>
  <c r="S3278" i="1"/>
  <c r="S3279" i="1"/>
  <c r="S3280" i="1"/>
  <c r="S3281" i="1"/>
  <c r="S3282" i="1"/>
  <c r="S3283" i="1"/>
  <c r="S3284" i="1"/>
  <c r="S3285" i="1"/>
  <c r="S3286" i="1"/>
  <c r="S3287" i="1"/>
  <c r="S3288" i="1"/>
  <c r="S3289" i="1"/>
  <c r="S3290" i="1"/>
  <c r="S3291" i="1"/>
  <c r="S3292" i="1"/>
  <c r="S3293" i="1"/>
  <c r="S3294" i="1"/>
  <c r="S3295" i="1"/>
  <c r="S3296" i="1"/>
  <c r="S3297" i="1"/>
  <c r="S3298" i="1"/>
  <c r="S3299" i="1"/>
  <c r="S3300" i="1"/>
  <c r="S3301" i="1"/>
  <c r="S3302" i="1"/>
  <c r="S3303" i="1"/>
  <c r="S3304" i="1"/>
  <c r="S3305" i="1"/>
  <c r="S3306" i="1"/>
  <c r="S3307" i="1"/>
  <c r="S3308" i="1"/>
  <c r="S3309" i="1"/>
  <c r="S3310" i="1"/>
  <c r="S3311" i="1"/>
  <c r="S3312" i="1"/>
  <c r="S3313" i="1"/>
  <c r="S3314" i="1"/>
  <c r="S3315" i="1"/>
  <c r="S3316" i="1"/>
  <c r="S3317" i="1"/>
  <c r="S3318" i="1"/>
  <c r="S3319" i="1"/>
  <c r="S3320" i="1"/>
  <c r="S3321" i="1"/>
  <c r="S3322" i="1"/>
  <c r="S3323" i="1"/>
  <c r="S3324" i="1"/>
  <c r="S3325" i="1"/>
  <c r="S3326" i="1"/>
  <c r="S3327" i="1"/>
  <c r="S3328" i="1"/>
  <c r="S3329" i="1"/>
  <c r="S3330" i="1"/>
  <c r="S3331" i="1"/>
  <c r="S3332" i="1"/>
  <c r="S3333" i="1"/>
  <c r="S3334" i="1"/>
  <c r="S3335" i="1"/>
  <c r="S3336" i="1"/>
  <c r="S3337" i="1"/>
  <c r="S3338" i="1"/>
  <c r="S3339" i="1"/>
  <c r="S3340" i="1"/>
  <c r="S3341" i="1"/>
  <c r="S3342" i="1"/>
  <c r="S3343" i="1"/>
  <c r="S3344" i="1"/>
  <c r="S3345" i="1"/>
  <c r="S3346" i="1"/>
  <c r="S3347" i="1"/>
  <c r="S3348" i="1"/>
  <c r="S3349" i="1"/>
  <c r="S3350" i="1"/>
  <c r="S3351" i="1"/>
  <c r="S3352" i="1"/>
  <c r="S3353" i="1"/>
  <c r="S3354" i="1"/>
  <c r="S3355" i="1"/>
  <c r="S3356" i="1"/>
  <c r="S3357" i="1"/>
  <c r="S3358" i="1"/>
  <c r="S3359" i="1"/>
  <c r="S3360" i="1"/>
  <c r="S3361" i="1"/>
  <c r="S3362" i="1"/>
  <c r="S3363" i="1"/>
  <c r="S3364" i="1"/>
  <c r="S3365" i="1"/>
  <c r="S3366" i="1"/>
  <c r="S3367" i="1"/>
  <c r="S3368" i="1"/>
  <c r="S3369" i="1"/>
  <c r="S3370" i="1"/>
  <c r="S3371" i="1"/>
  <c r="S3372" i="1"/>
  <c r="S3373" i="1"/>
  <c r="S3374" i="1"/>
  <c r="S3375" i="1"/>
  <c r="S3376" i="1"/>
  <c r="S3377" i="1"/>
  <c r="S3378" i="1"/>
  <c r="S3379" i="1"/>
  <c r="S3380" i="1"/>
  <c r="S3381" i="1"/>
  <c r="S3382" i="1"/>
  <c r="S3383" i="1"/>
  <c r="S3384" i="1"/>
  <c r="S3385" i="1"/>
  <c r="S3386" i="1"/>
  <c r="S3387" i="1"/>
  <c r="S3388" i="1"/>
  <c r="S3389" i="1"/>
  <c r="S3390" i="1"/>
  <c r="S3391" i="1"/>
  <c r="S3392" i="1"/>
  <c r="S3393" i="1"/>
  <c r="S3394" i="1"/>
  <c r="S3395" i="1"/>
  <c r="S3396" i="1"/>
  <c r="S3397" i="1"/>
  <c r="S3398" i="1"/>
  <c r="S3399" i="1"/>
  <c r="S3400" i="1"/>
  <c r="S3401" i="1"/>
  <c r="S3402" i="1"/>
  <c r="S3403" i="1"/>
  <c r="S3404" i="1"/>
  <c r="S3405" i="1"/>
  <c r="S3406" i="1"/>
  <c r="S3407" i="1"/>
  <c r="S3408" i="1"/>
  <c r="S3409" i="1"/>
  <c r="S3410" i="1"/>
  <c r="S3411" i="1"/>
  <c r="S3412" i="1"/>
  <c r="S3413" i="1"/>
  <c r="S3414" i="1"/>
  <c r="S3415" i="1"/>
  <c r="S3416" i="1"/>
  <c r="S3417" i="1"/>
  <c r="S3418" i="1"/>
  <c r="S3419" i="1"/>
  <c r="S3420" i="1"/>
  <c r="S3421" i="1"/>
  <c r="S3422" i="1"/>
  <c r="S3423" i="1"/>
  <c r="S3424" i="1"/>
  <c r="S3425" i="1"/>
  <c r="S3426" i="1"/>
  <c r="S3427" i="1"/>
  <c r="S3428" i="1"/>
  <c r="S3429" i="1"/>
  <c r="S3430" i="1"/>
  <c r="S3431" i="1"/>
  <c r="S3432" i="1"/>
  <c r="S3433" i="1"/>
  <c r="S3434" i="1"/>
  <c r="S3435" i="1"/>
  <c r="S3436" i="1"/>
  <c r="S3437" i="1"/>
  <c r="S3438" i="1"/>
  <c r="S3439" i="1"/>
  <c r="S3440" i="1"/>
  <c r="S3441" i="1"/>
  <c r="S3442" i="1"/>
  <c r="S3443" i="1"/>
  <c r="S3444" i="1"/>
  <c r="S3445" i="1"/>
  <c r="S3446" i="1"/>
  <c r="S3447" i="1"/>
  <c r="S3448" i="1"/>
  <c r="S3449" i="1"/>
  <c r="S3450" i="1"/>
  <c r="S3451" i="1"/>
  <c r="S3452" i="1"/>
  <c r="S3453" i="1"/>
  <c r="S3454" i="1"/>
  <c r="S3455" i="1"/>
  <c r="S3456" i="1"/>
  <c r="S3457" i="1"/>
  <c r="S3458" i="1"/>
  <c r="S3459" i="1"/>
  <c r="S3460" i="1"/>
  <c r="S3461" i="1"/>
  <c r="S3462" i="1"/>
  <c r="S3463" i="1"/>
  <c r="S3464" i="1"/>
  <c r="S3465" i="1"/>
  <c r="S3466" i="1"/>
  <c r="S3467" i="1"/>
  <c r="S3468" i="1"/>
  <c r="S3469" i="1"/>
  <c r="S3470" i="1"/>
  <c r="S3471" i="1"/>
  <c r="S3472" i="1"/>
  <c r="S3473" i="1"/>
  <c r="S3474" i="1"/>
  <c r="S3475" i="1"/>
  <c r="S3476" i="1"/>
  <c r="S3477" i="1"/>
  <c r="S3478" i="1"/>
  <c r="S3479" i="1"/>
  <c r="S3480" i="1"/>
  <c r="S3481" i="1"/>
  <c r="S3482" i="1"/>
  <c r="S3483" i="1"/>
  <c r="S3484" i="1"/>
  <c r="S3485" i="1"/>
  <c r="S3486" i="1"/>
  <c r="S3487" i="1"/>
  <c r="S3488" i="1"/>
  <c r="S3489" i="1"/>
  <c r="S3490" i="1"/>
  <c r="S3491" i="1"/>
  <c r="S3492" i="1"/>
  <c r="S3493" i="1"/>
  <c r="S3494" i="1"/>
  <c r="S3495" i="1"/>
  <c r="S3496" i="1"/>
  <c r="S3497" i="1"/>
  <c r="S3498" i="1"/>
  <c r="S3499" i="1"/>
  <c r="S3500" i="1"/>
  <c r="S3501" i="1"/>
  <c r="S3502" i="1"/>
  <c r="S3503" i="1"/>
  <c r="S3504" i="1"/>
  <c r="S3505" i="1"/>
  <c r="S3506" i="1"/>
  <c r="S3507" i="1"/>
  <c r="S3508" i="1"/>
  <c r="S3509" i="1"/>
  <c r="S3510" i="1"/>
  <c r="S3511" i="1"/>
  <c r="S3512" i="1"/>
  <c r="S3513" i="1"/>
  <c r="S3514" i="1"/>
  <c r="S3515" i="1"/>
  <c r="S3516" i="1"/>
  <c r="S3517" i="1"/>
  <c r="S3518" i="1"/>
  <c r="S3519" i="1"/>
  <c r="S3520" i="1"/>
  <c r="S3521" i="1"/>
  <c r="S3522" i="1"/>
  <c r="S3523" i="1"/>
  <c r="S3524" i="1"/>
  <c r="S3525" i="1"/>
  <c r="S3526" i="1"/>
  <c r="S3527" i="1"/>
  <c r="S3528" i="1"/>
  <c r="S3529" i="1"/>
  <c r="S3530" i="1"/>
  <c r="S3531" i="1"/>
  <c r="S3532" i="1"/>
  <c r="S3533" i="1"/>
  <c r="S3534" i="1"/>
  <c r="S3535" i="1"/>
  <c r="S3536" i="1"/>
  <c r="S3537" i="1"/>
  <c r="S3538" i="1"/>
  <c r="S3539" i="1"/>
  <c r="S3540" i="1"/>
  <c r="S3541" i="1"/>
  <c r="S3542" i="1"/>
  <c r="S3543" i="1"/>
  <c r="S3544" i="1"/>
  <c r="S3545" i="1"/>
  <c r="S3546" i="1"/>
  <c r="S3547" i="1"/>
  <c r="S3548" i="1"/>
  <c r="S3549" i="1"/>
  <c r="S3550" i="1"/>
  <c r="S3551" i="1"/>
  <c r="S3552" i="1"/>
  <c r="S3553" i="1"/>
  <c r="S3554" i="1"/>
  <c r="S3555" i="1"/>
  <c r="S3556" i="1"/>
  <c r="S3557" i="1"/>
  <c r="S3558" i="1"/>
  <c r="S3559" i="1"/>
  <c r="S3560" i="1"/>
  <c r="S3561" i="1"/>
  <c r="S3562" i="1"/>
  <c r="S3563" i="1"/>
  <c r="S3564" i="1"/>
  <c r="S3565" i="1"/>
  <c r="S3566" i="1"/>
  <c r="S3567" i="1"/>
  <c r="S3568" i="1"/>
  <c r="S3569" i="1"/>
  <c r="S3570" i="1"/>
  <c r="S3571" i="1"/>
  <c r="S3572" i="1"/>
  <c r="S3573" i="1"/>
  <c r="S3574" i="1"/>
  <c r="S3575" i="1"/>
  <c r="S3576" i="1"/>
  <c r="S3577" i="1"/>
  <c r="S3578" i="1"/>
  <c r="S3579" i="1"/>
  <c r="S3580" i="1"/>
  <c r="S3581" i="1"/>
  <c r="S3582" i="1"/>
  <c r="S3583" i="1"/>
  <c r="S3584" i="1"/>
  <c r="S3585" i="1"/>
  <c r="S3586" i="1"/>
  <c r="S3587" i="1"/>
  <c r="S3588" i="1"/>
  <c r="S3589" i="1"/>
  <c r="S3590" i="1"/>
  <c r="S3591" i="1"/>
  <c r="S3592" i="1"/>
  <c r="S3593" i="1"/>
  <c r="S3594" i="1"/>
  <c r="S3595" i="1"/>
  <c r="S3596" i="1"/>
  <c r="S3597" i="1"/>
  <c r="S3598" i="1"/>
  <c r="S3599" i="1"/>
  <c r="S3600" i="1"/>
  <c r="S3601" i="1"/>
  <c r="S3" i="1"/>
  <c r="T500" i="1" l="1"/>
  <c r="T501" i="1"/>
  <c r="U501" i="1" s="1"/>
  <c r="T502" i="1"/>
  <c r="T503" i="1"/>
  <c r="U503" i="1" s="1"/>
  <c r="T504" i="1"/>
  <c r="T505" i="1"/>
  <c r="U505" i="1" s="1"/>
  <c r="T506" i="1"/>
  <c r="T507" i="1"/>
  <c r="U507" i="1" s="1"/>
  <c r="T508" i="1"/>
  <c r="T509" i="1"/>
  <c r="U509" i="1"/>
  <c r="T510" i="1"/>
  <c r="T511" i="1"/>
  <c r="U511" i="1" s="1"/>
  <c r="T512" i="1"/>
  <c r="T513" i="1"/>
  <c r="U513" i="1" s="1"/>
  <c r="T514" i="1"/>
  <c r="T515" i="1"/>
  <c r="U515" i="1" s="1"/>
  <c r="T516" i="1"/>
  <c r="T517" i="1"/>
  <c r="U517" i="1"/>
  <c r="T518" i="1"/>
  <c r="T519" i="1"/>
  <c r="U519" i="1" s="1"/>
  <c r="T520" i="1"/>
  <c r="T521" i="1"/>
  <c r="U521" i="1" s="1"/>
  <c r="T522" i="1"/>
  <c r="T523" i="1"/>
  <c r="U523" i="1" s="1"/>
  <c r="T524" i="1"/>
  <c r="T525" i="1"/>
  <c r="U525" i="1"/>
  <c r="T526" i="1"/>
  <c r="T527" i="1"/>
  <c r="U527" i="1" s="1"/>
  <c r="T528" i="1"/>
  <c r="T529" i="1"/>
  <c r="U529" i="1" s="1"/>
  <c r="T530" i="1"/>
  <c r="T531" i="1"/>
  <c r="U531" i="1" s="1"/>
  <c r="T532" i="1"/>
  <c r="T533" i="1"/>
  <c r="U533" i="1"/>
  <c r="T534" i="1"/>
  <c r="T535" i="1"/>
  <c r="U535" i="1" s="1"/>
  <c r="T536" i="1"/>
  <c r="T537" i="1"/>
  <c r="U537" i="1" s="1"/>
  <c r="T538" i="1"/>
  <c r="T539" i="1"/>
  <c r="U539" i="1" s="1"/>
  <c r="T540" i="1"/>
  <c r="T541" i="1"/>
  <c r="U541" i="1"/>
  <c r="T542" i="1"/>
  <c r="T543" i="1"/>
  <c r="U543" i="1" s="1"/>
  <c r="T544" i="1"/>
  <c r="T545" i="1"/>
  <c r="U545" i="1" s="1"/>
  <c r="T546" i="1"/>
  <c r="T547" i="1"/>
  <c r="U547" i="1" s="1"/>
  <c r="T548" i="1"/>
  <c r="T549" i="1"/>
  <c r="U549" i="1"/>
  <c r="T550" i="1"/>
  <c r="T551" i="1"/>
  <c r="U551" i="1" s="1"/>
  <c r="T552" i="1"/>
  <c r="T553" i="1"/>
  <c r="U553" i="1" s="1"/>
  <c r="T554" i="1"/>
  <c r="T555" i="1"/>
  <c r="U555" i="1" s="1"/>
  <c r="T556" i="1"/>
  <c r="T557" i="1"/>
  <c r="U557" i="1"/>
  <c r="T558" i="1"/>
  <c r="T559" i="1"/>
  <c r="U559" i="1" s="1"/>
  <c r="T560" i="1"/>
  <c r="T561" i="1"/>
  <c r="U561" i="1" s="1"/>
  <c r="T562" i="1"/>
  <c r="T563" i="1"/>
  <c r="U563" i="1" s="1"/>
  <c r="T564" i="1"/>
  <c r="T565" i="1"/>
  <c r="U565" i="1"/>
  <c r="T566" i="1"/>
  <c r="T567" i="1"/>
  <c r="U567" i="1" s="1"/>
  <c r="T568" i="1"/>
  <c r="T569" i="1"/>
  <c r="U569" i="1" s="1"/>
  <c r="T570" i="1"/>
  <c r="T571" i="1"/>
  <c r="U571" i="1" s="1"/>
  <c r="T572" i="1"/>
  <c r="T573" i="1"/>
  <c r="U573" i="1"/>
  <c r="T574" i="1"/>
  <c r="T575" i="1"/>
  <c r="U575" i="1" s="1"/>
  <c r="T576" i="1"/>
  <c r="T577" i="1"/>
  <c r="U577" i="1" s="1"/>
  <c r="T578" i="1"/>
  <c r="T579" i="1"/>
  <c r="U579" i="1" s="1"/>
  <c r="T580" i="1"/>
  <c r="T581" i="1"/>
  <c r="U581" i="1"/>
  <c r="T582" i="1"/>
  <c r="T583" i="1"/>
  <c r="U583" i="1" s="1"/>
  <c r="T584" i="1"/>
  <c r="T585" i="1"/>
  <c r="U585" i="1" s="1"/>
  <c r="T586" i="1"/>
  <c r="T587" i="1"/>
  <c r="U587" i="1" s="1"/>
  <c r="T588" i="1"/>
  <c r="T589" i="1"/>
  <c r="U589" i="1"/>
  <c r="T590" i="1"/>
  <c r="T591" i="1"/>
  <c r="U591" i="1" s="1"/>
  <c r="T592" i="1"/>
  <c r="T593" i="1"/>
  <c r="U593" i="1" s="1"/>
  <c r="T594" i="1"/>
  <c r="T595" i="1"/>
  <c r="U595" i="1" s="1"/>
  <c r="T596" i="1"/>
  <c r="T597" i="1"/>
  <c r="U597" i="1"/>
  <c r="T598" i="1"/>
  <c r="T599" i="1"/>
  <c r="U599" i="1" s="1"/>
  <c r="T600" i="1"/>
  <c r="T601" i="1"/>
  <c r="U601" i="1" s="1"/>
  <c r="T602" i="1"/>
  <c r="T603" i="1"/>
  <c r="U603" i="1" s="1"/>
  <c r="T604" i="1"/>
  <c r="T605" i="1"/>
  <c r="U605" i="1"/>
  <c r="T606" i="1"/>
  <c r="T607" i="1"/>
  <c r="U607" i="1" s="1"/>
  <c r="T608" i="1"/>
  <c r="T609" i="1"/>
  <c r="U609" i="1" s="1"/>
  <c r="T610" i="1"/>
  <c r="T611" i="1"/>
  <c r="U611" i="1" s="1"/>
  <c r="T612" i="1"/>
  <c r="T613" i="1"/>
  <c r="U613" i="1"/>
  <c r="T614" i="1"/>
  <c r="T615" i="1"/>
  <c r="U615" i="1" s="1"/>
  <c r="T616" i="1"/>
  <c r="T617" i="1"/>
  <c r="U617" i="1" s="1"/>
  <c r="T618" i="1"/>
  <c r="T619" i="1"/>
  <c r="U619" i="1" s="1"/>
  <c r="T620" i="1"/>
  <c r="T621" i="1"/>
  <c r="U621" i="1"/>
  <c r="T622" i="1"/>
  <c r="T623" i="1"/>
  <c r="U623" i="1" s="1"/>
  <c r="T624" i="1"/>
  <c r="T625" i="1"/>
  <c r="U625" i="1" s="1"/>
  <c r="T626" i="1"/>
  <c r="T627" i="1"/>
  <c r="U627" i="1" s="1"/>
  <c r="T628" i="1"/>
  <c r="T629" i="1"/>
  <c r="U629" i="1"/>
  <c r="T630" i="1"/>
  <c r="T631" i="1"/>
  <c r="U631" i="1" s="1"/>
  <c r="T632" i="1"/>
  <c r="T633" i="1"/>
  <c r="U633" i="1" s="1"/>
  <c r="T634" i="1"/>
  <c r="T635" i="1"/>
  <c r="U635" i="1" s="1"/>
  <c r="T636" i="1"/>
  <c r="T637" i="1"/>
  <c r="U637" i="1" s="1"/>
  <c r="V637" i="1" s="1"/>
  <c r="T638" i="1"/>
  <c r="T639" i="1"/>
  <c r="U639" i="1"/>
  <c r="V639" i="1" s="1"/>
  <c r="T640" i="1"/>
  <c r="T641" i="1"/>
  <c r="U641" i="1" s="1"/>
  <c r="V641" i="1" s="1"/>
  <c r="T642" i="1"/>
  <c r="T643" i="1"/>
  <c r="U643" i="1" s="1"/>
  <c r="V643" i="1" s="1"/>
  <c r="T644" i="1"/>
  <c r="T645" i="1"/>
  <c r="U645" i="1" s="1"/>
  <c r="V645" i="1" s="1"/>
  <c r="T646" i="1"/>
  <c r="T647" i="1"/>
  <c r="U647" i="1"/>
  <c r="V647" i="1" s="1"/>
  <c r="T648" i="1"/>
  <c r="T649" i="1"/>
  <c r="U649" i="1" s="1"/>
  <c r="V649" i="1" s="1"/>
  <c r="T650" i="1"/>
  <c r="T651" i="1"/>
  <c r="U651" i="1" s="1"/>
  <c r="V651" i="1" s="1"/>
  <c r="T652" i="1"/>
  <c r="T653" i="1"/>
  <c r="U653" i="1" s="1"/>
  <c r="V653" i="1" s="1"/>
  <c r="T654" i="1"/>
  <c r="T655" i="1"/>
  <c r="U655" i="1"/>
  <c r="V655" i="1" s="1"/>
  <c r="T656" i="1"/>
  <c r="T657" i="1"/>
  <c r="U657" i="1" s="1"/>
  <c r="V657" i="1" s="1"/>
  <c r="T658" i="1"/>
  <c r="T659" i="1"/>
  <c r="U659" i="1" s="1"/>
  <c r="V659" i="1" s="1"/>
  <c r="T660" i="1"/>
  <c r="T661" i="1"/>
  <c r="U661" i="1" s="1"/>
  <c r="V661" i="1" s="1"/>
  <c r="T662" i="1"/>
  <c r="T663" i="1"/>
  <c r="U663" i="1"/>
  <c r="V663" i="1" s="1"/>
  <c r="T664" i="1"/>
  <c r="T665" i="1"/>
  <c r="U665" i="1" s="1"/>
  <c r="V665" i="1" s="1"/>
  <c r="T666" i="1"/>
  <c r="T667" i="1"/>
  <c r="U667" i="1" s="1"/>
  <c r="V667" i="1" s="1"/>
  <c r="T668" i="1"/>
  <c r="T669" i="1"/>
  <c r="U669" i="1" s="1"/>
  <c r="V669" i="1" s="1"/>
  <c r="T670" i="1"/>
  <c r="T671" i="1"/>
  <c r="T672" i="1"/>
  <c r="U672" i="1" s="1"/>
  <c r="T673" i="1"/>
  <c r="T674" i="1"/>
  <c r="U674" i="1" s="1"/>
  <c r="T675" i="1"/>
  <c r="T676" i="1"/>
  <c r="U676" i="1"/>
  <c r="T677" i="1"/>
  <c r="T678" i="1"/>
  <c r="U678" i="1" s="1"/>
  <c r="T679" i="1"/>
  <c r="T680" i="1"/>
  <c r="U680" i="1" s="1"/>
  <c r="T681" i="1"/>
  <c r="T682" i="1"/>
  <c r="U682" i="1" s="1"/>
  <c r="T683" i="1"/>
  <c r="T684" i="1"/>
  <c r="U684" i="1"/>
  <c r="T685" i="1"/>
  <c r="T686" i="1"/>
  <c r="U686" i="1" s="1"/>
  <c r="T687" i="1"/>
  <c r="T688" i="1"/>
  <c r="U688" i="1" s="1"/>
  <c r="T689" i="1"/>
  <c r="T690" i="1"/>
  <c r="U690" i="1" s="1"/>
  <c r="T691" i="1"/>
  <c r="T692" i="1"/>
  <c r="U692" i="1"/>
  <c r="T693" i="1"/>
  <c r="T694" i="1"/>
  <c r="U694" i="1" s="1"/>
  <c r="T695" i="1"/>
  <c r="T696" i="1"/>
  <c r="U696" i="1" s="1"/>
  <c r="T697" i="1"/>
  <c r="T698" i="1"/>
  <c r="U698" i="1" s="1"/>
  <c r="T699" i="1"/>
  <c r="T700" i="1"/>
  <c r="U700" i="1"/>
  <c r="T701" i="1"/>
  <c r="T702" i="1"/>
  <c r="U702" i="1" s="1"/>
  <c r="T703" i="1"/>
  <c r="T704" i="1"/>
  <c r="U704" i="1" s="1"/>
  <c r="T705" i="1"/>
  <c r="T706" i="1"/>
  <c r="U706" i="1" s="1"/>
  <c r="T707" i="1"/>
  <c r="T708" i="1"/>
  <c r="U708" i="1"/>
  <c r="T709" i="1"/>
  <c r="T710" i="1"/>
  <c r="U710" i="1" s="1"/>
  <c r="T711" i="1"/>
  <c r="T712" i="1"/>
  <c r="U712" i="1" s="1"/>
  <c r="T713" i="1"/>
  <c r="T714" i="1"/>
  <c r="U714" i="1" s="1"/>
  <c r="T715" i="1"/>
  <c r="T716" i="1"/>
  <c r="U716" i="1"/>
  <c r="T717" i="1"/>
  <c r="T718" i="1"/>
  <c r="U718" i="1" s="1"/>
  <c r="T719" i="1"/>
  <c r="T720" i="1"/>
  <c r="U720" i="1" s="1"/>
  <c r="T721" i="1"/>
  <c r="T722" i="1"/>
  <c r="U722" i="1" s="1"/>
  <c r="T723" i="1"/>
  <c r="T724" i="1"/>
  <c r="U724" i="1"/>
  <c r="T725" i="1"/>
  <c r="T726" i="1"/>
  <c r="U726" i="1" s="1"/>
  <c r="T727" i="1"/>
  <c r="T728" i="1"/>
  <c r="U728" i="1" s="1"/>
  <c r="T729" i="1"/>
  <c r="T730" i="1"/>
  <c r="U730" i="1" s="1"/>
  <c r="T731" i="1"/>
  <c r="T732" i="1"/>
  <c r="U732" i="1"/>
  <c r="T733" i="1"/>
  <c r="T734" i="1"/>
  <c r="U734" i="1" s="1"/>
  <c r="T735" i="1"/>
  <c r="T736" i="1"/>
  <c r="U736" i="1" s="1"/>
  <c r="T737" i="1"/>
  <c r="T738" i="1"/>
  <c r="U738" i="1" s="1"/>
  <c r="T739" i="1"/>
  <c r="T740" i="1"/>
  <c r="U740" i="1"/>
  <c r="T741" i="1"/>
  <c r="T742" i="1"/>
  <c r="U742" i="1" s="1"/>
  <c r="T743" i="1"/>
  <c r="T744" i="1"/>
  <c r="U744" i="1" s="1"/>
  <c r="T745" i="1"/>
  <c r="T746" i="1"/>
  <c r="U746" i="1" s="1"/>
  <c r="T747" i="1"/>
  <c r="T748" i="1"/>
  <c r="U748" i="1"/>
  <c r="T749" i="1"/>
  <c r="T750" i="1"/>
  <c r="U750" i="1" s="1"/>
  <c r="T751" i="1"/>
  <c r="T752" i="1"/>
  <c r="U752" i="1" s="1"/>
  <c r="T753" i="1"/>
  <c r="T754" i="1"/>
  <c r="U754" i="1" s="1"/>
  <c r="T755" i="1"/>
  <c r="T756" i="1"/>
  <c r="U756" i="1"/>
  <c r="T757" i="1"/>
  <c r="T758" i="1"/>
  <c r="U758" i="1" s="1"/>
  <c r="T759" i="1"/>
  <c r="T760" i="1"/>
  <c r="U760" i="1" s="1"/>
  <c r="T761" i="1"/>
  <c r="T762" i="1"/>
  <c r="U762" i="1" s="1"/>
  <c r="T763" i="1"/>
  <c r="T764" i="1"/>
  <c r="U764" i="1"/>
  <c r="T765" i="1"/>
  <c r="T766" i="1"/>
  <c r="U766" i="1" s="1"/>
  <c r="T767" i="1"/>
  <c r="T768" i="1"/>
  <c r="U768" i="1" s="1"/>
  <c r="T769" i="1"/>
  <c r="T770" i="1"/>
  <c r="U770" i="1" s="1"/>
  <c r="T771" i="1"/>
  <c r="T772" i="1"/>
  <c r="U772" i="1"/>
  <c r="T773" i="1"/>
  <c r="T774" i="1"/>
  <c r="U774" i="1" s="1"/>
  <c r="T775" i="1"/>
  <c r="T776" i="1"/>
  <c r="U776" i="1" s="1"/>
  <c r="T777" i="1"/>
  <c r="T778" i="1"/>
  <c r="U778" i="1" s="1"/>
  <c r="T779" i="1"/>
  <c r="T780" i="1"/>
  <c r="U780" i="1"/>
  <c r="T781" i="1"/>
  <c r="T782" i="1"/>
  <c r="U782" i="1" s="1"/>
  <c r="T783" i="1"/>
  <c r="T784" i="1"/>
  <c r="U784" i="1" s="1"/>
  <c r="T785" i="1"/>
  <c r="T786" i="1"/>
  <c r="U786" i="1" s="1"/>
  <c r="T787" i="1"/>
  <c r="T788" i="1"/>
  <c r="U788" i="1"/>
  <c r="T789" i="1"/>
  <c r="T790" i="1"/>
  <c r="U790" i="1" s="1"/>
  <c r="T791" i="1"/>
  <c r="T792" i="1"/>
  <c r="U792" i="1" s="1"/>
  <c r="T793" i="1"/>
  <c r="T794" i="1"/>
  <c r="U794" i="1" s="1"/>
  <c r="T795" i="1"/>
  <c r="T796" i="1"/>
  <c r="U796" i="1"/>
  <c r="T797" i="1"/>
  <c r="T798" i="1"/>
  <c r="U798" i="1" s="1"/>
  <c r="T799" i="1"/>
  <c r="T800" i="1"/>
  <c r="U800" i="1" s="1"/>
  <c r="V800" i="1" s="1"/>
  <c r="T801" i="1"/>
  <c r="T802" i="1"/>
  <c r="U802" i="1" s="1"/>
  <c r="V802" i="1" s="1"/>
  <c r="T803" i="1"/>
  <c r="T804" i="1"/>
  <c r="U804" i="1"/>
  <c r="V804" i="1" s="1"/>
  <c r="T805" i="1"/>
  <c r="T806" i="1"/>
  <c r="U806" i="1" s="1"/>
  <c r="V806" i="1" s="1"/>
  <c r="T807" i="1"/>
  <c r="T808" i="1"/>
  <c r="U808" i="1" s="1"/>
  <c r="V808" i="1" s="1"/>
  <c r="T809" i="1"/>
  <c r="T810" i="1"/>
  <c r="U810" i="1" s="1"/>
  <c r="V810" i="1" s="1"/>
  <c r="T811" i="1"/>
  <c r="T812" i="1"/>
  <c r="U812" i="1"/>
  <c r="V812" i="1" s="1"/>
  <c r="T813" i="1"/>
  <c r="T814" i="1"/>
  <c r="U814" i="1" s="1"/>
  <c r="V814" i="1" s="1"/>
  <c r="T815" i="1"/>
  <c r="T816" i="1"/>
  <c r="U816" i="1" s="1"/>
  <c r="V816" i="1" s="1"/>
  <c r="T817" i="1"/>
  <c r="T818" i="1"/>
  <c r="U818" i="1" s="1"/>
  <c r="V818" i="1" s="1"/>
  <c r="T819" i="1"/>
  <c r="T820" i="1"/>
  <c r="U820" i="1"/>
  <c r="V820" i="1" s="1"/>
  <c r="T821" i="1"/>
  <c r="T822" i="1"/>
  <c r="U822" i="1" s="1"/>
  <c r="V822" i="1" s="1"/>
  <c r="T823" i="1"/>
  <c r="T824" i="1"/>
  <c r="U824" i="1" s="1"/>
  <c r="V824" i="1" s="1"/>
  <c r="T825" i="1"/>
  <c r="T826" i="1"/>
  <c r="U826" i="1" s="1"/>
  <c r="V826" i="1" s="1"/>
  <c r="T827" i="1"/>
  <c r="T828" i="1"/>
  <c r="U828" i="1"/>
  <c r="V828" i="1" s="1"/>
  <c r="T829" i="1"/>
  <c r="T830" i="1"/>
  <c r="U830" i="1" s="1"/>
  <c r="T831" i="1"/>
  <c r="T832" i="1"/>
  <c r="U832" i="1" s="1"/>
  <c r="T833" i="1"/>
  <c r="T834" i="1"/>
  <c r="U834" i="1" s="1"/>
  <c r="T835" i="1"/>
  <c r="T836" i="1"/>
  <c r="U836" i="1"/>
  <c r="T837" i="1"/>
  <c r="T838" i="1"/>
  <c r="U838" i="1" s="1"/>
  <c r="T839" i="1"/>
  <c r="T840" i="1"/>
  <c r="U840" i="1" s="1"/>
  <c r="T841" i="1"/>
  <c r="T842" i="1"/>
  <c r="U842" i="1" s="1"/>
  <c r="T843" i="1"/>
  <c r="T844" i="1"/>
  <c r="U844" i="1"/>
  <c r="T845" i="1"/>
  <c r="T846" i="1"/>
  <c r="U846" i="1" s="1"/>
  <c r="T847" i="1"/>
  <c r="T848" i="1"/>
  <c r="U848" i="1" s="1"/>
  <c r="T849" i="1"/>
  <c r="T850" i="1"/>
  <c r="U850" i="1" s="1"/>
  <c r="T851" i="1"/>
  <c r="T852" i="1"/>
  <c r="U852" i="1"/>
  <c r="T853" i="1"/>
  <c r="T854" i="1"/>
  <c r="U854" i="1" s="1"/>
  <c r="T855" i="1"/>
  <c r="T856" i="1"/>
  <c r="U856" i="1" s="1"/>
  <c r="T857" i="1"/>
  <c r="T858" i="1"/>
  <c r="U858" i="1" s="1"/>
  <c r="T859" i="1"/>
  <c r="T860" i="1"/>
  <c r="U860" i="1"/>
  <c r="T861" i="1"/>
  <c r="T862" i="1"/>
  <c r="U862" i="1" s="1"/>
  <c r="T863" i="1"/>
  <c r="T864" i="1"/>
  <c r="U864" i="1" s="1"/>
  <c r="T865" i="1"/>
  <c r="T866" i="1"/>
  <c r="U866" i="1" s="1"/>
  <c r="T867" i="1"/>
  <c r="T868" i="1"/>
  <c r="U868" i="1"/>
  <c r="T869" i="1"/>
  <c r="T870" i="1"/>
  <c r="U870" i="1" s="1"/>
  <c r="T871" i="1"/>
  <c r="T872" i="1"/>
  <c r="U872" i="1" s="1"/>
  <c r="T873" i="1"/>
  <c r="T874" i="1"/>
  <c r="U874" i="1" s="1"/>
  <c r="T875" i="1"/>
  <c r="T876" i="1"/>
  <c r="U876" i="1"/>
  <c r="T877" i="1"/>
  <c r="T878" i="1"/>
  <c r="U878" i="1" s="1"/>
  <c r="T879" i="1"/>
  <c r="T880" i="1"/>
  <c r="U880" i="1" s="1"/>
  <c r="T881" i="1"/>
  <c r="T882" i="1"/>
  <c r="U882" i="1" s="1"/>
  <c r="T883" i="1"/>
  <c r="T884" i="1"/>
  <c r="U884" i="1"/>
  <c r="T885" i="1"/>
  <c r="T886" i="1"/>
  <c r="U886" i="1" s="1"/>
  <c r="T887" i="1"/>
  <c r="T888" i="1"/>
  <c r="U888" i="1" s="1"/>
  <c r="T889" i="1"/>
  <c r="T890" i="1"/>
  <c r="U890" i="1" s="1"/>
  <c r="T891" i="1"/>
  <c r="T892" i="1"/>
  <c r="U892" i="1"/>
  <c r="T893" i="1"/>
  <c r="T894" i="1"/>
  <c r="U894" i="1" s="1"/>
  <c r="T895" i="1"/>
  <c r="T896" i="1"/>
  <c r="U896" i="1" s="1"/>
  <c r="T897" i="1"/>
  <c r="T898" i="1"/>
  <c r="U898" i="1" s="1"/>
  <c r="T899" i="1"/>
  <c r="T900" i="1"/>
  <c r="U900" i="1"/>
  <c r="T901" i="1"/>
  <c r="T902" i="1"/>
  <c r="U902" i="1" s="1"/>
  <c r="T903" i="1"/>
  <c r="T904" i="1"/>
  <c r="U904" i="1" s="1"/>
  <c r="T905" i="1"/>
  <c r="T906" i="1"/>
  <c r="U906" i="1" s="1"/>
  <c r="T907" i="1"/>
  <c r="T908" i="1"/>
  <c r="U908" i="1"/>
  <c r="T909" i="1"/>
  <c r="T910" i="1"/>
  <c r="U910" i="1" s="1"/>
  <c r="T911" i="1"/>
  <c r="T912" i="1"/>
  <c r="U912" i="1" s="1"/>
  <c r="T913" i="1"/>
  <c r="T914" i="1"/>
  <c r="U914" i="1" s="1"/>
  <c r="T915" i="1"/>
  <c r="T916" i="1"/>
  <c r="U916" i="1"/>
  <c r="T917" i="1"/>
  <c r="T918" i="1"/>
  <c r="U918" i="1" s="1"/>
  <c r="T919" i="1"/>
  <c r="T920" i="1"/>
  <c r="U920" i="1" s="1"/>
  <c r="T921" i="1"/>
  <c r="T922" i="1"/>
  <c r="U922" i="1" s="1"/>
  <c r="T923" i="1"/>
  <c r="T924" i="1"/>
  <c r="U924" i="1"/>
  <c r="T925" i="1"/>
  <c r="T926" i="1"/>
  <c r="U926" i="1" s="1"/>
  <c r="T927" i="1"/>
  <c r="T928" i="1"/>
  <c r="U928" i="1" s="1"/>
  <c r="T929" i="1"/>
  <c r="T930" i="1"/>
  <c r="U930" i="1" s="1"/>
  <c r="T931" i="1"/>
  <c r="T932" i="1"/>
  <c r="U932" i="1"/>
  <c r="T933" i="1"/>
  <c r="T934" i="1"/>
  <c r="U934" i="1" s="1"/>
  <c r="T935" i="1"/>
  <c r="T936" i="1"/>
  <c r="U936" i="1" s="1"/>
  <c r="T937" i="1"/>
  <c r="T938" i="1"/>
  <c r="U938" i="1" s="1"/>
  <c r="T939" i="1"/>
  <c r="T940" i="1"/>
  <c r="U940" i="1"/>
  <c r="T941" i="1"/>
  <c r="T942" i="1"/>
  <c r="U942" i="1" s="1"/>
  <c r="T943" i="1"/>
  <c r="T944" i="1"/>
  <c r="U944" i="1" s="1"/>
  <c r="T945" i="1"/>
  <c r="T946" i="1"/>
  <c r="U946" i="1" s="1"/>
  <c r="T947" i="1"/>
  <c r="T948" i="1"/>
  <c r="U948" i="1"/>
  <c r="T949" i="1"/>
  <c r="T950" i="1"/>
  <c r="U950" i="1" s="1"/>
  <c r="T951" i="1"/>
  <c r="T952" i="1"/>
  <c r="U952" i="1" s="1"/>
  <c r="T953" i="1"/>
  <c r="T954" i="1"/>
  <c r="U954" i="1"/>
  <c r="T955" i="1"/>
  <c r="T956" i="1"/>
  <c r="U956" i="1" s="1"/>
  <c r="T957" i="1"/>
  <c r="T958" i="1"/>
  <c r="U958" i="1" s="1"/>
  <c r="T959" i="1"/>
  <c r="T960" i="1"/>
  <c r="U960" i="1" s="1"/>
  <c r="T961" i="1"/>
  <c r="T962" i="1"/>
  <c r="U962" i="1"/>
  <c r="T963" i="1"/>
  <c r="T964" i="1"/>
  <c r="U964" i="1" s="1"/>
  <c r="T965" i="1"/>
  <c r="T966" i="1"/>
  <c r="U966" i="1" s="1"/>
  <c r="T967" i="1"/>
  <c r="T968" i="1"/>
  <c r="U968" i="1" s="1"/>
  <c r="T969" i="1"/>
  <c r="T970" i="1"/>
  <c r="U970" i="1"/>
  <c r="T971" i="1"/>
  <c r="T972" i="1"/>
  <c r="U972" i="1" s="1"/>
  <c r="T973" i="1"/>
  <c r="T974" i="1"/>
  <c r="U974" i="1" s="1"/>
  <c r="T975" i="1"/>
  <c r="T976" i="1"/>
  <c r="U976" i="1" s="1"/>
  <c r="T977" i="1"/>
  <c r="T978" i="1"/>
  <c r="U978" i="1"/>
  <c r="T979" i="1"/>
  <c r="T980" i="1"/>
  <c r="U980" i="1" s="1"/>
  <c r="T981" i="1"/>
  <c r="T982" i="1"/>
  <c r="U982" i="1" s="1"/>
  <c r="T983" i="1"/>
  <c r="T984" i="1"/>
  <c r="U984" i="1" s="1"/>
  <c r="T985" i="1"/>
  <c r="T986" i="1"/>
  <c r="U986" i="1"/>
  <c r="T987" i="1"/>
  <c r="T988" i="1"/>
  <c r="U988" i="1" s="1"/>
  <c r="T989" i="1"/>
  <c r="T990" i="1"/>
  <c r="U990" i="1" s="1"/>
  <c r="T991" i="1"/>
  <c r="T992" i="1"/>
  <c r="U992" i="1" s="1"/>
  <c r="T993" i="1"/>
  <c r="T994" i="1"/>
  <c r="U994" i="1"/>
  <c r="T995" i="1"/>
  <c r="T996" i="1"/>
  <c r="U996" i="1" s="1"/>
  <c r="T997" i="1"/>
  <c r="T998" i="1"/>
  <c r="U998" i="1" s="1"/>
  <c r="T999" i="1"/>
  <c r="T1000" i="1"/>
  <c r="U1000" i="1" s="1"/>
  <c r="T1001" i="1"/>
  <c r="T1002" i="1"/>
  <c r="U1002" i="1"/>
  <c r="T1003" i="1"/>
  <c r="T1004" i="1"/>
  <c r="U1004" i="1" s="1"/>
  <c r="T1005" i="1"/>
  <c r="T1006" i="1"/>
  <c r="U1006" i="1" s="1"/>
  <c r="T1007" i="1"/>
  <c r="T1008" i="1"/>
  <c r="U1008" i="1" s="1"/>
  <c r="T1009" i="1"/>
  <c r="T1010" i="1"/>
  <c r="U1010" i="1"/>
  <c r="T1011" i="1"/>
  <c r="T1012" i="1"/>
  <c r="U1012" i="1" s="1"/>
  <c r="T1013" i="1"/>
  <c r="T1014" i="1"/>
  <c r="U1014" i="1" s="1"/>
  <c r="T1015" i="1"/>
  <c r="T1016" i="1"/>
  <c r="U1016" i="1" s="1"/>
  <c r="T1017" i="1"/>
  <c r="T1018" i="1"/>
  <c r="U1018" i="1"/>
  <c r="T1019" i="1"/>
  <c r="T1020" i="1"/>
  <c r="U1020" i="1" s="1"/>
  <c r="T1021" i="1"/>
  <c r="T1022" i="1"/>
  <c r="U1022" i="1" s="1"/>
  <c r="T1023" i="1"/>
  <c r="T1024" i="1"/>
  <c r="U1024" i="1" s="1"/>
  <c r="T1025" i="1"/>
  <c r="T1026" i="1"/>
  <c r="U1026" i="1"/>
  <c r="T1027" i="1"/>
  <c r="T1028" i="1"/>
  <c r="U1028" i="1" s="1"/>
  <c r="T1029" i="1"/>
  <c r="T1030" i="1"/>
  <c r="U1030" i="1" s="1"/>
  <c r="T1031" i="1"/>
  <c r="T1032" i="1"/>
  <c r="U1032" i="1" s="1"/>
  <c r="T1033" i="1"/>
  <c r="T1034" i="1"/>
  <c r="U1034" i="1"/>
  <c r="T1035" i="1"/>
  <c r="T1036" i="1"/>
  <c r="U1036" i="1" s="1"/>
  <c r="T1037" i="1"/>
  <c r="T1038" i="1"/>
  <c r="U1038" i="1" s="1"/>
  <c r="T1039" i="1"/>
  <c r="T1040" i="1"/>
  <c r="U1040" i="1" s="1"/>
  <c r="T1041" i="1"/>
  <c r="T1042" i="1"/>
  <c r="U1042" i="1"/>
  <c r="T1043" i="1"/>
  <c r="T1044" i="1"/>
  <c r="U1044" i="1" s="1"/>
  <c r="T1045" i="1"/>
  <c r="T1046" i="1"/>
  <c r="U1046" i="1" s="1"/>
  <c r="T1047" i="1"/>
  <c r="T1048" i="1"/>
  <c r="U1048" i="1" s="1"/>
  <c r="T1049" i="1"/>
  <c r="T1050" i="1"/>
  <c r="U1050" i="1"/>
  <c r="T1051" i="1"/>
  <c r="T1052" i="1"/>
  <c r="U1052" i="1" s="1"/>
  <c r="T1053" i="1"/>
  <c r="T1054" i="1"/>
  <c r="U1054" i="1" s="1"/>
  <c r="T1055" i="1"/>
  <c r="T1056" i="1"/>
  <c r="U1056" i="1" s="1"/>
  <c r="T1057" i="1"/>
  <c r="T1058" i="1"/>
  <c r="U1058" i="1"/>
  <c r="T1059" i="1"/>
  <c r="T1060" i="1"/>
  <c r="U1060" i="1" s="1"/>
  <c r="T1061" i="1"/>
  <c r="T1062" i="1"/>
  <c r="U1062" i="1" s="1"/>
  <c r="T1063" i="1"/>
  <c r="T1064" i="1"/>
  <c r="U1064" i="1" s="1"/>
  <c r="T1065" i="1"/>
  <c r="T1066" i="1"/>
  <c r="U1066" i="1"/>
  <c r="T1067" i="1"/>
  <c r="T1068" i="1"/>
  <c r="U1068" i="1" s="1"/>
  <c r="T1069" i="1"/>
  <c r="T1070" i="1"/>
  <c r="U1070" i="1" s="1"/>
  <c r="T1071" i="1"/>
  <c r="T1072" i="1"/>
  <c r="U1072" i="1" s="1"/>
  <c r="T1073" i="1"/>
  <c r="T1074" i="1"/>
  <c r="U1074" i="1"/>
  <c r="T1075" i="1"/>
  <c r="T1076" i="1"/>
  <c r="U1076" i="1" s="1"/>
  <c r="T1077" i="1"/>
  <c r="T1078" i="1"/>
  <c r="U1078" i="1" s="1"/>
  <c r="T1079" i="1"/>
  <c r="T1080" i="1"/>
  <c r="U1080" i="1" s="1"/>
  <c r="T1081" i="1"/>
  <c r="T1082" i="1"/>
  <c r="U1082" i="1"/>
  <c r="T1083" i="1"/>
  <c r="T1084" i="1"/>
  <c r="U1084" i="1" s="1"/>
  <c r="T1085" i="1"/>
  <c r="T1086" i="1"/>
  <c r="U1086" i="1" s="1"/>
  <c r="T1087" i="1"/>
  <c r="T1088" i="1"/>
  <c r="U1088" i="1" s="1"/>
  <c r="T1089" i="1"/>
  <c r="T1090" i="1"/>
  <c r="U1090" i="1"/>
  <c r="T1091" i="1"/>
  <c r="T1092" i="1"/>
  <c r="U1092" i="1" s="1"/>
  <c r="T1093" i="1"/>
  <c r="T1094" i="1"/>
  <c r="U1094" i="1" s="1"/>
  <c r="T1095" i="1"/>
  <c r="T1096" i="1"/>
  <c r="U1096" i="1" s="1"/>
  <c r="T1097" i="1"/>
  <c r="T1098" i="1"/>
  <c r="U1098" i="1"/>
  <c r="T1099" i="1"/>
  <c r="T1100" i="1"/>
  <c r="U1100" i="1" s="1"/>
  <c r="T1101" i="1"/>
  <c r="T1102" i="1"/>
  <c r="T1103" i="1"/>
  <c r="T1104" i="1"/>
  <c r="U1104" i="1" s="1"/>
  <c r="V1104" i="1" s="1"/>
  <c r="T1105" i="1"/>
  <c r="T1106" i="1"/>
  <c r="T1107" i="1"/>
  <c r="T1108" i="1"/>
  <c r="U1108" i="1" s="1"/>
  <c r="V1108" i="1" s="1"/>
  <c r="T1109" i="1"/>
  <c r="T1110" i="1"/>
  <c r="T1111" i="1"/>
  <c r="T1112" i="1"/>
  <c r="U1112" i="1" s="1"/>
  <c r="V1112" i="1" s="1"/>
  <c r="T1113" i="1"/>
  <c r="T1114" i="1"/>
  <c r="T1115" i="1"/>
  <c r="T1116" i="1"/>
  <c r="U1116" i="1" s="1"/>
  <c r="V1116" i="1" s="1"/>
  <c r="T1117" i="1"/>
  <c r="T1118" i="1"/>
  <c r="T1119" i="1"/>
  <c r="T1120" i="1"/>
  <c r="U1120" i="1" s="1"/>
  <c r="V1120" i="1" s="1"/>
  <c r="T1121" i="1"/>
  <c r="T1122" i="1"/>
  <c r="T1123" i="1"/>
  <c r="T1124" i="1"/>
  <c r="U1124" i="1" s="1"/>
  <c r="V1124" i="1" s="1"/>
  <c r="T1125" i="1"/>
  <c r="T1126" i="1"/>
  <c r="T1127" i="1"/>
  <c r="T1128" i="1"/>
  <c r="U1128" i="1" s="1"/>
  <c r="V1128" i="1" s="1"/>
  <c r="T1129" i="1"/>
  <c r="T1130" i="1"/>
  <c r="T1131" i="1"/>
  <c r="T1132" i="1"/>
  <c r="U1132" i="1" s="1"/>
  <c r="V1132" i="1" s="1"/>
  <c r="T1133" i="1"/>
  <c r="T1134" i="1"/>
  <c r="T1135" i="1"/>
  <c r="T1136" i="1"/>
  <c r="U1136" i="1" s="1"/>
  <c r="V1136" i="1" s="1"/>
  <c r="T1137" i="1"/>
  <c r="T1138" i="1"/>
  <c r="T1139" i="1"/>
  <c r="T1140" i="1"/>
  <c r="U1140" i="1" s="1"/>
  <c r="V1140" i="1" s="1"/>
  <c r="T1141" i="1"/>
  <c r="T1142" i="1"/>
  <c r="T1143" i="1"/>
  <c r="T1144" i="1"/>
  <c r="U1144" i="1" s="1"/>
  <c r="V1144" i="1" s="1"/>
  <c r="T1145" i="1"/>
  <c r="T1146" i="1"/>
  <c r="T1147" i="1"/>
  <c r="T1148" i="1"/>
  <c r="U1148" i="1" s="1"/>
  <c r="V1148" i="1" s="1"/>
  <c r="T1149" i="1"/>
  <c r="T1150" i="1"/>
  <c r="T1151" i="1"/>
  <c r="T1152" i="1"/>
  <c r="U1152" i="1" s="1"/>
  <c r="V1152" i="1" s="1"/>
  <c r="T1153" i="1"/>
  <c r="T1154" i="1"/>
  <c r="T1155" i="1"/>
  <c r="T1156" i="1"/>
  <c r="U1156" i="1" s="1"/>
  <c r="V1156" i="1" s="1"/>
  <c r="T1157" i="1"/>
  <c r="T1158" i="1"/>
  <c r="T1159" i="1"/>
  <c r="T1160" i="1"/>
  <c r="U1160" i="1" s="1"/>
  <c r="V1160" i="1" s="1"/>
  <c r="T1161" i="1"/>
  <c r="T1162" i="1"/>
  <c r="U1162" i="1" s="1"/>
  <c r="T1163" i="1"/>
  <c r="T1164" i="1"/>
  <c r="U1164" i="1" s="1"/>
  <c r="T1165" i="1"/>
  <c r="T1166" i="1"/>
  <c r="U1166" i="1"/>
  <c r="T1167" i="1"/>
  <c r="T1168" i="1"/>
  <c r="U1168" i="1" s="1"/>
  <c r="T1169" i="1"/>
  <c r="T1170" i="1"/>
  <c r="U1170" i="1" s="1"/>
  <c r="T1171" i="1"/>
  <c r="T1172" i="1"/>
  <c r="U1172" i="1" s="1"/>
  <c r="T1173" i="1"/>
  <c r="T1174" i="1"/>
  <c r="U1174" i="1"/>
  <c r="T1175" i="1"/>
  <c r="T1176" i="1"/>
  <c r="U1176" i="1" s="1"/>
  <c r="T1177" i="1"/>
  <c r="T1178" i="1"/>
  <c r="U1178" i="1" s="1"/>
  <c r="T1179" i="1"/>
  <c r="T1180" i="1"/>
  <c r="U1180" i="1" s="1"/>
  <c r="T1181" i="1"/>
  <c r="T1182" i="1"/>
  <c r="U1182" i="1"/>
  <c r="T1183" i="1"/>
  <c r="T1184" i="1"/>
  <c r="U1184" i="1" s="1"/>
  <c r="T1185" i="1"/>
  <c r="T1186" i="1"/>
  <c r="U1186" i="1" s="1"/>
  <c r="T1187" i="1"/>
  <c r="T1188" i="1"/>
  <c r="U1188" i="1" s="1"/>
  <c r="T1189" i="1"/>
  <c r="T1190" i="1"/>
  <c r="U1190" i="1"/>
  <c r="T1191" i="1"/>
  <c r="T1192" i="1"/>
  <c r="U1192" i="1" s="1"/>
  <c r="T1193" i="1"/>
  <c r="T1194" i="1"/>
  <c r="U1194" i="1" s="1"/>
  <c r="T1195" i="1"/>
  <c r="T1196" i="1"/>
  <c r="U1196" i="1" s="1"/>
  <c r="T1197" i="1"/>
  <c r="T1198" i="1"/>
  <c r="U1198" i="1"/>
  <c r="T1199" i="1"/>
  <c r="T1200" i="1"/>
  <c r="U1200" i="1" s="1"/>
  <c r="T1201" i="1"/>
  <c r="T1202" i="1"/>
  <c r="U1202" i="1" s="1"/>
  <c r="T1203" i="1"/>
  <c r="T1204" i="1"/>
  <c r="U1204" i="1" s="1"/>
  <c r="T1205" i="1"/>
  <c r="T1206" i="1"/>
  <c r="U1206" i="1"/>
  <c r="T1207" i="1"/>
  <c r="T1208" i="1"/>
  <c r="U1208" i="1" s="1"/>
  <c r="T1209" i="1"/>
  <c r="T1210" i="1"/>
  <c r="U1210" i="1" s="1"/>
  <c r="T1211" i="1"/>
  <c r="T1212" i="1"/>
  <c r="U1212" i="1" s="1"/>
  <c r="T1213" i="1"/>
  <c r="T1214" i="1"/>
  <c r="U1214" i="1"/>
  <c r="T1215" i="1"/>
  <c r="T1216" i="1"/>
  <c r="U1216" i="1" s="1"/>
  <c r="T1217" i="1"/>
  <c r="T1218" i="1"/>
  <c r="U1218" i="1" s="1"/>
  <c r="T1219" i="1"/>
  <c r="T1220" i="1"/>
  <c r="U1220" i="1" s="1"/>
  <c r="T1221" i="1"/>
  <c r="T1222" i="1"/>
  <c r="U1222" i="1"/>
  <c r="T1223" i="1"/>
  <c r="T1224" i="1"/>
  <c r="U1224" i="1" s="1"/>
  <c r="T1225" i="1"/>
  <c r="T1226" i="1"/>
  <c r="U1226" i="1" s="1"/>
  <c r="T1227" i="1"/>
  <c r="T1228" i="1"/>
  <c r="U1228" i="1" s="1"/>
  <c r="T1229" i="1"/>
  <c r="T1230" i="1"/>
  <c r="U1230" i="1"/>
  <c r="T1231" i="1"/>
  <c r="T1232" i="1"/>
  <c r="U1232" i="1" s="1"/>
  <c r="T1233" i="1"/>
  <c r="T1234" i="1"/>
  <c r="U1234" i="1" s="1"/>
  <c r="T1235" i="1"/>
  <c r="T1236" i="1"/>
  <c r="U1236" i="1" s="1"/>
  <c r="T1237" i="1"/>
  <c r="T1238" i="1"/>
  <c r="U1238" i="1"/>
  <c r="T1239" i="1"/>
  <c r="T1240" i="1"/>
  <c r="U1240" i="1" s="1"/>
  <c r="T1241" i="1"/>
  <c r="T1242" i="1"/>
  <c r="U1242" i="1" s="1"/>
  <c r="T1243" i="1"/>
  <c r="T1244" i="1"/>
  <c r="U1244" i="1" s="1"/>
  <c r="T1245" i="1"/>
  <c r="T1246" i="1"/>
  <c r="U1246" i="1"/>
  <c r="T1247" i="1"/>
  <c r="T1248" i="1"/>
  <c r="U1248" i="1" s="1"/>
  <c r="T1249" i="1"/>
  <c r="T1250" i="1"/>
  <c r="U1250" i="1" s="1"/>
  <c r="T1251" i="1"/>
  <c r="T1252" i="1"/>
  <c r="U1252" i="1" s="1"/>
  <c r="T1253" i="1"/>
  <c r="T1254" i="1"/>
  <c r="U1254" i="1"/>
  <c r="T1255" i="1"/>
  <c r="T1256" i="1"/>
  <c r="U1256" i="1" s="1"/>
  <c r="T1257" i="1"/>
  <c r="T1258" i="1"/>
  <c r="U1258" i="1" s="1"/>
  <c r="T1259" i="1"/>
  <c r="T1260" i="1"/>
  <c r="U1260" i="1" s="1"/>
  <c r="T1261" i="1"/>
  <c r="T1262" i="1"/>
  <c r="U1262" i="1"/>
  <c r="T1263" i="1"/>
  <c r="T1264" i="1"/>
  <c r="U1264" i="1" s="1"/>
  <c r="T1265" i="1"/>
  <c r="T1266" i="1"/>
  <c r="U1266" i="1" s="1"/>
  <c r="T1267" i="1"/>
  <c r="T1268" i="1"/>
  <c r="U1268" i="1" s="1"/>
  <c r="T1269" i="1"/>
  <c r="T1270" i="1"/>
  <c r="U1270" i="1"/>
  <c r="T1271" i="1"/>
  <c r="T1272" i="1"/>
  <c r="U1272" i="1" s="1"/>
  <c r="T1273" i="1"/>
  <c r="T1274" i="1"/>
  <c r="U1274" i="1" s="1"/>
  <c r="T1275" i="1"/>
  <c r="T1276" i="1"/>
  <c r="U1276" i="1" s="1"/>
  <c r="T1277" i="1"/>
  <c r="T1278" i="1"/>
  <c r="U1278" i="1"/>
  <c r="T1279" i="1"/>
  <c r="T1280" i="1"/>
  <c r="U1280" i="1" s="1"/>
  <c r="T1281" i="1"/>
  <c r="T1282" i="1"/>
  <c r="U1282" i="1" s="1"/>
  <c r="T1283" i="1"/>
  <c r="T1284" i="1"/>
  <c r="U1284" i="1" s="1"/>
  <c r="T1285" i="1"/>
  <c r="T1286" i="1"/>
  <c r="U1286" i="1"/>
  <c r="T1287" i="1"/>
  <c r="T1288" i="1"/>
  <c r="U1288" i="1" s="1"/>
  <c r="T1289" i="1"/>
  <c r="T1290" i="1"/>
  <c r="U1290" i="1" s="1"/>
  <c r="T1291" i="1"/>
  <c r="T1292" i="1"/>
  <c r="U1292" i="1" s="1"/>
  <c r="T1293" i="1"/>
  <c r="T1294" i="1"/>
  <c r="U1294" i="1"/>
  <c r="T1295" i="1"/>
  <c r="T1296" i="1"/>
  <c r="U1296" i="1" s="1"/>
  <c r="T1297" i="1"/>
  <c r="T1298" i="1"/>
  <c r="U1298" i="1" s="1"/>
  <c r="T1299" i="1"/>
  <c r="T1300" i="1"/>
  <c r="U1300" i="1" s="1"/>
  <c r="T1301" i="1"/>
  <c r="T1302" i="1"/>
  <c r="U1302" i="1"/>
  <c r="T1303" i="1"/>
  <c r="T1304" i="1"/>
  <c r="U1304" i="1" s="1"/>
  <c r="T1305" i="1"/>
  <c r="T1306" i="1"/>
  <c r="U1306" i="1" s="1"/>
  <c r="T1307" i="1"/>
  <c r="T1308" i="1"/>
  <c r="U1308" i="1" s="1"/>
  <c r="T1309" i="1"/>
  <c r="T1310" i="1"/>
  <c r="U1310" i="1"/>
  <c r="T1311" i="1"/>
  <c r="T1312" i="1"/>
  <c r="U1312" i="1" s="1"/>
  <c r="T1313" i="1"/>
  <c r="T1314" i="1"/>
  <c r="U1314" i="1" s="1"/>
  <c r="T1315" i="1"/>
  <c r="T1316" i="1"/>
  <c r="U1316" i="1" s="1"/>
  <c r="T1317" i="1"/>
  <c r="T1318" i="1"/>
  <c r="U1318" i="1"/>
  <c r="T1319" i="1"/>
  <c r="T1320" i="1"/>
  <c r="U1320" i="1" s="1"/>
  <c r="T1321" i="1"/>
  <c r="T1322" i="1"/>
  <c r="U1322" i="1" s="1"/>
  <c r="T1323" i="1"/>
  <c r="T1324" i="1"/>
  <c r="U1324" i="1" s="1"/>
  <c r="T1325" i="1"/>
  <c r="T1326" i="1"/>
  <c r="U1326" i="1"/>
  <c r="T1327" i="1"/>
  <c r="T1328" i="1"/>
  <c r="U1328" i="1" s="1"/>
  <c r="T1329" i="1"/>
  <c r="T1330" i="1"/>
  <c r="U1330" i="1" s="1"/>
  <c r="T1331" i="1"/>
  <c r="T1332" i="1"/>
  <c r="U1332" i="1" s="1"/>
  <c r="T1333" i="1"/>
  <c r="T1334" i="1"/>
  <c r="U1334" i="1"/>
  <c r="T1335" i="1"/>
  <c r="T1336" i="1"/>
  <c r="U1336" i="1" s="1"/>
  <c r="T1337" i="1"/>
  <c r="T1338" i="1"/>
  <c r="U1338" i="1" s="1"/>
  <c r="T1339" i="1"/>
  <c r="T1340" i="1"/>
  <c r="U1340" i="1" s="1"/>
  <c r="T1341" i="1"/>
  <c r="T1342" i="1"/>
  <c r="U1342" i="1"/>
  <c r="T1343" i="1"/>
  <c r="T1344" i="1"/>
  <c r="U1344" i="1" s="1"/>
  <c r="T1345" i="1"/>
  <c r="T1346" i="1"/>
  <c r="U1346" i="1" s="1"/>
  <c r="T1347" i="1"/>
  <c r="T1348" i="1"/>
  <c r="U1348" i="1" s="1"/>
  <c r="T1349" i="1"/>
  <c r="T1350" i="1"/>
  <c r="U1350" i="1"/>
  <c r="T1351" i="1"/>
  <c r="T1352" i="1"/>
  <c r="U1352" i="1" s="1"/>
  <c r="T1353" i="1"/>
  <c r="T1354" i="1"/>
  <c r="U1354" i="1" s="1"/>
  <c r="T1355" i="1"/>
  <c r="T1356" i="1"/>
  <c r="U1356" i="1" s="1"/>
  <c r="T1357" i="1"/>
  <c r="T1358" i="1"/>
  <c r="U1358" i="1"/>
  <c r="T1359" i="1"/>
  <c r="T1360" i="1"/>
  <c r="U1360" i="1" s="1"/>
  <c r="T1361" i="1"/>
  <c r="T1362" i="1"/>
  <c r="U1362" i="1" s="1"/>
  <c r="T1363" i="1"/>
  <c r="T1364" i="1"/>
  <c r="U1364" i="1" s="1"/>
  <c r="T1365" i="1"/>
  <c r="T1366" i="1"/>
  <c r="U1366" i="1"/>
  <c r="T1367" i="1"/>
  <c r="T1368" i="1"/>
  <c r="U1368" i="1" s="1"/>
  <c r="T1369" i="1"/>
  <c r="T1370" i="1"/>
  <c r="U1370" i="1" s="1"/>
  <c r="T1371" i="1"/>
  <c r="T1372" i="1"/>
  <c r="U1372" i="1" s="1"/>
  <c r="T1373" i="1"/>
  <c r="T1374" i="1"/>
  <c r="U1374" i="1"/>
  <c r="T1375" i="1"/>
  <c r="T1376" i="1"/>
  <c r="U1376" i="1" s="1"/>
  <c r="T1377" i="1"/>
  <c r="T1378" i="1"/>
  <c r="U1378" i="1" s="1"/>
  <c r="T1379" i="1"/>
  <c r="T1380" i="1"/>
  <c r="U1380" i="1" s="1"/>
  <c r="T1381" i="1"/>
  <c r="T1382" i="1"/>
  <c r="U1382" i="1"/>
  <c r="T1383" i="1"/>
  <c r="T1384" i="1"/>
  <c r="U1384" i="1" s="1"/>
  <c r="T1385" i="1"/>
  <c r="T1386" i="1"/>
  <c r="U1386" i="1" s="1"/>
  <c r="T1387" i="1"/>
  <c r="T1388" i="1"/>
  <c r="U1388" i="1" s="1"/>
  <c r="T1389" i="1"/>
  <c r="T1390" i="1"/>
  <c r="U1390" i="1"/>
  <c r="T1391" i="1"/>
  <c r="T1392" i="1"/>
  <c r="U1392" i="1" s="1"/>
  <c r="T1393" i="1"/>
  <c r="T1394" i="1"/>
  <c r="U1394" i="1" s="1"/>
  <c r="T1395" i="1"/>
  <c r="T1396" i="1"/>
  <c r="U1396" i="1" s="1"/>
  <c r="T1397" i="1"/>
  <c r="T1398" i="1"/>
  <c r="U1398" i="1"/>
  <c r="T1399" i="1"/>
  <c r="T1400" i="1"/>
  <c r="U1400" i="1" s="1"/>
  <c r="T1401" i="1"/>
  <c r="T1402" i="1"/>
  <c r="U1402" i="1" s="1"/>
  <c r="T1403" i="1"/>
  <c r="T1404" i="1"/>
  <c r="U1404" i="1" s="1"/>
  <c r="T1405" i="1"/>
  <c r="T1406" i="1"/>
  <c r="U1406" i="1"/>
  <c r="T1407" i="1"/>
  <c r="T1408" i="1"/>
  <c r="U1408" i="1" s="1"/>
  <c r="T1409" i="1"/>
  <c r="T1410" i="1"/>
  <c r="U1410" i="1" s="1"/>
  <c r="T1411" i="1"/>
  <c r="T1412" i="1"/>
  <c r="U1412" i="1" s="1"/>
  <c r="T1413" i="1"/>
  <c r="T1414" i="1"/>
  <c r="U1414" i="1"/>
  <c r="T1415" i="1"/>
  <c r="T1416" i="1"/>
  <c r="U1416" i="1" s="1"/>
  <c r="T1417" i="1"/>
  <c r="T1418" i="1"/>
  <c r="U1418" i="1" s="1"/>
  <c r="T1419" i="1"/>
  <c r="T1420" i="1"/>
  <c r="U1420" i="1" s="1"/>
  <c r="T1421" i="1"/>
  <c r="T1422" i="1"/>
  <c r="U1422" i="1"/>
  <c r="T1423" i="1"/>
  <c r="T1424" i="1"/>
  <c r="U1424" i="1" s="1"/>
  <c r="T1425" i="1"/>
  <c r="T1426" i="1"/>
  <c r="U1426" i="1" s="1"/>
  <c r="T1427" i="1"/>
  <c r="T1428" i="1"/>
  <c r="U1428" i="1" s="1"/>
  <c r="T1429" i="1"/>
  <c r="T1430" i="1"/>
  <c r="U1430" i="1" s="1"/>
  <c r="T1431" i="1"/>
  <c r="T1432" i="1"/>
  <c r="U1432" i="1"/>
  <c r="T1433" i="1"/>
  <c r="T1434" i="1"/>
  <c r="U1434" i="1" s="1"/>
  <c r="T1435" i="1"/>
  <c r="T1436" i="1"/>
  <c r="U1436" i="1" s="1"/>
  <c r="T1437" i="1"/>
  <c r="T1438" i="1"/>
  <c r="U1438" i="1" s="1"/>
  <c r="T1439" i="1"/>
  <c r="T1440" i="1"/>
  <c r="U1440" i="1"/>
  <c r="T1441" i="1"/>
  <c r="T1442" i="1"/>
  <c r="U1442" i="1" s="1"/>
  <c r="T1443" i="1"/>
  <c r="T1444" i="1"/>
  <c r="U1444" i="1" s="1"/>
  <c r="T1445" i="1"/>
  <c r="T1446" i="1"/>
  <c r="U1446" i="1" s="1"/>
  <c r="T1447" i="1"/>
  <c r="T1448" i="1"/>
  <c r="U1448" i="1"/>
  <c r="T1449" i="1"/>
  <c r="T1450" i="1"/>
  <c r="U1450" i="1" s="1"/>
  <c r="T1451" i="1"/>
  <c r="T1452" i="1"/>
  <c r="U1452" i="1" s="1"/>
  <c r="T1453" i="1"/>
  <c r="T1454" i="1"/>
  <c r="U1454" i="1" s="1"/>
  <c r="T1455" i="1"/>
  <c r="T1456" i="1"/>
  <c r="U1456" i="1"/>
  <c r="T1457" i="1"/>
  <c r="T1458" i="1"/>
  <c r="U1458" i="1" s="1"/>
  <c r="T1459" i="1"/>
  <c r="T1460" i="1"/>
  <c r="U1460" i="1" s="1"/>
  <c r="T1461" i="1"/>
  <c r="T1462" i="1"/>
  <c r="U1462" i="1" s="1"/>
  <c r="T1463" i="1"/>
  <c r="T1464" i="1"/>
  <c r="U1464" i="1"/>
  <c r="T1465" i="1"/>
  <c r="T1466" i="1"/>
  <c r="U1466" i="1" s="1"/>
  <c r="T1467" i="1"/>
  <c r="T1468" i="1"/>
  <c r="U1468" i="1" s="1"/>
  <c r="T1469" i="1"/>
  <c r="T1470" i="1"/>
  <c r="U1470" i="1" s="1"/>
  <c r="T1471" i="1"/>
  <c r="T1472" i="1"/>
  <c r="U1472" i="1"/>
  <c r="T1473" i="1"/>
  <c r="T1474" i="1"/>
  <c r="U1474" i="1" s="1"/>
  <c r="T1475" i="1"/>
  <c r="T1476" i="1"/>
  <c r="U1476" i="1" s="1"/>
  <c r="T1477" i="1"/>
  <c r="T1478" i="1"/>
  <c r="U1478" i="1" s="1"/>
  <c r="T1479" i="1"/>
  <c r="T1480" i="1"/>
  <c r="U1480" i="1"/>
  <c r="T1481" i="1"/>
  <c r="T1482" i="1"/>
  <c r="U1482" i="1" s="1"/>
  <c r="T1483" i="1"/>
  <c r="T1484" i="1"/>
  <c r="U1484" i="1" s="1"/>
  <c r="T1485" i="1"/>
  <c r="T1486" i="1"/>
  <c r="U1486" i="1" s="1"/>
  <c r="T1487" i="1"/>
  <c r="T1488" i="1"/>
  <c r="U1488" i="1"/>
  <c r="T1489" i="1"/>
  <c r="T1490" i="1"/>
  <c r="U1490" i="1" s="1"/>
  <c r="T1491" i="1"/>
  <c r="T1492" i="1"/>
  <c r="U1492" i="1" s="1"/>
  <c r="T1493" i="1"/>
  <c r="T1494" i="1"/>
  <c r="U1494" i="1" s="1"/>
  <c r="T1495" i="1"/>
  <c r="T1496" i="1"/>
  <c r="U1496" i="1"/>
  <c r="T1497" i="1"/>
  <c r="T1498" i="1"/>
  <c r="U1498" i="1" s="1"/>
  <c r="T1499" i="1"/>
  <c r="T1500" i="1"/>
  <c r="U1500" i="1" s="1"/>
  <c r="T1501" i="1"/>
  <c r="T1502" i="1"/>
  <c r="U1502" i="1" s="1"/>
  <c r="T1503" i="1"/>
  <c r="T1504" i="1"/>
  <c r="U1504" i="1"/>
  <c r="T1505" i="1"/>
  <c r="T1506" i="1"/>
  <c r="U1506" i="1" s="1"/>
  <c r="T1507" i="1"/>
  <c r="T1508" i="1"/>
  <c r="U1508" i="1" s="1"/>
  <c r="T1509" i="1"/>
  <c r="T1510" i="1"/>
  <c r="U1510" i="1" s="1"/>
  <c r="T1511" i="1"/>
  <c r="T1512" i="1"/>
  <c r="U1512" i="1"/>
  <c r="T1513" i="1"/>
  <c r="T1514" i="1"/>
  <c r="U1514" i="1" s="1"/>
  <c r="T1515" i="1"/>
  <c r="T1516" i="1"/>
  <c r="U1516" i="1" s="1"/>
  <c r="T1517" i="1"/>
  <c r="T1518" i="1"/>
  <c r="U1518" i="1" s="1"/>
  <c r="T1519" i="1"/>
  <c r="T1520" i="1"/>
  <c r="U1520" i="1"/>
  <c r="T1521" i="1"/>
  <c r="T1522" i="1"/>
  <c r="U1522" i="1" s="1"/>
  <c r="T1523" i="1"/>
  <c r="T1524" i="1"/>
  <c r="U1524" i="1" s="1"/>
  <c r="T1525" i="1"/>
  <c r="T1526" i="1"/>
  <c r="U1526" i="1" s="1"/>
  <c r="T1527" i="1"/>
  <c r="T1528" i="1"/>
  <c r="U1528" i="1"/>
  <c r="T1529" i="1"/>
  <c r="T1530" i="1"/>
  <c r="U1530" i="1" s="1"/>
  <c r="T1531" i="1"/>
  <c r="T1532" i="1"/>
  <c r="U1532" i="1" s="1"/>
  <c r="T1533" i="1"/>
  <c r="T1534" i="1"/>
  <c r="U1534" i="1" s="1"/>
  <c r="T1535" i="1"/>
  <c r="T1536" i="1"/>
  <c r="U1536" i="1"/>
  <c r="T1537" i="1"/>
  <c r="T1538" i="1"/>
  <c r="U1538" i="1" s="1"/>
  <c r="T1539" i="1"/>
  <c r="T1540" i="1"/>
  <c r="U1540" i="1" s="1"/>
  <c r="T1541" i="1"/>
  <c r="T1542" i="1"/>
  <c r="U1542" i="1" s="1"/>
  <c r="T1543" i="1"/>
  <c r="T1544" i="1"/>
  <c r="U1544" i="1"/>
  <c r="T1545" i="1"/>
  <c r="T1546" i="1"/>
  <c r="U1546" i="1" s="1"/>
  <c r="T1547" i="1"/>
  <c r="T1548" i="1"/>
  <c r="U1548" i="1" s="1"/>
  <c r="T1549" i="1"/>
  <c r="T1550" i="1"/>
  <c r="U1550" i="1" s="1"/>
  <c r="T1551" i="1"/>
  <c r="T1552" i="1"/>
  <c r="U1552" i="1"/>
  <c r="T1553" i="1"/>
  <c r="T1554" i="1"/>
  <c r="U1554" i="1" s="1"/>
  <c r="T1555" i="1"/>
  <c r="T1556" i="1"/>
  <c r="U1556" i="1" s="1"/>
  <c r="T1557" i="1"/>
  <c r="T1558" i="1"/>
  <c r="U1558" i="1" s="1"/>
  <c r="T1559" i="1"/>
  <c r="T1560" i="1"/>
  <c r="U1560" i="1"/>
  <c r="T1561" i="1"/>
  <c r="T1562" i="1"/>
  <c r="U1562" i="1" s="1"/>
  <c r="T1563" i="1"/>
  <c r="T1564" i="1"/>
  <c r="U1564" i="1" s="1"/>
  <c r="T1565" i="1"/>
  <c r="T1566" i="1"/>
  <c r="U1566" i="1" s="1"/>
  <c r="T1567" i="1"/>
  <c r="T1568" i="1"/>
  <c r="U1568" i="1"/>
  <c r="T1569" i="1"/>
  <c r="T1570" i="1"/>
  <c r="U1570" i="1" s="1"/>
  <c r="T1571" i="1"/>
  <c r="T1572" i="1"/>
  <c r="U1572" i="1" s="1"/>
  <c r="T1573" i="1"/>
  <c r="T1574" i="1"/>
  <c r="U1574" i="1" s="1"/>
  <c r="T1575" i="1"/>
  <c r="T1576" i="1"/>
  <c r="U1576" i="1"/>
  <c r="T1577" i="1"/>
  <c r="T1578" i="1"/>
  <c r="U1578" i="1" s="1"/>
  <c r="T1579" i="1"/>
  <c r="T1580" i="1"/>
  <c r="U1580" i="1" s="1"/>
  <c r="T1581" i="1"/>
  <c r="T1582" i="1"/>
  <c r="U1582" i="1" s="1"/>
  <c r="T1583" i="1"/>
  <c r="T1584" i="1"/>
  <c r="U1584" i="1"/>
  <c r="T1585" i="1"/>
  <c r="T1586" i="1"/>
  <c r="U1586" i="1" s="1"/>
  <c r="T1587" i="1"/>
  <c r="T1588" i="1"/>
  <c r="U1588" i="1" s="1"/>
  <c r="T1589" i="1"/>
  <c r="T1590" i="1"/>
  <c r="U1590" i="1" s="1"/>
  <c r="T1591" i="1"/>
  <c r="T1592" i="1"/>
  <c r="U1592" i="1"/>
  <c r="T1593" i="1"/>
  <c r="T1594" i="1"/>
  <c r="U1594" i="1" s="1"/>
  <c r="T1595" i="1"/>
  <c r="T1596" i="1"/>
  <c r="U1596" i="1" s="1"/>
  <c r="T1597" i="1"/>
  <c r="T1598" i="1"/>
  <c r="U1598" i="1" s="1"/>
  <c r="T1599" i="1"/>
  <c r="T1600" i="1"/>
  <c r="U1600" i="1"/>
  <c r="T1601" i="1"/>
  <c r="T1602" i="1"/>
  <c r="U1602" i="1" s="1"/>
  <c r="T1603" i="1"/>
  <c r="T1604" i="1"/>
  <c r="U1604" i="1" s="1"/>
  <c r="T1605" i="1"/>
  <c r="T1606" i="1"/>
  <c r="U1606" i="1" s="1"/>
  <c r="T1607" i="1"/>
  <c r="T1608" i="1"/>
  <c r="U1608" i="1"/>
  <c r="T1609" i="1"/>
  <c r="T1610" i="1"/>
  <c r="U1610" i="1" s="1"/>
  <c r="T1611" i="1"/>
  <c r="T1612" i="1"/>
  <c r="U1612" i="1" s="1"/>
  <c r="T1613" i="1"/>
  <c r="T1614" i="1"/>
  <c r="U1614" i="1" s="1"/>
  <c r="T1615" i="1"/>
  <c r="T1616" i="1"/>
  <c r="U1616" i="1"/>
  <c r="T1617" i="1"/>
  <c r="T1618" i="1"/>
  <c r="U1618" i="1" s="1"/>
  <c r="T1619" i="1"/>
  <c r="T1620" i="1"/>
  <c r="U1620" i="1" s="1"/>
  <c r="T1621" i="1"/>
  <c r="T1622" i="1"/>
  <c r="U1622" i="1" s="1"/>
  <c r="T1623" i="1"/>
  <c r="T1624" i="1"/>
  <c r="U1624" i="1"/>
  <c r="T1625" i="1"/>
  <c r="T1626" i="1"/>
  <c r="U1626" i="1" s="1"/>
  <c r="T1627" i="1"/>
  <c r="T1628" i="1"/>
  <c r="U1628" i="1" s="1"/>
  <c r="T1629" i="1"/>
  <c r="T1630" i="1"/>
  <c r="U1630" i="1" s="1"/>
  <c r="T1631" i="1"/>
  <c r="T1632" i="1"/>
  <c r="U1632" i="1"/>
  <c r="T1633" i="1"/>
  <c r="T1634" i="1"/>
  <c r="U1634" i="1" s="1"/>
  <c r="T1635" i="1"/>
  <c r="T1636" i="1"/>
  <c r="U1636" i="1" s="1"/>
  <c r="T1637" i="1"/>
  <c r="T1638" i="1"/>
  <c r="U1638" i="1" s="1"/>
  <c r="T1639" i="1"/>
  <c r="T1640" i="1"/>
  <c r="U1640" i="1"/>
  <c r="T1641" i="1"/>
  <c r="T1642" i="1"/>
  <c r="U1642" i="1" s="1"/>
  <c r="T1643" i="1"/>
  <c r="T1644" i="1"/>
  <c r="U1644" i="1" s="1"/>
  <c r="T1645" i="1"/>
  <c r="T1646" i="1"/>
  <c r="U1646" i="1" s="1"/>
  <c r="T1647" i="1"/>
  <c r="T1648" i="1"/>
  <c r="U1648" i="1"/>
  <c r="T1649" i="1"/>
  <c r="T1650" i="1"/>
  <c r="U1650" i="1" s="1"/>
  <c r="T1651" i="1"/>
  <c r="T1652" i="1"/>
  <c r="U1652" i="1" s="1"/>
  <c r="T1653" i="1"/>
  <c r="T1654" i="1"/>
  <c r="U1654" i="1" s="1"/>
  <c r="T1655" i="1"/>
  <c r="T1656" i="1"/>
  <c r="U1656" i="1"/>
  <c r="T1657" i="1"/>
  <c r="T1658" i="1"/>
  <c r="U1658" i="1" s="1"/>
  <c r="T1659" i="1"/>
  <c r="T1660" i="1"/>
  <c r="U1660" i="1" s="1"/>
  <c r="T1661" i="1"/>
  <c r="T1662" i="1"/>
  <c r="U1662" i="1" s="1"/>
  <c r="T1663" i="1"/>
  <c r="T1664" i="1"/>
  <c r="U1664" i="1"/>
  <c r="T1665" i="1"/>
  <c r="T1666" i="1"/>
  <c r="U1666" i="1" s="1"/>
  <c r="T1667" i="1"/>
  <c r="T1668" i="1"/>
  <c r="U1668" i="1" s="1"/>
  <c r="T1669" i="1"/>
  <c r="T1670" i="1"/>
  <c r="U1670" i="1" s="1"/>
  <c r="T1671" i="1"/>
  <c r="T1672" i="1"/>
  <c r="U1672" i="1"/>
  <c r="T1673" i="1"/>
  <c r="T1674" i="1"/>
  <c r="U1674" i="1" s="1"/>
  <c r="V1674" i="1" s="1"/>
  <c r="T1675" i="1"/>
  <c r="T1676" i="1"/>
  <c r="U1676" i="1" s="1"/>
  <c r="V1676" i="1" s="1"/>
  <c r="T1677" i="1"/>
  <c r="T1678" i="1"/>
  <c r="U1678" i="1" s="1"/>
  <c r="V1678" i="1" s="1"/>
  <c r="T1679" i="1"/>
  <c r="T1680" i="1"/>
  <c r="U1680" i="1"/>
  <c r="V1680" i="1" s="1"/>
  <c r="T1681" i="1"/>
  <c r="T1682" i="1"/>
  <c r="U1682" i="1" s="1"/>
  <c r="V1682" i="1" s="1"/>
  <c r="T1683" i="1"/>
  <c r="T1684" i="1"/>
  <c r="U1684" i="1" s="1"/>
  <c r="V1684" i="1" s="1"/>
  <c r="T1685" i="1"/>
  <c r="T1686" i="1"/>
  <c r="U1686" i="1" s="1"/>
  <c r="V1686" i="1" s="1"/>
  <c r="T1687" i="1"/>
  <c r="T1688" i="1"/>
  <c r="U1688" i="1"/>
  <c r="V1688" i="1" s="1"/>
  <c r="T1689" i="1"/>
  <c r="T1690" i="1"/>
  <c r="U1690" i="1" s="1"/>
  <c r="V1690" i="1" s="1"/>
  <c r="T1691" i="1"/>
  <c r="T1692" i="1"/>
  <c r="U1692" i="1" s="1"/>
  <c r="V1692" i="1" s="1"/>
  <c r="T1693" i="1"/>
  <c r="T1694" i="1"/>
  <c r="U1694" i="1" s="1"/>
  <c r="V1694" i="1" s="1"/>
  <c r="T1695" i="1"/>
  <c r="T1696" i="1"/>
  <c r="U1696" i="1"/>
  <c r="V1696" i="1" s="1"/>
  <c r="T1697" i="1"/>
  <c r="T1698" i="1"/>
  <c r="U1698" i="1" s="1"/>
  <c r="V1698" i="1" s="1"/>
  <c r="T1699" i="1"/>
  <c r="T1700" i="1"/>
  <c r="U1700" i="1" s="1"/>
  <c r="V1700" i="1" s="1"/>
  <c r="T1701" i="1"/>
  <c r="T1702" i="1"/>
  <c r="U1702" i="1" s="1"/>
  <c r="V1702" i="1" s="1"/>
  <c r="T1703" i="1"/>
  <c r="T1704" i="1"/>
  <c r="U1704" i="1"/>
  <c r="V1704" i="1" s="1"/>
  <c r="T1705" i="1"/>
  <c r="T1706" i="1"/>
  <c r="U1706" i="1" s="1"/>
  <c r="V1706" i="1" s="1"/>
  <c r="T1707" i="1"/>
  <c r="T1708" i="1"/>
  <c r="U1708" i="1" s="1"/>
  <c r="V1708" i="1" s="1"/>
  <c r="T1709" i="1"/>
  <c r="T1710" i="1"/>
  <c r="U1710" i="1" s="1"/>
  <c r="V1710" i="1" s="1"/>
  <c r="T1711" i="1"/>
  <c r="T1712" i="1"/>
  <c r="U1712" i="1"/>
  <c r="V1712" i="1" s="1"/>
  <c r="T1713" i="1"/>
  <c r="T1714" i="1"/>
  <c r="U1714" i="1" s="1"/>
  <c r="V1714" i="1" s="1"/>
  <c r="T1715" i="1"/>
  <c r="T1716" i="1"/>
  <c r="U1716" i="1" s="1"/>
  <c r="V1716" i="1" s="1"/>
  <c r="T1717" i="1"/>
  <c r="T1718" i="1"/>
  <c r="U1718" i="1" s="1"/>
  <c r="V1718" i="1" s="1"/>
  <c r="T1719" i="1"/>
  <c r="T1720" i="1"/>
  <c r="U1720" i="1"/>
  <c r="V1720" i="1" s="1"/>
  <c r="T1721" i="1"/>
  <c r="T1722" i="1"/>
  <c r="U1722" i="1" s="1"/>
  <c r="V1722" i="1" s="1"/>
  <c r="T1723" i="1"/>
  <c r="T1724" i="1"/>
  <c r="U1724" i="1" s="1"/>
  <c r="V1724" i="1" s="1"/>
  <c r="T1725" i="1"/>
  <c r="T1726" i="1"/>
  <c r="U1726" i="1" s="1"/>
  <c r="V1726" i="1" s="1"/>
  <c r="T1727" i="1"/>
  <c r="T1728" i="1"/>
  <c r="U1728" i="1"/>
  <c r="V1728" i="1" s="1"/>
  <c r="T1729" i="1"/>
  <c r="T1730" i="1"/>
  <c r="U1730" i="1" s="1"/>
  <c r="V1730" i="1" s="1"/>
  <c r="T1731" i="1"/>
  <c r="T1732" i="1"/>
  <c r="U1732" i="1" s="1"/>
  <c r="V1732" i="1" s="1"/>
  <c r="T1733" i="1"/>
  <c r="T1734" i="1"/>
  <c r="U1734" i="1" s="1"/>
  <c r="V1734" i="1" s="1"/>
  <c r="T1735" i="1"/>
  <c r="T1736" i="1"/>
  <c r="U1736" i="1"/>
  <c r="V1736" i="1" s="1"/>
  <c r="T1737" i="1"/>
  <c r="T1738" i="1"/>
  <c r="U1738" i="1" s="1"/>
  <c r="V1738" i="1" s="1"/>
  <c r="T1739" i="1"/>
  <c r="T1740" i="1"/>
  <c r="U1740" i="1" s="1"/>
  <c r="V1740" i="1" s="1"/>
  <c r="T1741" i="1"/>
  <c r="T1742" i="1"/>
  <c r="U1742" i="1" s="1"/>
  <c r="V1742" i="1" s="1"/>
  <c r="T1743" i="1"/>
  <c r="T1744" i="1"/>
  <c r="U1744" i="1"/>
  <c r="V1744" i="1" s="1"/>
  <c r="T1745" i="1"/>
  <c r="T1746" i="1"/>
  <c r="U1746" i="1" s="1"/>
  <c r="V1746" i="1" s="1"/>
  <c r="T1747" i="1"/>
  <c r="T1748" i="1"/>
  <c r="U1748" i="1" s="1"/>
  <c r="V1748" i="1" s="1"/>
  <c r="T1749" i="1"/>
  <c r="T1750" i="1"/>
  <c r="U1750" i="1" s="1"/>
  <c r="V1750" i="1" s="1"/>
  <c r="T1751" i="1"/>
  <c r="T1752" i="1"/>
  <c r="U1752" i="1"/>
  <c r="V1752" i="1" s="1"/>
  <c r="T1753" i="1"/>
  <c r="T1754" i="1"/>
  <c r="U1754" i="1" s="1"/>
  <c r="V1754" i="1" s="1"/>
  <c r="T1755" i="1"/>
  <c r="T1756" i="1"/>
  <c r="U1756" i="1" s="1"/>
  <c r="V1756" i="1" s="1"/>
  <c r="T1757" i="1"/>
  <c r="T1758" i="1"/>
  <c r="U1758" i="1" s="1"/>
  <c r="V1758" i="1" s="1"/>
  <c r="T1759" i="1"/>
  <c r="T1760" i="1"/>
  <c r="U1760" i="1"/>
  <c r="V1760" i="1" s="1"/>
  <c r="T1761" i="1"/>
  <c r="T1762" i="1"/>
  <c r="U1762" i="1" s="1"/>
  <c r="V1762" i="1" s="1"/>
  <c r="T1763" i="1"/>
  <c r="T1764" i="1"/>
  <c r="U1764" i="1" s="1"/>
  <c r="V1764" i="1" s="1"/>
  <c r="T1765" i="1"/>
  <c r="T1766" i="1"/>
  <c r="U1766" i="1" s="1"/>
  <c r="V1766" i="1" s="1"/>
  <c r="T1767" i="1"/>
  <c r="T1768" i="1"/>
  <c r="U1768" i="1"/>
  <c r="V1768" i="1" s="1"/>
  <c r="T1769" i="1"/>
  <c r="T1770" i="1"/>
  <c r="U1770" i="1" s="1"/>
  <c r="V1770" i="1" s="1"/>
  <c r="T1771" i="1"/>
  <c r="T1772" i="1"/>
  <c r="U1772" i="1" s="1"/>
  <c r="V1772" i="1" s="1"/>
  <c r="T1773" i="1"/>
  <c r="T1774" i="1"/>
  <c r="U1774" i="1" s="1"/>
  <c r="V1774" i="1" s="1"/>
  <c r="T1775" i="1"/>
  <c r="T1776" i="1"/>
  <c r="U1776" i="1"/>
  <c r="V1776" i="1" s="1"/>
  <c r="T1777" i="1"/>
  <c r="T1778" i="1"/>
  <c r="U1778" i="1" s="1"/>
  <c r="T1779" i="1"/>
  <c r="T1780" i="1"/>
  <c r="U1780" i="1" s="1"/>
  <c r="T1781" i="1"/>
  <c r="T1782" i="1"/>
  <c r="U1782" i="1" s="1"/>
  <c r="T1783" i="1"/>
  <c r="T1784" i="1"/>
  <c r="U1784" i="1"/>
  <c r="T1785" i="1"/>
  <c r="T1786" i="1"/>
  <c r="U1786" i="1" s="1"/>
  <c r="T1787" i="1"/>
  <c r="T1788" i="1"/>
  <c r="U1788" i="1" s="1"/>
  <c r="T1789" i="1"/>
  <c r="T1790" i="1"/>
  <c r="U1790" i="1" s="1"/>
  <c r="T1791" i="1"/>
  <c r="T1792" i="1"/>
  <c r="U1792" i="1"/>
  <c r="T1793" i="1"/>
  <c r="T1794" i="1"/>
  <c r="U1794" i="1" s="1"/>
  <c r="T1795" i="1"/>
  <c r="T1796" i="1"/>
  <c r="U1796" i="1" s="1"/>
  <c r="T1797" i="1"/>
  <c r="T1798" i="1"/>
  <c r="U1798" i="1" s="1"/>
  <c r="T1799" i="1"/>
  <c r="T1800" i="1"/>
  <c r="U1800" i="1"/>
  <c r="T1801" i="1"/>
  <c r="T1802" i="1"/>
  <c r="U1802" i="1" s="1"/>
  <c r="T1803" i="1"/>
  <c r="T1804" i="1"/>
  <c r="U1804" i="1" s="1"/>
  <c r="T1805" i="1"/>
  <c r="T1806" i="1"/>
  <c r="U1806" i="1" s="1"/>
  <c r="T1807" i="1"/>
  <c r="T1808" i="1"/>
  <c r="U1808" i="1"/>
  <c r="T1809" i="1"/>
  <c r="T1810" i="1"/>
  <c r="U1810" i="1" s="1"/>
  <c r="T1811" i="1"/>
  <c r="T1812" i="1"/>
  <c r="U1812" i="1" s="1"/>
  <c r="T1813" i="1"/>
  <c r="T1814" i="1"/>
  <c r="U1814" i="1" s="1"/>
  <c r="T1815" i="1"/>
  <c r="T1816" i="1"/>
  <c r="U1816" i="1"/>
  <c r="T1817" i="1"/>
  <c r="T1818" i="1"/>
  <c r="U1818" i="1" s="1"/>
  <c r="T1819" i="1"/>
  <c r="T1820" i="1"/>
  <c r="U1820" i="1" s="1"/>
  <c r="T1821" i="1"/>
  <c r="T1822" i="1"/>
  <c r="U1822" i="1" s="1"/>
  <c r="T1823" i="1"/>
  <c r="T1824" i="1"/>
  <c r="U1824" i="1"/>
  <c r="T1825" i="1"/>
  <c r="T1826" i="1"/>
  <c r="U1826" i="1" s="1"/>
  <c r="T1827" i="1"/>
  <c r="T1828" i="1"/>
  <c r="U1828" i="1" s="1"/>
  <c r="T1829" i="1"/>
  <c r="T1830" i="1"/>
  <c r="U1830" i="1" s="1"/>
  <c r="T1831" i="1"/>
  <c r="T1832" i="1"/>
  <c r="U1832" i="1"/>
  <c r="T1833" i="1"/>
  <c r="T1834" i="1"/>
  <c r="U1834" i="1" s="1"/>
  <c r="T1835" i="1"/>
  <c r="T1836" i="1"/>
  <c r="U1836" i="1" s="1"/>
  <c r="T1837" i="1"/>
  <c r="T1838" i="1"/>
  <c r="U1838" i="1" s="1"/>
  <c r="T1839" i="1"/>
  <c r="T1840" i="1"/>
  <c r="U1840" i="1"/>
  <c r="T1841" i="1"/>
  <c r="T1842" i="1"/>
  <c r="U1842" i="1" s="1"/>
  <c r="T1843" i="1"/>
  <c r="T1844" i="1"/>
  <c r="U1844" i="1" s="1"/>
  <c r="T1845" i="1"/>
  <c r="T1846" i="1"/>
  <c r="U1846" i="1" s="1"/>
  <c r="T1847" i="1"/>
  <c r="T1848" i="1"/>
  <c r="U1848" i="1"/>
  <c r="T1849" i="1"/>
  <c r="T1850" i="1"/>
  <c r="U1850" i="1" s="1"/>
  <c r="T1851" i="1"/>
  <c r="T1852" i="1"/>
  <c r="U1852" i="1" s="1"/>
  <c r="T1853" i="1"/>
  <c r="T1854" i="1"/>
  <c r="U1854" i="1" s="1"/>
  <c r="T1855" i="1"/>
  <c r="T1856" i="1"/>
  <c r="U1856" i="1"/>
  <c r="T1857" i="1"/>
  <c r="T1858" i="1"/>
  <c r="U1858" i="1" s="1"/>
  <c r="T1859" i="1"/>
  <c r="T1860" i="1"/>
  <c r="U1860" i="1" s="1"/>
  <c r="T1861" i="1"/>
  <c r="T1862" i="1"/>
  <c r="U1862" i="1" s="1"/>
  <c r="T1863" i="1"/>
  <c r="T1864" i="1"/>
  <c r="U1864" i="1"/>
  <c r="T1865" i="1"/>
  <c r="T1866" i="1"/>
  <c r="U1866" i="1" s="1"/>
  <c r="T1867" i="1"/>
  <c r="T1868" i="1"/>
  <c r="U1868" i="1" s="1"/>
  <c r="T1869" i="1"/>
  <c r="T1870" i="1"/>
  <c r="U1870" i="1" s="1"/>
  <c r="T1871" i="1"/>
  <c r="T1872" i="1"/>
  <c r="U1872" i="1"/>
  <c r="T1873" i="1"/>
  <c r="T1874" i="1"/>
  <c r="U1874" i="1" s="1"/>
  <c r="T1875" i="1"/>
  <c r="T1876" i="1"/>
  <c r="U1876" i="1" s="1"/>
  <c r="T1877" i="1"/>
  <c r="T1878" i="1"/>
  <c r="U1878" i="1" s="1"/>
  <c r="T1879" i="1"/>
  <c r="T1880" i="1"/>
  <c r="U1880" i="1"/>
  <c r="T1881" i="1"/>
  <c r="T1882" i="1"/>
  <c r="U1882" i="1" s="1"/>
  <c r="T1883" i="1"/>
  <c r="T1884" i="1"/>
  <c r="U1884" i="1" s="1"/>
  <c r="T1885" i="1"/>
  <c r="T1886" i="1"/>
  <c r="U1886" i="1" s="1"/>
  <c r="T1887" i="1"/>
  <c r="T1888" i="1"/>
  <c r="U1888" i="1"/>
  <c r="T1889" i="1"/>
  <c r="T1890" i="1"/>
  <c r="U1890" i="1" s="1"/>
  <c r="T1891" i="1"/>
  <c r="T1892" i="1"/>
  <c r="U1892" i="1" s="1"/>
  <c r="T1893" i="1"/>
  <c r="T1894" i="1"/>
  <c r="U1894" i="1" s="1"/>
  <c r="T1895" i="1"/>
  <c r="T1896" i="1"/>
  <c r="U1896" i="1"/>
  <c r="T1897" i="1"/>
  <c r="T1898" i="1"/>
  <c r="U1898" i="1" s="1"/>
  <c r="T1899" i="1"/>
  <c r="T1900" i="1"/>
  <c r="U1900" i="1" s="1"/>
  <c r="T1901" i="1"/>
  <c r="T1902" i="1"/>
  <c r="U1902" i="1" s="1"/>
  <c r="T1903" i="1"/>
  <c r="T1904" i="1"/>
  <c r="U1904" i="1"/>
  <c r="T1905" i="1"/>
  <c r="T1906" i="1"/>
  <c r="U1906" i="1" s="1"/>
  <c r="T1907" i="1"/>
  <c r="T1908" i="1"/>
  <c r="U1908" i="1" s="1"/>
  <c r="T1909" i="1"/>
  <c r="T1910" i="1"/>
  <c r="U1910" i="1" s="1"/>
  <c r="T1911" i="1"/>
  <c r="T1912" i="1"/>
  <c r="U1912" i="1"/>
  <c r="T1913" i="1"/>
  <c r="T1914" i="1"/>
  <c r="U1914" i="1" s="1"/>
  <c r="T1915" i="1"/>
  <c r="T1916" i="1"/>
  <c r="U1916" i="1" s="1"/>
  <c r="T1917" i="1"/>
  <c r="T1918" i="1"/>
  <c r="U1918" i="1" s="1"/>
  <c r="T1919" i="1"/>
  <c r="T1920" i="1"/>
  <c r="U1920" i="1"/>
  <c r="T1921" i="1"/>
  <c r="T1922" i="1"/>
  <c r="U1922" i="1" s="1"/>
  <c r="T1923" i="1"/>
  <c r="T1924" i="1"/>
  <c r="U1924" i="1" s="1"/>
  <c r="T1925" i="1"/>
  <c r="T1926" i="1"/>
  <c r="U1926" i="1" s="1"/>
  <c r="T1927" i="1"/>
  <c r="T1928" i="1"/>
  <c r="U1928" i="1"/>
  <c r="T1929" i="1"/>
  <c r="T1930" i="1"/>
  <c r="U1930" i="1" s="1"/>
  <c r="T1931" i="1"/>
  <c r="T1932" i="1"/>
  <c r="U1932" i="1" s="1"/>
  <c r="T1933" i="1"/>
  <c r="T1934" i="1"/>
  <c r="U1934" i="1" s="1"/>
  <c r="T1935" i="1"/>
  <c r="T1936" i="1"/>
  <c r="U1936" i="1"/>
  <c r="T1937" i="1"/>
  <c r="T1938" i="1"/>
  <c r="U1938" i="1" s="1"/>
  <c r="T1939" i="1"/>
  <c r="T1940" i="1"/>
  <c r="U1940" i="1" s="1"/>
  <c r="T1941" i="1"/>
  <c r="T1942" i="1"/>
  <c r="U1942" i="1" s="1"/>
  <c r="T1943" i="1"/>
  <c r="T1944" i="1"/>
  <c r="U1944" i="1"/>
  <c r="T1945" i="1"/>
  <c r="T1946" i="1"/>
  <c r="U1946" i="1" s="1"/>
  <c r="T1947" i="1"/>
  <c r="T1948" i="1"/>
  <c r="U1948" i="1" s="1"/>
  <c r="T1949" i="1"/>
  <c r="T1950" i="1"/>
  <c r="U1950" i="1" s="1"/>
  <c r="T1951" i="1"/>
  <c r="T1952" i="1"/>
  <c r="U1952" i="1"/>
  <c r="T1953" i="1"/>
  <c r="T1954" i="1"/>
  <c r="U1954" i="1" s="1"/>
  <c r="T1955" i="1"/>
  <c r="T1956" i="1"/>
  <c r="U1956" i="1" s="1"/>
  <c r="T1957" i="1"/>
  <c r="T1958" i="1"/>
  <c r="U1958" i="1" s="1"/>
  <c r="T1959" i="1"/>
  <c r="T1960" i="1"/>
  <c r="U1960" i="1"/>
  <c r="T1961" i="1"/>
  <c r="T1962" i="1"/>
  <c r="U1962" i="1" s="1"/>
  <c r="T1963" i="1"/>
  <c r="T1964" i="1"/>
  <c r="U1964" i="1" s="1"/>
  <c r="T1965" i="1"/>
  <c r="T1966" i="1"/>
  <c r="U1966" i="1" s="1"/>
  <c r="T1967" i="1"/>
  <c r="T1968" i="1"/>
  <c r="U1968" i="1"/>
  <c r="T1969" i="1"/>
  <c r="T1970" i="1"/>
  <c r="U1970" i="1" s="1"/>
  <c r="T1971" i="1"/>
  <c r="T1972" i="1"/>
  <c r="U1972" i="1" s="1"/>
  <c r="T1973" i="1"/>
  <c r="T1974" i="1"/>
  <c r="U1974" i="1" s="1"/>
  <c r="T1975" i="1"/>
  <c r="T1976" i="1"/>
  <c r="U1976" i="1"/>
  <c r="T1977" i="1"/>
  <c r="T1978" i="1"/>
  <c r="U1978" i="1" s="1"/>
  <c r="T1979" i="1"/>
  <c r="T1980" i="1"/>
  <c r="U1980" i="1" s="1"/>
  <c r="T1981" i="1"/>
  <c r="T1982" i="1"/>
  <c r="U1982" i="1" s="1"/>
  <c r="T1983" i="1"/>
  <c r="T1984" i="1"/>
  <c r="U1984" i="1"/>
  <c r="T1985" i="1"/>
  <c r="T1986" i="1"/>
  <c r="U1986" i="1" s="1"/>
  <c r="T1987" i="1"/>
  <c r="T1988" i="1"/>
  <c r="U1988" i="1" s="1"/>
  <c r="T1989" i="1"/>
  <c r="T1990" i="1"/>
  <c r="U1990" i="1" s="1"/>
  <c r="T1991" i="1"/>
  <c r="T1992" i="1"/>
  <c r="U1992" i="1"/>
  <c r="T1993" i="1"/>
  <c r="T1994" i="1"/>
  <c r="U1994" i="1" s="1"/>
  <c r="T1995" i="1"/>
  <c r="T1996" i="1"/>
  <c r="U1996" i="1" s="1"/>
  <c r="T1997" i="1"/>
  <c r="T1998" i="1"/>
  <c r="U1998" i="1" s="1"/>
  <c r="T1999" i="1"/>
  <c r="T2000" i="1"/>
  <c r="U2000" i="1"/>
  <c r="T2001" i="1"/>
  <c r="T2002" i="1"/>
  <c r="U2002" i="1" s="1"/>
  <c r="T2003" i="1"/>
  <c r="T2004" i="1"/>
  <c r="U2004" i="1" s="1"/>
  <c r="T2005" i="1"/>
  <c r="T2006" i="1"/>
  <c r="U2006" i="1" s="1"/>
  <c r="T2007" i="1"/>
  <c r="T2008" i="1"/>
  <c r="U2008" i="1"/>
  <c r="T2009" i="1"/>
  <c r="T2010" i="1"/>
  <c r="U2010" i="1" s="1"/>
  <c r="T2011" i="1"/>
  <c r="T2012" i="1"/>
  <c r="U2012" i="1" s="1"/>
  <c r="T2013" i="1"/>
  <c r="T2014" i="1"/>
  <c r="U2014" i="1" s="1"/>
  <c r="T2015" i="1"/>
  <c r="T2016" i="1"/>
  <c r="U2016" i="1"/>
  <c r="T2017" i="1"/>
  <c r="T2018" i="1"/>
  <c r="U2018" i="1" s="1"/>
  <c r="T2019" i="1"/>
  <c r="T2020" i="1"/>
  <c r="U2020" i="1" s="1"/>
  <c r="T2021" i="1"/>
  <c r="T2022" i="1"/>
  <c r="U2022" i="1" s="1"/>
  <c r="T2023" i="1"/>
  <c r="T2024" i="1"/>
  <c r="U2024" i="1"/>
  <c r="T2025" i="1"/>
  <c r="T2026" i="1"/>
  <c r="U2026" i="1" s="1"/>
  <c r="T2027" i="1"/>
  <c r="T2028" i="1"/>
  <c r="U2028" i="1" s="1"/>
  <c r="T2029" i="1"/>
  <c r="T2030" i="1"/>
  <c r="U2030" i="1" s="1"/>
  <c r="T2031" i="1"/>
  <c r="T2032" i="1"/>
  <c r="U2032" i="1"/>
  <c r="T2033" i="1"/>
  <c r="T2034" i="1"/>
  <c r="U2034" i="1" s="1"/>
  <c r="T2035" i="1"/>
  <c r="T2036" i="1"/>
  <c r="U2036" i="1" s="1"/>
  <c r="T2037" i="1"/>
  <c r="T2038" i="1"/>
  <c r="U2038" i="1" s="1"/>
  <c r="T2039" i="1"/>
  <c r="T2040" i="1"/>
  <c r="U2040" i="1"/>
  <c r="T2041" i="1"/>
  <c r="T2042" i="1"/>
  <c r="U2042" i="1" s="1"/>
  <c r="T2043" i="1"/>
  <c r="T2044" i="1"/>
  <c r="U2044" i="1" s="1"/>
  <c r="T2045" i="1"/>
  <c r="T2046" i="1"/>
  <c r="U2046" i="1" s="1"/>
  <c r="T2047" i="1"/>
  <c r="T2048" i="1"/>
  <c r="U2048" i="1"/>
  <c r="T2049" i="1"/>
  <c r="T2050" i="1"/>
  <c r="U2050" i="1" s="1"/>
  <c r="T2051" i="1"/>
  <c r="T2052" i="1"/>
  <c r="U2052" i="1" s="1"/>
  <c r="T2053" i="1"/>
  <c r="T2054" i="1"/>
  <c r="U2054" i="1" s="1"/>
  <c r="T2055" i="1"/>
  <c r="T2056" i="1"/>
  <c r="U2056" i="1"/>
  <c r="T2057" i="1"/>
  <c r="T2058" i="1"/>
  <c r="U2058" i="1" s="1"/>
  <c r="T2059" i="1"/>
  <c r="T2060" i="1"/>
  <c r="U2060" i="1" s="1"/>
  <c r="T2061" i="1"/>
  <c r="T2062" i="1"/>
  <c r="U2062" i="1" s="1"/>
  <c r="T2063" i="1"/>
  <c r="T2064" i="1"/>
  <c r="U2064" i="1"/>
  <c r="T2065" i="1"/>
  <c r="T2066" i="1"/>
  <c r="U2066" i="1" s="1"/>
  <c r="T2067" i="1"/>
  <c r="T2068" i="1"/>
  <c r="U2068" i="1" s="1"/>
  <c r="T2069" i="1"/>
  <c r="T2070" i="1"/>
  <c r="U2070" i="1" s="1"/>
  <c r="T2071" i="1"/>
  <c r="T2072" i="1"/>
  <c r="U2072" i="1"/>
  <c r="T2073" i="1"/>
  <c r="T2074" i="1"/>
  <c r="U2074" i="1" s="1"/>
  <c r="T2075" i="1"/>
  <c r="T2076" i="1"/>
  <c r="U2076" i="1" s="1"/>
  <c r="T2077" i="1"/>
  <c r="T2078" i="1"/>
  <c r="U2078" i="1" s="1"/>
  <c r="T2079" i="1"/>
  <c r="T2080" i="1"/>
  <c r="U2080" i="1"/>
  <c r="T2081" i="1"/>
  <c r="T2082" i="1"/>
  <c r="U2082" i="1" s="1"/>
  <c r="T2083" i="1"/>
  <c r="T2084" i="1"/>
  <c r="U2084" i="1" s="1"/>
  <c r="T2085" i="1"/>
  <c r="T2086" i="1"/>
  <c r="U2086" i="1" s="1"/>
  <c r="T2087" i="1"/>
  <c r="T2088" i="1"/>
  <c r="U2088" i="1"/>
  <c r="T2089" i="1"/>
  <c r="T2090" i="1"/>
  <c r="U2090" i="1" s="1"/>
  <c r="T2091" i="1"/>
  <c r="T2092" i="1"/>
  <c r="U2092" i="1" s="1"/>
  <c r="T2093" i="1"/>
  <c r="T2094" i="1"/>
  <c r="U2094" i="1" s="1"/>
  <c r="T2095" i="1"/>
  <c r="T2096" i="1"/>
  <c r="U2096" i="1"/>
  <c r="T2097" i="1"/>
  <c r="T2098" i="1"/>
  <c r="U2098" i="1" s="1"/>
  <c r="T2099" i="1"/>
  <c r="T2100" i="1"/>
  <c r="U2100" i="1" s="1"/>
  <c r="T2101" i="1"/>
  <c r="T2102" i="1"/>
  <c r="U2102" i="1" s="1"/>
  <c r="T2103" i="1"/>
  <c r="T2104" i="1"/>
  <c r="U2104" i="1"/>
  <c r="T2105" i="1"/>
  <c r="T2106" i="1"/>
  <c r="U2106" i="1" s="1"/>
  <c r="T2107" i="1"/>
  <c r="T2108" i="1"/>
  <c r="U2108" i="1" s="1"/>
  <c r="T2109" i="1"/>
  <c r="T2110" i="1"/>
  <c r="U2110" i="1" s="1"/>
  <c r="T2111" i="1"/>
  <c r="T2112" i="1"/>
  <c r="U2112" i="1"/>
  <c r="T2113" i="1"/>
  <c r="T2114" i="1"/>
  <c r="U2114" i="1" s="1"/>
  <c r="T2115" i="1"/>
  <c r="T2116" i="1"/>
  <c r="U2116" i="1" s="1"/>
  <c r="T2117" i="1"/>
  <c r="T2118" i="1"/>
  <c r="U2118" i="1" s="1"/>
  <c r="T2119" i="1"/>
  <c r="T2120" i="1"/>
  <c r="U2120" i="1"/>
  <c r="T2121" i="1"/>
  <c r="T2122" i="1"/>
  <c r="U2122" i="1" s="1"/>
  <c r="T2123" i="1"/>
  <c r="T2124" i="1"/>
  <c r="U2124" i="1" s="1"/>
  <c r="T2125" i="1"/>
  <c r="T2126" i="1"/>
  <c r="U2126" i="1" s="1"/>
  <c r="T2127" i="1"/>
  <c r="T2128" i="1"/>
  <c r="U2128" i="1"/>
  <c r="T2129" i="1"/>
  <c r="T2130" i="1"/>
  <c r="U2130" i="1" s="1"/>
  <c r="T2131" i="1"/>
  <c r="T2132" i="1"/>
  <c r="U2132" i="1" s="1"/>
  <c r="T2133" i="1"/>
  <c r="T2134" i="1"/>
  <c r="U2134" i="1" s="1"/>
  <c r="T2135" i="1"/>
  <c r="T2136" i="1"/>
  <c r="U2136" i="1"/>
  <c r="T2137" i="1"/>
  <c r="T2138" i="1"/>
  <c r="U2138" i="1" s="1"/>
  <c r="T2139" i="1"/>
  <c r="T2140" i="1"/>
  <c r="U2140" i="1" s="1"/>
  <c r="T2141" i="1"/>
  <c r="T2142" i="1"/>
  <c r="U2142" i="1" s="1"/>
  <c r="T2143" i="1"/>
  <c r="T2144" i="1"/>
  <c r="U2144" i="1"/>
  <c r="T2145" i="1"/>
  <c r="T2146" i="1"/>
  <c r="U2146" i="1" s="1"/>
  <c r="T2147" i="1"/>
  <c r="T2148" i="1"/>
  <c r="U2148" i="1" s="1"/>
  <c r="T2149" i="1"/>
  <c r="T2150" i="1"/>
  <c r="U2150" i="1" s="1"/>
  <c r="T2151" i="1"/>
  <c r="T2152" i="1"/>
  <c r="U2152" i="1"/>
  <c r="T2153" i="1"/>
  <c r="T2154" i="1"/>
  <c r="U2154" i="1" s="1"/>
  <c r="T2155" i="1"/>
  <c r="T2156" i="1"/>
  <c r="U2156" i="1" s="1"/>
  <c r="T2157" i="1"/>
  <c r="T2158" i="1"/>
  <c r="U2158" i="1" s="1"/>
  <c r="T2159" i="1"/>
  <c r="T2160" i="1"/>
  <c r="U2160" i="1"/>
  <c r="T2161" i="1"/>
  <c r="T2162" i="1"/>
  <c r="U2162" i="1" s="1"/>
  <c r="T2163" i="1"/>
  <c r="T2164" i="1"/>
  <c r="U2164" i="1" s="1"/>
  <c r="T2165" i="1"/>
  <c r="T2166" i="1"/>
  <c r="U2166" i="1" s="1"/>
  <c r="T2167" i="1"/>
  <c r="T2168" i="1"/>
  <c r="U2168" i="1"/>
  <c r="T2169" i="1"/>
  <c r="T2170" i="1"/>
  <c r="U2170" i="1" s="1"/>
  <c r="T2171" i="1"/>
  <c r="T2172" i="1"/>
  <c r="U2172" i="1" s="1"/>
  <c r="T2173" i="1"/>
  <c r="T2174" i="1"/>
  <c r="U2174" i="1" s="1"/>
  <c r="T2175" i="1"/>
  <c r="T2176" i="1"/>
  <c r="U2176" i="1"/>
  <c r="T2177" i="1"/>
  <c r="T2178" i="1"/>
  <c r="U2178" i="1" s="1"/>
  <c r="T2179" i="1"/>
  <c r="T2180" i="1"/>
  <c r="U2180" i="1" s="1"/>
  <c r="T2181" i="1"/>
  <c r="T2182" i="1"/>
  <c r="U2182" i="1" s="1"/>
  <c r="T2183" i="1"/>
  <c r="T2184" i="1"/>
  <c r="U2184" i="1"/>
  <c r="T2185" i="1"/>
  <c r="T2186" i="1"/>
  <c r="U2186" i="1" s="1"/>
  <c r="T2187" i="1"/>
  <c r="T2188" i="1"/>
  <c r="U2188" i="1" s="1"/>
  <c r="T2189" i="1"/>
  <c r="T2190" i="1"/>
  <c r="U2190" i="1" s="1"/>
  <c r="T2191" i="1"/>
  <c r="T2192" i="1"/>
  <c r="U2192" i="1"/>
  <c r="T2193" i="1"/>
  <c r="T2194" i="1"/>
  <c r="U2194" i="1" s="1"/>
  <c r="T2195" i="1"/>
  <c r="T2196" i="1"/>
  <c r="U2196" i="1" s="1"/>
  <c r="T2197" i="1"/>
  <c r="T2198" i="1"/>
  <c r="U2198" i="1" s="1"/>
  <c r="T2199" i="1"/>
  <c r="T2200" i="1"/>
  <c r="U2200" i="1"/>
  <c r="T2201" i="1"/>
  <c r="T2202" i="1"/>
  <c r="U2202" i="1" s="1"/>
  <c r="T2203" i="1"/>
  <c r="T2204" i="1"/>
  <c r="U2204" i="1" s="1"/>
  <c r="T2205" i="1"/>
  <c r="T2206" i="1"/>
  <c r="U2206" i="1" s="1"/>
  <c r="T2207" i="1"/>
  <c r="T2208" i="1"/>
  <c r="U2208" i="1"/>
  <c r="T2209" i="1"/>
  <c r="T2210" i="1"/>
  <c r="U2210" i="1" s="1"/>
  <c r="T2211" i="1"/>
  <c r="T2212" i="1"/>
  <c r="U2212" i="1" s="1"/>
  <c r="T2213" i="1"/>
  <c r="T2214" i="1"/>
  <c r="U2214" i="1" s="1"/>
  <c r="T2215" i="1"/>
  <c r="T2216" i="1"/>
  <c r="U2216" i="1"/>
  <c r="T2217" i="1"/>
  <c r="T2218" i="1"/>
  <c r="U2218" i="1" s="1"/>
  <c r="T2219" i="1"/>
  <c r="T2220" i="1"/>
  <c r="U2220" i="1" s="1"/>
  <c r="T2221" i="1"/>
  <c r="T2222" i="1"/>
  <c r="U2222" i="1" s="1"/>
  <c r="T2223" i="1"/>
  <c r="T2224" i="1"/>
  <c r="U2224" i="1"/>
  <c r="T2225" i="1"/>
  <c r="T2226" i="1"/>
  <c r="U2226" i="1" s="1"/>
  <c r="T2227" i="1"/>
  <c r="T2228" i="1"/>
  <c r="U2228" i="1" s="1"/>
  <c r="T2229" i="1"/>
  <c r="T2230" i="1"/>
  <c r="U2230" i="1" s="1"/>
  <c r="T2231" i="1"/>
  <c r="T2232" i="1"/>
  <c r="U2232" i="1"/>
  <c r="T2233" i="1"/>
  <c r="T2234" i="1"/>
  <c r="U2234" i="1" s="1"/>
  <c r="T2235" i="1"/>
  <c r="T2236" i="1"/>
  <c r="U2236" i="1" s="1"/>
  <c r="T2237" i="1"/>
  <c r="T2238" i="1"/>
  <c r="U2238" i="1" s="1"/>
  <c r="T2239" i="1"/>
  <c r="T2240" i="1"/>
  <c r="U2240" i="1"/>
  <c r="T2241" i="1"/>
  <c r="T2242" i="1"/>
  <c r="U2242" i="1" s="1"/>
  <c r="T2243" i="1"/>
  <c r="T2244" i="1"/>
  <c r="U2244" i="1" s="1"/>
  <c r="T2245" i="1"/>
  <c r="T2246" i="1"/>
  <c r="U2246" i="1" s="1"/>
  <c r="T2247" i="1"/>
  <c r="T2248" i="1"/>
  <c r="U2248" i="1"/>
  <c r="T2249" i="1"/>
  <c r="T2250" i="1"/>
  <c r="U2250" i="1" s="1"/>
  <c r="T2251" i="1"/>
  <c r="T2252" i="1"/>
  <c r="U2252" i="1" s="1"/>
  <c r="T2253" i="1"/>
  <c r="T2254" i="1"/>
  <c r="U2254" i="1" s="1"/>
  <c r="T2255" i="1"/>
  <c r="T2256" i="1"/>
  <c r="U2256" i="1"/>
  <c r="T2257" i="1"/>
  <c r="T2258" i="1"/>
  <c r="U2258" i="1" s="1"/>
  <c r="T2259" i="1"/>
  <c r="T2260" i="1"/>
  <c r="U2260" i="1" s="1"/>
  <c r="T2261" i="1"/>
  <c r="T2262" i="1"/>
  <c r="U2262" i="1" s="1"/>
  <c r="T2263" i="1"/>
  <c r="T2264" i="1"/>
  <c r="U2264" i="1"/>
  <c r="T2265" i="1"/>
  <c r="T2266" i="1"/>
  <c r="U2266" i="1" s="1"/>
  <c r="T2267" i="1"/>
  <c r="T2268" i="1"/>
  <c r="U2268" i="1" s="1"/>
  <c r="T2269" i="1"/>
  <c r="T2270" i="1"/>
  <c r="U2270" i="1" s="1"/>
  <c r="T2271" i="1"/>
  <c r="T2272" i="1"/>
  <c r="U2272" i="1"/>
  <c r="T2273" i="1"/>
  <c r="T2274" i="1"/>
  <c r="U2274" i="1" s="1"/>
  <c r="T2275" i="1"/>
  <c r="T2276" i="1"/>
  <c r="U2276" i="1" s="1"/>
  <c r="T2277" i="1"/>
  <c r="T2278" i="1"/>
  <c r="U2278" i="1" s="1"/>
  <c r="T2279" i="1"/>
  <c r="T2280" i="1"/>
  <c r="U2280" i="1"/>
  <c r="T2281" i="1"/>
  <c r="T2282" i="1"/>
  <c r="U2282" i="1" s="1"/>
  <c r="T2283" i="1"/>
  <c r="T2284" i="1"/>
  <c r="U2284" i="1" s="1"/>
  <c r="T2285" i="1"/>
  <c r="T2286" i="1"/>
  <c r="U2286" i="1" s="1"/>
  <c r="T2287" i="1"/>
  <c r="T2288" i="1"/>
  <c r="U2288" i="1"/>
  <c r="T2289" i="1"/>
  <c r="T2290" i="1"/>
  <c r="U2290" i="1" s="1"/>
  <c r="T2291" i="1"/>
  <c r="T2292" i="1"/>
  <c r="U2292" i="1" s="1"/>
  <c r="T2293" i="1"/>
  <c r="T2294" i="1"/>
  <c r="U2294" i="1" s="1"/>
  <c r="T2295" i="1"/>
  <c r="T2296" i="1"/>
  <c r="U2296" i="1"/>
  <c r="T2297" i="1"/>
  <c r="T2298" i="1"/>
  <c r="U2298" i="1" s="1"/>
  <c r="T2299" i="1"/>
  <c r="T2300" i="1"/>
  <c r="U2300" i="1" s="1"/>
  <c r="V2300" i="1" s="1"/>
  <c r="T2301" i="1"/>
  <c r="T2302" i="1"/>
  <c r="U2302" i="1" s="1"/>
  <c r="V2302" i="1" s="1"/>
  <c r="T2303" i="1"/>
  <c r="T2304" i="1"/>
  <c r="U2304" i="1" s="1"/>
  <c r="V2304" i="1" s="1"/>
  <c r="T2305" i="1"/>
  <c r="T2306" i="1"/>
  <c r="U2306" i="1"/>
  <c r="V2306" i="1" s="1"/>
  <c r="T2307" i="1"/>
  <c r="T2308" i="1"/>
  <c r="U2308" i="1" s="1"/>
  <c r="V2308" i="1" s="1"/>
  <c r="T2309" i="1"/>
  <c r="T2310" i="1"/>
  <c r="U2310" i="1" s="1"/>
  <c r="V2310" i="1" s="1"/>
  <c r="T2311" i="1"/>
  <c r="T2312" i="1"/>
  <c r="U2312" i="1" s="1"/>
  <c r="V2312" i="1" s="1"/>
  <c r="T2313" i="1"/>
  <c r="T2314" i="1"/>
  <c r="U2314" i="1"/>
  <c r="V2314" i="1" s="1"/>
  <c r="T2315" i="1"/>
  <c r="T2316" i="1"/>
  <c r="U2316" i="1" s="1"/>
  <c r="V2316" i="1" s="1"/>
  <c r="T2317" i="1"/>
  <c r="T2318" i="1"/>
  <c r="U2318" i="1" s="1"/>
  <c r="V2318" i="1" s="1"/>
  <c r="T2319" i="1"/>
  <c r="T2320" i="1"/>
  <c r="U2320" i="1" s="1"/>
  <c r="V2320" i="1" s="1"/>
  <c r="T2321" i="1"/>
  <c r="T2322" i="1"/>
  <c r="U2322" i="1"/>
  <c r="V2322" i="1" s="1"/>
  <c r="T2323" i="1"/>
  <c r="T2324" i="1"/>
  <c r="T2325" i="1"/>
  <c r="T2326" i="1"/>
  <c r="U2326" i="1" s="1"/>
  <c r="V2326" i="1" s="1"/>
  <c r="T2327" i="1"/>
  <c r="T2328" i="1"/>
  <c r="T2329" i="1"/>
  <c r="T2330" i="1"/>
  <c r="U2330" i="1" s="1"/>
  <c r="V2330" i="1" s="1"/>
  <c r="T2331" i="1"/>
  <c r="T2332" i="1"/>
  <c r="T2333" i="1"/>
  <c r="T2334" i="1"/>
  <c r="U2334" i="1" s="1"/>
  <c r="V2334" i="1" s="1"/>
  <c r="T2335" i="1"/>
  <c r="T2336" i="1"/>
  <c r="T2337" i="1"/>
  <c r="T2338" i="1"/>
  <c r="U2338" i="1" s="1"/>
  <c r="V2338" i="1" s="1"/>
  <c r="T2339" i="1"/>
  <c r="T2340" i="1"/>
  <c r="T2341" i="1"/>
  <c r="T2342" i="1"/>
  <c r="U2342" i="1" s="1"/>
  <c r="V2342" i="1" s="1"/>
  <c r="T2343" i="1"/>
  <c r="T2344" i="1"/>
  <c r="T2345" i="1"/>
  <c r="T2346" i="1"/>
  <c r="U2346" i="1" s="1"/>
  <c r="V2346" i="1" s="1"/>
  <c r="T2347" i="1"/>
  <c r="T2348" i="1"/>
  <c r="T2349" i="1"/>
  <c r="T2350" i="1"/>
  <c r="U2350" i="1" s="1"/>
  <c r="V2350" i="1" s="1"/>
  <c r="T2351" i="1"/>
  <c r="T2352" i="1"/>
  <c r="T2353" i="1"/>
  <c r="T2354" i="1"/>
  <c r="U2354" i="1" s="1"/>
  <c r="V2354" i="1" s="1"/>
  <c r="T2355" i="1"/>
  <c r="T2356" i="1"/>
  <c r="T2357" i="1"/>
  <c r="T2358" i="1"/>
  <c r="U2358" i="1" s="1"/>
  <c r="V2358" i="1" s="1"/>
  <c r="T2359" i="1"/>
  <c r="T2360" i="1"/>
  <c r="T2361" i="1"/>
  <c r="T2362" i="1"/>
  <c r="U2362" i="1" s="1"/>
  <c r="V2362" i="1" s="1"/>
  <c r="T2363" i="1"/>
  <c r="T2364" i="1"/>
  <c r="T2365" i="1"/>
  <c r="T2366" i="1"/>
  <c r="U2366" i="1" s="1"/>
  <c r="V2366" i="1" s="1"/>
  <c r="T2367" i="1"/>
  <c r="T2368" i="1"/>
  <c r="T2369" i="1"/>
  <c r="T2370" i="1"/>
  <c r="U2370" i="1" s="1"/>
  <c r="V2370" i="1" s="1"/>
  <c r="T2371" i="1"/>
  <c r="T2372" i="1"/>
  <c r="T2373" i="1"/>
  <c r="T2374" i="1"/>
  <c r="U2374" i="1" s="1"/>
  <c r="V2374" i="1" s="1"/>
  <c r="T2375" i="1"/>
  <c r="T2376" i="1"/>
  <c r="T2377" i="1"/>
  <c r="T2378" i="1"/>
  <c r="U2378" i="1" s="1"/>
  <c r="V2378" i="1" s="1"/>
  <c r="T2379" i="1"/>
  <c r="T2380" i="1"/>
  <c r="T2381" i="1"/>
  <c r="T2382" i="1"/>
  <c r="U2382" i="1" s="1"/>
  <c r="V2382" i="1" s="1"/>
  <c r="T2383" i="1"/>
  <c r="T2384" i="1"/>
  <c r="T2385" i="1"/>
  <c r="T2386" i="1"/>
  <c r="U2386" i="1" s="1"/>
  <c r="V2386" i="1" s="1"/>
  <c r="T2387" i="1"/>
  <c r="T2388" i="1"/>
  <c r="T2389" i="1"/>
  <c r="T2390" i="1"/>
  <c r="U2390" i="1" s="1"/>
  <c r="V2390" i="1" s="1"/>
  <c r="T2391" i="1"/>
  <c r="T2392" i="1"/>
  <c r="T2393" i="1"/>
  <c r="T2394" i="1"/>
  <c r="U2394" i="1" s="1"/>
  <c r="V2394" i="1" s="1"/>
  <c r="T2395" i="1"/>
  <c r="T2396" i="1"/>
  <c r="T2397" i="1"/>
  <c r="T2398" i="1"/>
  <c r="U2398" i="1" s="1"/>
  <c r="V2398" i="1" s="1"/>
  <c r="T2399" i="1"/>
  <c r="T2400" i="1"/>
  <c r="T2401" i="1"/>
  <c r="T2402" i="1"/>
  <c r="U2402" i="1" s="1"/>
  <c r="V2402" i="1" s="1"/>
  <c r="T2403" i="1"/>
  <c r="T2404" i="1"/>
  <c r="T2405" i="1"/>
  <c r="T2406" i="1"/>
  <c r="U2406" i="1" s="1"/>
  <c r="V2406" i="1" s="1"/>
  <c r="T2407" i="1"/>
  <c r="T2408" i="1"/>
  <c r="T2409" i="1"/>
  <c r="T2410" i="1"/>
  <c r="U2410" i="1" s="1"/>
  <c r="V2410" i="1" s="1"/>
  <c r="T2411" i="1"/>
  <c r="T2412" i="1"/>
  <c r="T2413" i="1"/>
  <c r="T2414" i="1"/>
  <c r="U2414" i="1" s="1"/>
  <c r="V2414" i="1" s="1"/>
  <c r="T2415" i="1"/>
  <c r="T2416" i="1"/>
  <c r="T2417" i="1"/>
  <c r="T2418" i="1"/>
  <c r="U2418" i="1" s="1"/>
  <c r="V2418" i="1" s="1"/>
  <c r="T2419" i="1"/>
  <c r="T2420" i="1"/>
  <c r="T2421" i="1"/>
  <c r="T2422" i="1"/>
  <c r="U2422" i="1" s="1"/>
  <c r="V2422" i="1" s="1"/>
  <c r="T2423" i="1"/>
  <c r="T2424" i="1"/>
  <c r="T2425" i="1"/>
  <c r="T2426" i="1"/>
  <c r="T2427" i="1"/>
  <c r="U2427" i="1" s="1"/>
  <c r="T2428" i="1"/>
  <c r="T2429" i="1"/>
  <c r="U2429" i="1"/>
  <c r="T2430" i="1"/>
  <c r="T2431" i="1"/>
  <c r="U2431" i="1" s="1"/>
  <c r="T2432" i="1"/>
  <c r="T2433" i="1"/>
  <c r="U2433" i="1" s="1"/>
  <c r="T2434" i="1"/>
  <c r="T2435" i="1"/>
  <c r="U2435" i="1" s="1"/>
  <c r="T2436" i="1"/>
  <c r="T2437" i="1"/>
  <c r="U2437" i="1"/>
  <c r="T2438" i="1"/>
  <c r="T2439" i="1"/>
  <c r="U2439" i="1" s="1"/>
  <c r="T2440" i="1"/>
  <c r="T2441" i="1"/>
  <c r="U2441" i="1" s="1"/>
  <c r="T2442" i="1"/>
  <c r="T2443" i="1"/>
  <c r="U2443" i="1" s="1"/>
  <c r="T2444" i="1"/>
  <c r="T2445" i="1"/>
  <c r="U2445" i="1"/>
  <c r="T2446" i="1"/>
  <c r="T2447" i="1"/>
  <c r="U2447" i="1" s="1"/>
  <c r="T2448" i="1"/>
  <c r="T2449" i="1"/>
  <c r="U2449" i="1" s="1"/>
  <c r="T2450" i="1"/>
  <c r="T2451" i="1"/>
  <c r="U2451" i="1" s="1"/>
  <c r="T2452" i="1"/>
  <c r="T2453" i="1"/>
  <c r="U2453" i="1"/>
  <c r="T2454" i="1"/>
  <c r="T2455" i="1"/>
  <c r="U2455" i="1" s="1"/>
  <c r="T2456" i="1"/>
  <c r="T2457" i="1"/>
  <c r="U2457" i="1" s="1"/>
  <c r="T2458" i="1"/>
  <c r="T2459" i="1"/>
  <c r="U2459" i="1" s="1"/>
  <c r="T2460" i="1"/>
  <c r="T2461" i="1"/>
  <c r="U2461" i="1"/>
  <c r="T2462" i="1"/>
  <c r="T2463" i="1"/>
  <c r="U2463" i="1" s="1"/>
  <c r="T2464" i="1"/>
  <c r="T2465" i="1"/>
  <c r="U2465" i="1" s="1"/>
  <c r="T2466" i="1"/>
  <c r="T2467" i="1"/>
  <c r="U2467" i="1" s="1"/>
  <c r="T2468" i="1"/>
  <c r="T2469" i="1"/>
  <c r="U2469" i="1"/>
  <c r="T2470" i="1"/>
  <c r="T2471" i="1"/>
  <c r="U2471" i="1" s="1"/>
  <c r="T2472" i="1"/>
  <c r="T2473" i="1"/>
  <c r="U2473" i="1" s="1"/>
  <c r="T2474" i="1"/>
  <c r="T2475" i="1"/>
  <c r="U2475" i="1" s="1"/>
  <c r="T2476" i="1"/>
  <c r="T2477" i="1"/>
  <c r="U2477" i="1"/>
  <c r="T2478" i="1"/>
  <c r="T2479" i="1"/>
  <c r="U2479" i="1" s="1"/>
  <c r="T2480" i="1"/>
  <c r="T2481" i="1"/>
  <c r="U2481" i="1" s="1"/>
  <c r="T2482" i="1"/>
  <c r="T2483" i="1"/>
  <c r="U2483" i="1" s="1"/>
  <c r="T2484" i="1"/>
  <c r="T2485" i="1"/>
  <c r="U2485" i="1"/>
  <c r="T2486" i="1"/>
  <c r="T2487" i="1"/>
  <c r="U2487" i="1" s="1"/>
  <c r="T2488" i="1"/>
  <c r="T2489" i="1"/>
  <c r="U2489" i="1" s="1"/>
  <c r="T2490" i="1"/>
  <c r="T2491" i="1"/>
  <c r="U2491" i="1" s="1"/>
  <c r="T2492" i="1"/>
  <c r="T2493" i="1"/>
  <c r="U2493" i="1"/>
  <c r="T2494" i="1"/>
  <c r="T2495" i="1"/>
  <c r="U2495" i="1" s="1"/>
  <c r="T2496" i="1"/>
  <c r="T2497" i="1"/>
  <c r="U2497" i="1" s="1"/>
  <c r="T2498" i="1"/>
  <c r="T2499" i="1"/>
  <c r="U2499" i="1" s="1"/>
  <c r="T2500" i="1"/>
  <c r="T2501" i="1"/>
  <c r="U2501" i="1"/>
  <c r="T2502" i="1"/>
  <c r="T2503" i="1"/>
  <c r="U2503" i="1" s="1"/>
  <c r="T2504" i="1"/>
  <c r="T2505" i="1"/>
  <c r="U2505" i="1" s="1"/>
  <c r="T2506" i="1"/>
  <c r="T2507" i="1"/>
  <c r="U2507" i="1" s="1"/>
  <c r="T2508" i="1"/>
  <c r="T2509" i="1"/>
  <c r="U2509" i="1"/>
  <c r="T2510" i="1"/>
  <c r="T2511" i="1"/>
  <c r="U2511" i="1" s="1"/>
  <c r="T2512" i="1"/>
  <c r="T2513" i="1"/>
  <c r="U2513" i="1" s="1"/>
  <c r="T2514" i="1"/>
  <c r="T2515" i="1"/>
  <c r="U2515" i="1" s="1"/>
  <c r="T2516" i="1"/>
  <c r="T2517" i="1"/>
  <c r="U2517" i="1"/>
  <c r="T2518" i="1"/>
  <c r="T2519" i="1"/>
  <c r="U2519" i="1" s="1"/>
  <c r="T2520" i="1"/>
  <c r="T2521" i="1"/>
  <c r="U2521" i="1" s="1"/>
  <c r="T2522" i="1"/>
  <c r="T2523" i="1"/>
  <c r="U2523" i="1" s="1"/>
  <c r="T2524" i="1"/>
  <c r="T2525" i="1"/>
  <c r="U2525" i="1"/>
  <c r="T2526" i="1"/>
  <c r="T2527" i="1"/>
  <c r="U2527" i="1" s="1"/>
  <c r="T2528" i="1"/>
  <c r="T2529" i="1"/>
  <c r="U2529" i="1" s="1"/>
  <c r="T2530" i="1"/>
  <c r="T2531" i="1"/>
  <c r="U2531" i="1" s="1"/>
  <c r="T2532" i="1"/>
  <c r="T2533" i="1"/>
  <c r="U2533" i="1"/>
  <c r="T2534" i="1"/>
  <c r="T2535" i="1"/>
  <c r="U2535" i="1" s="1"/>
  <c r="T2536" i="1"/>
  <c r="T2537" i="1"/>
  <c r="U2537" i="1" s="1"/>
  <c r="T2538" i="1"/>
  <c r="T2539" i="1"/>
  <c r="U2539" i="1" s="1"/>
  <c r="T2540" i="1"/>
  <c r="T2541" i="1"/>
  <c r="U2541" i="1"/>
  <c r="T2542" i="1"/>
  <c r="T2543" i="1"/>
  <c r="U2543" i="1" s="1"/>
  <c r="T2544" i="1"/>
  <c r="T2545" i="1"/>
  <c r="U2545" i="1" s="1"/>
  <c r="T2546" i="1"/>
  <c r="T2547" i="1"/>
  <c r="U2547" i="1" s="1"/>
  <c r="T2548" i="1"/>
  <c r="T2549" i="1"/>
  <c r="U2549" i="1"/>
  <c r="T2550" i="1"/>
  <c r="T2551" i="1"/>
  <c r="U2551" i="1" s="1"/>
  <c r="T2552" i="1"/>
  <c r="T2553" i="1"/>
  <c r="U2553" i="1" s="1"/>
  <c r="T2554" i="1"/>
  <c r="T2555" i="1"/>
  <c r="U2555" i="1" s="1"/>
  <c r="T2556" i="1"/>
  <c r="T2557" i="1"/>
  <c r="U2557" i="1"/>
  <c r="T2558" i="1"/>
  <c r="T2559" i="1"/>
  <c r="U2559" i="1" s="1"/>
  <c r="T2560" i="1"/>
  <c r="T2561" i="1"/>
  <c r="U2561" i="1" s="1"/>
  <c r="T2562" i="1"/>
  <c r="T2563" i="1"/>
  <c r="U2563" i="1" s="1"/>
  <c r="T2564" i="1"/>
  <c r="T2565" i="1"/>
  <c r="U2565" i="1"/>
  <c r="T2566" i="1"/>
  <c r="T2567" i="1"/>
  <c r="U2567" i="1" s="1"/>
  <c r="T2568" i="1"/>
  <c r="T2569" i="1"/>
  <c r="U2569" i="1" s="1"/>
  <c r="T2570" i="1"/>
  <c r="T2571" i="1"/>
  <c r="U2571" i="1" s="1"/>
  <c r="T2572" i="1"/>
  <c r="T2573" i="1"/>
  <c r="U2573" i="1"/>
  <c r="T2574" i="1"/>
  <c r="T2575" i="1"/>
  <c r="U2575" i="1" s="1"/>
  <c r="T2576" i="1"/>
  <c r="T2577" i="1"/>
  <c r="U2577" i="1" s="1"/>
  <c r="T2578" i="1"/>
  <c r="T2579" i="1"/>
  <c r="U2579" i="1" s="1"/>
  <c r="T2580" i="1"/>
  <c r="T2581" i="1"/>
  <c r="U2581" i="1"/>
  <c r="T2582" i="1"/>
  <c r="T2583" i="1"/>
  <c r="U2583" i="1" s="1"/>
  <c r="T2584" i="1"/>
  <c r="T2585" i="1"/>
  <c r="U2585" i="1" s="1"/>
  <c r="T2586" i="1"/>
  <c r="T2587" i="1"/>
  <c r="U2587" i="1" s="1"/>
  <c r="T2588" i="1"/>
  <c r="T2589" i="1"/>
  <c r="U2589" i="1"/>
  <c r="T2590" i="1"/>
  <c r="T2591" i="1"/>
  <c r="U2591" i="1" s="1"/>
  <c r="T2592" i="1"/>
  <c r="T2593" i="1"/>
  <c r="U2593" i="1" s="1"/>
  <c r="T2594" i="1"/>
  <c r="T2595" i="1"/>
  <c r="U2595" i="1" s="1"/>
  <c r="T2596" i="1"/>
  <c r="T2597" i="1"/>
  <c r="U2597" i="1"/>
  <c r="T2598" i="1"/>
  <c r="T2599" i="1"/>
  <c r="U2599" i="1" s="1"/>
  <c r="T2600" i="1"/>
  <c r="T2601" i="1"/>
  <c r="U2601" i="1" s="1"/>
  <c r="T2602" i="1"/>
  <c r="T2603" i="1"/>
  <c r="U2603" i="1" s="1"/>
  <c r="T2604" i="1"/>
  <c r="T2605" i="1"/>
  <c r="U2605" i="1"/>
  <c r="T2606" i="1"/>
  <c r="T2607" i="1"/>
  <c r="U2607" i="1" s="1"/>
  <c r="T2608" i="1"/>
  <c r="T2609" i="1"/>
  <c r="U2609" i="1" s="1"/>
  <c r="T2610" i="1"/>
  <c r="T2611" i="1"/>
  <c r="U2611" i="1" s="1"/>
  <c r="T2612" i="1"/>
  <c r="T2613" i="1"/>
  <c r="U2613" i="1"/>
  <c r="T2614" i="1"/>
  <c r="T2615" i="1"/>
  <c r="U2615" i="1" s="1"/>
  <c r="T2616" i="1"/>
  <c r="T2617" i="1"/>
  <c r="U2617" i="1" s="1"/>
  <c r="T2618" i="1"/>
  <c r="T2619" i="1"/>
  <c r="U2619" i="1" s="1"/>
  <c r="T2620" i="1"/>
  <c r="T2621" i="1"/>
  <c r="U2621" i="1"/>
  <c r="T2622" i="1"/>
  <c r="T2623" i="1"/>
  <c r="U2623" i="1" s="1"/>
  <c r="T2624" i="1"/>
  <c r="T2625" i="1"/>
  <c r="U2625" i="1" s="1"/>
  <c r="T2626" i="1"/>
  <c r="T2627" i="1"/>
  <c r="U2627" i="1" s="1"/>
  <c r="T2628" i="1"/>
  <c r="T2629" i="1"/>
  <c r="U2629" i="1"/>
  <c r="T2630" i="1"/>
  <c r="T2631" i="1"/>
  <c r="U2631" i="1" s="1"/>
  <c r="T2632" i="1"/>
  <c r="T2633" i="1"/>
  <c r="U2633" i="1" s="1"/>
  <c r="T2634" i="1"/>
  <c r="T2635" i="1"/>
  <c r="U2635" i="1" s="1"/>
  <c r="T2636" i="1"/>
  <c r="T2637" i="1"/>
  <c r="U2637" i="1"/>
  <c r="T2638" i="1"/>
  <c r="T2639" i="1"/>
  <c r="U2639" i="1" s="1"/>
  <c r="T2640" i="1"/>
  <c r="T2641" i="1"/>
  <c r="U2641" i="1" s="1"/>
  <c r="T2642" i="1"/>
  <c r="T2643" i="1"/>
  <c r="U2643" i="1" s="1"/>
  <c r="T2644" i="1"/>
  <c r="T2645" i="1"/>
  <c r="U2645" i="1"/>
  <c r="T2646" i="1"/>
  <c r="T2647" i="1"/>
  <c r="U2647" i="1" s="1"/>
  <c r="T2648" i="1"/>
  <c r="T2649" i="1"/>
  <c r="U2649" i="1" s="1"/>
  <c r="T2650" i="1"/>
  <c r="T2651" i="1"/>
  <c r="U2651" i="1" s="1"/>
  <c r="T2652" i="1"/>
  <c r="T2653" i="1"/>
  <c r="U2653" i="1"/>
  <c r="T2654" i="1"/>
  <c r="T2655" i="1"/>
  <c r="U2655" i="1" s="1"/>
  <c r="T2656" i="1"/>
  <c r="T2657" i="1"/>
  <c r="U2657" i="1" s="1"/>
  <c r="T2658" i="1"/>
  <c r="T2659" i="1"/>
  <c r="U2659" i="1" s="1"/>
  <c r="T2660" i="1"/>
  <c r="T2661" i="1"/>
  <c r="U2661" i="1"/>
  <c r="T2662" i="1"/>
  <c r="T2663" i="1"/>
  <c r="U2663" i="1" s="1"/>
  <c r="T2664" i="1"/>
  <c r="T2665" i="1"/>
  <c r="U2665" i="1" s="1"/>
  <c r="T2666" i="1"/>
  <c r="T2667" i="1"/>
  <c r="U2667" i="1" s="1"/>
  <c r="T2668" i="1"/>
  <c r="T2669" i="1"/>
  <c r="U2669" i="1"/>
  <c r="T2670" i="1"/>
  <c r="T2671" i="1"/>
  <c r="U2671" i="1" s="1"/>
  <c r="T2672" i="1"/>
  <c r="T2673" i="1"/>
  <c r="U2673" i="1" s="1"/>
  <c r="T2674" i="1"/>
  <c r="T2675" i="1"/>
  <c r="U2675" i="1" s="1"/>
  <c r="T2676" i="1"/>
  <c r="T2677" i="1"/>
  <c r="U2677" i="1"/>
  <c r="T2678" i="1"/>
  <c r="T2679" i="1"/>
  <c r="U2679" i="1" s="1"/>
  <c r="T2680" i="1"/>
  <c r="T2681" i="1"/>
  <c r="U2681" i="1" s="1"/>
  <c r="T2682" i="1"/>
  <c r="T2683" i="1"/>
  <c r="U2683" i="1" s="1"/>
  <c r="T2684" i="1"/>
  <c r="T2685" i="1"/>
  <c r="U2685" i="1"/>
  <c r="T2686" i="1"/>
  <c r="T2687" i="1"/>
  <c r="U2687" i="1" s="1"/>
  <c r="T2688" i="1"/>
  <c r="T2689" i="1"/>
  <c r="U2689" i="1" s="1"/>
  <c r="T2690" i="1"/>
  <c r="T2691" i="1"/>
  <c r="U2691" i="1" s="1"/>
  <c r="T2692" i="1"/>
  <c r="T2693" i="1"/>
  <c r="U2693" i="1"/>
  <c r="T2694" i="1"/>
  <c r="T2695" i="1"/>
  <c r="U2695" i="1" s="1"/>
  <c r="T2696" i="1"/>
  <c r="T2697" i="1"/>
  <c r="U2697" i="1" s="1"/>
  <c r="T2698" i="1"/>
  <c r="T2699" i="1"/>
  <c r="U2699" i="1" s="1"/>
  <c r="T2700" i="1"/>
  <c r="T2701" i="1"/>
  <c r="U2701" i="1"/>
  <c r="T2702" i="1"/>
  <c r="T2703" i="1"/>
  <c r="U2703" i="1" s="1"/>
  <c r="T2704" i="1"/>
  <c r="T2705" i="1"/>
  <c r="U2705" i="1" s="1"/>
  <c r="T2706" i="1"/>
  <c r="T2707" i="1"/>
  <c r="U2707" i="1" s="1"/>
  <c r="T2708" i="1"/>
  <c r="T2709" i="1"/>
  <c r="U2709" i="1" s="1"/>
  <c r="T2710" i="1"/>
  <c r="T2711" i="1"/>
  <c r="U2711" i="1" s="1"/>
  <c r="T2712" i="1"/>
  <c r="T2713" i="1"/>
  <c r="U2713" i="1"/>
  <c r="T2714" i="1"/>
  <c r="T2715" i="1"/>
  <c r="U2715" i="1" s="1"/>
  <c r="T2716" i="1"/>
  <c r="T2717" i="1"/>
  <c r="U2717" i="1" s="1"/>
  <c r="T2718" i="1"/>
  <c r="T2719" i="1"/>
  <c r="U2719" i="1" s="1"/>
  <c r="T2720" i="1"/>
  <c r="T2721" i="1"/>
  <c r="U2721" i="1"/>
  <c r="T2722" i="1"/>
  <c r="T2723" i="1"/>
  <c r="U2723" i="1" s="1"/>
  <c r="T2724" i="1"/>
  <c r="T2725" i="1"/>
  <c r="U2725" i="1" s="1"/>
  <c r="T2726" i="1"/>
  <c r="T2727" i="1"/>
  <c r="U2727" i="1" s="1"/>
  <c r="T2728" i="1"/>
  <c r="T2729" i="1"/>
  <c r="U2729" i="1"/>
  <c r="T2730" i="1"/>
  <c r="T2731" i="1"/>
  <c r="U2731" i="1" s="1"/>
  <c r="T2732" i="1"/>
  <c r="T2733" i="1"/>
  <c r="U2733" i="1" s="1"/>
  <c r="T2734" i="1"/>
  <c r="T2735" i="1"/>
  <c r="U2735" i="1" s="1"/>
  <c r="T2736" i="1"/>
  <c r="T2737" i="1"/>
  <c r="U2737" i="1"/>
  <c r="T2738" i="1"/>
  <c r="T2739" i="1"/>
  <c r="U2739" i="1" s="1"/>
  <c r="T2740" i="1"/>
  <c r="T2741" i="1"/>
  <c r="U2741" i="1" s="1"/>
  <c r="T2742" i="1"/>
  <c r="T2743" i="1"/>
  <c r="U2743" i="1" s="1"/>
  <c r="T2744" i="1"/>
  <c r="T2745" i="1"/>
  <c r="U2745" i="1"/>
  <c r="T2746" i="1"/>
  <c r="T2747" i="1"/>
  <c r="U2747" i="1" s="1"/>
  <c r="T2748" i="1"/>
  <c r="T2749" i="1"/>
  <c r="U2749" i="1" s="1"/>
  <c r="T2750" i="1"/>
  <c r="T2751" i="1"/>
  <c r="U2751" i="1" s="1"/>
  <c r="T2752" i="1"/>
  <c r="T2753" i="1"/>
  <c r="U2753" i="1"/>
  <c r="T2754" i="1"/>
  <c r="T2755" i="1"/>
  <c r="U2755" i="1" s="1"/>
  <c r="T2756" i="1"/>
  <c r="T2757" i="1"/>
  <c r="U2757" i="1" s="1"/>
  <c r="T2758" i="1"/>
  <c r="T2759" i="1"/>
  <c r="U2759" i="1" s="1"/>
  <c r="T2760" i="1"/>
  <c r="T2761" i="1"/>
  <c r="U2761" i="1"/>
  <c r="T2762" i="1"/>
  <c r="T2763" i="1"/>
  <c r="U2763" i="1" s="1"/>
  <c r="T2764" i="1"/>
  <c r="T2765" i="1"/>
  <c r="U2765" i="1" s="1"/>
  <c r="T2766" i="1"/>
  <c r="T2767" i="1"/>
  <c r="U2767" i="1" s="1"/>
  <c r="T2768" i="1"/>
  <c r="T2769" i="1"/>
  <c r="U2769" i="1"/>
  <c r="T2770" i="1"/>
  <c r="T2771" i="1"/>
  <c r="U2771" i="1" s="1"/>
  <c r="T2772" i="1"/>
  <c r="T2773" i="1"/>
  <c r="U2773" i="1" s="1"/>
  <c r="T2774" i="1"/>
  <c r="T2775" i="1"/>
  <c r="U2775" i="1" s="1"/>
  <c r="T2776" i="1"/>
  <c r="T2777" i="1"/>
  <c r="U2777" i="1"/>
  <c r="T2778" i="1"/>
  <c r="T2779" i="1"/>
  <c r="U2779" i="1" s="1"/>
  <c r="T2780" i="1"/>
  <c r="T2781" i="1"/>
  <c r="U2781" i="1" s="1"/>
  <c r="T2782" i="1"/>
  <c r="T2783" i="1"/>
  <c r="U2783" i="1" s="1"/>
  <c r="T2784" i="1"/>
  <c r="T2785" i="1"/>
  <c r="U2785" i="1"/>
  <c r="T2786" i="1"/>
  <c r="T2787" i="1"/>
  <c r="U2787" i="1" s="1"/>
  <c r="T2788" i="1"/>
  <c r="T2789" i="1"/>
  <c r="U2789" i="1" s="1"/>
  <c r="T2790" i="1"/>
  <c r="T2791" i="1"/>
  <c r="U2791" i="1" s="1"/>
  <c r="T2792" i="1"/>
  <c r="T2793" i="1"/>
  <c r="U2793" i="1"/>
  <c r="T2794" i="1"/>
  <c r="T2795" i="1"/>
  <c r="U2795" i="1" s="1"/>
  <c r="T2796" i="1"/>
  <c r="T2797" i="1"/>
  <c r="U2797" i="1" s="1"/>
  <c r="T2798" i="1"/>
  <c r="T2799" i="1"/>
  <c r="U2799" i="1" s="1"/>
  <c r="T2800" i="1"/>
  <c r="T2801" i="1"/>
  <c r="U2801" i="1"/>
  <c r="T2802" i="1"/>
  <c r="T2803" i="1"/>
  <c r="U2803" i="1" s="1"/>
  <c r="T2804" i="1"/>
  <c r="T2805" i="1"/>
  <c r="U2805" i="1" s="1"/>
  <c r="T2806" i="1"/>
  <c r="T2807" i="1"/>
  <c r="U2807" i="1" s="1"/>
  <c r="T2808" i="1"/>
  <c r="T2809" i="1"/>
  <c r="U2809" i="1"/>
  <c r="T2810" i="1"/>
  <c r="T2811" i="1"/>
  <c r="U2811" i="1" s="1"/>
  <c r="T2812" i="1"/>
  <c r="T2813" i="1"/>
  <c r="U2813" i="1" s="1"/>
  <c r="T2814" i="1"/>
  <c r="T2815" i="1"/>
  <c r="U2815" i="1" s="1"/>
  <c r="T2816" i="1"/>
  <c r="T2817" i="1"/>
  <c r="U2817" i="1"/>
  <c r="T2818" i="1"/>
  <c r="T2819" i="1"/>
  <c r="U2819" i="1" s="1"/>
  <c r="T2820" i="1"/>
  <c r="T2821" i="1"/>
  <c r="U2821" i="1" s="1"/>
  <c r="T2822" i="1"/>
  <c r="T2823" i="1"/>
  <c r="U2823" i="1" s="1"/>
  <c r="T2824" i="1"/>
  <c r="T2825" i="1"/>
  <c r="U2825" i="1"/>
  <c r="T2826" i="1"/>
  <c r="T2827" i="1"/>
  <c r="U2827" i="1" s="1"/>
  <c r="T2828" i="1"/>
  <c r="T2829" i="1"/>
  <c r="U2829" i="1" s="1"/>
  <c r="T2830" i="1"/>
  <c r="T2831" i="1"/>
  <c r="U2831" i="1" s="1"/>
  <c r="T2832" i="1"/>
  <c r="T2833" i="1"/>
  <c r="U2833" i="1"/>
  <c r="T2834" i="1"/>
  <c r="T2835" i="1"/>
  <c r="U2835" i="1" s="1"/>
  <c r="T2836" i="1"/>
  <c r="T2837" i="1"/>
  <c r="U2837" i="1" s="1"/>
  <c r="T2838" i="1"/>
  <c r="T2839" i="1"/>
  <c r="U2839" i="1" s="1"/>
  <c r="T2840" i="1"/>
  <c r="T2841" i="1"/>
  <c r="U2841" i="1"/>
  <c r="T2842" i="1"/>
  <c r="T2843" i="1"/>
  <c r="U2843" i="1" s="1"/>
  <c r="T2844" i="1"/>
  <c r="T2845" i="1"/>
  <c r="U2845" i="1" s="1"/>
  <c r="T2846" i="1"/>
  <c r="T2847" i="1"/>
  <c r="U2847" i="1" s="1"/>
  <c r="T2848" i="1"/>
  <c r="T2849" i="1"/>
  <c r="U2849" i="1"/>
  <c r="T2850" i="1"/>
  <c r="T2851" i="1"/>
  <c r="U2851" i="1" s="1"/>
  <c r="T2852" i="1"/>
  <c r="T2853" i="1"/>
  <c r="U2853" i="1" s="1"/>
  <c r="T2854" i="1"/>
  <c r="T2855" i="1"/>
  <c r="U2855" i="1" s="1"/>
  <c r="T2856" i="1"/>
  <c r="T2857" i="1"/>
  <c r="U2857" i="1"/>
  <c r="T2858" i="1"/>
  <c r="T2859" i="1"/>
  <c r="U2859" i="1" s="1"/>
  <c r="T2860" i="1"/>
  <c r="T2861" i="1"/>
  <c r="U2861" i="1" s="1"/>
  <c r="T2862" i="1"/>
  <c r="T2863" i="1"/>
  <c r="U2863" i="1" s="1"/>
  <c r="T2864" i="1"/>
  <c r="T2865" i="1"/>
  <c r="U2865" i="1"/>
  <c r="T2866" i="1"/>
  <c r="T2867" i="1"/>
  <c r="U2867" i="1" s="1"/>
  <c r="T2868" i="1"/>
  <c r="T2869" i="1"/>
  <c r="U2869" i="1" s="1"/>
  <c r="T2870" i="1"/>
  <c r="T2871" i="1"/>
  <c r="U2871" i="1" s="1"/>
  <c r="T2872" i="1"/>
  <c r="T2873" i="1"/>
  <c r="U2873" i="1"/>
  <c r="T2874" i="1"/>
  <c r="T2875" i="1"/>
  <c r="U2875" i="1" s="1"/>
  <c r="T2876" i="1"/>
  <c r="T2877" i="1"/>
  <c r="U2877" i="1" s="1"/>
  <c r="T2878" i="1"/>
  <c r="T2879" i="1"/>
  <c r="U2879" i="1" s="1"/>
  <c r="T2880" i="1"/>
  <c r="T2881" i="1"/>
  <c r="U2881" i="1"/>
  <c r="T2882" i="1"/>
  <c r="T2883" i="1"/>
  <c r="U2883" i="1" s="1"/>
  <c r="T2884" i="1"/>
  <c r="T2885" i="1"/>
  <c r="U2885" i="1" s="1"/>
  <c r="T2886" i="1"/>
  <c r="T2887" i="1"/>
  <c r="U2887" i="1" s="1"/>
  <c r="T2888" i="1"/>
  <c r="T2889" i="1"/>
  <c r="U2889" i="1"/>
  <c r="T2890" i="1"/>
  <c r="T2891" i="1"/>
  <c r="U2891" i="1" s="1"/>
  <c r="T2892" i="1"/>
  <c r="T2893" i="1"/>
  <c r="U2893" i="1" s="1"/>
  <c r="T2894" i="1"/>
  <c r="T2895" i="1"/>
  <c r="U2895" i="1" s="1"/>
  <c r="T2896" i="1"/>
  <c r="T2897" i="1"/>
  <c r="U2897" i="1"/>
  <c r="T2898" i="1"/>
  <c r="T2899" i="1"/>
  <c r="U2899" i="1" s="1"/>
  <c r="T2900" i="1"/>
  <c r="T2901" i="1"/>
  <c r="U2901" i="1" s="1"/>
  <c r="T2902" i="1"/>
  <c r="T2903" i="1"/>
  <c r="U2903" i="1" s="1"/>
  <c r="T2904" i="1"/>
  <c r="T2905" i="1"/>
  <c r="U2905" i="1"/>
  <c r="T2906" i="1"/>
  <c r="T2907" i="1"/>
  <c r="U2907" i="1" s="1"/>
  <c r="T2908" i="1"/>
  <c r="T2909" i="1"/>
  <c r="U2909" i="1" s="1"/>
  <c r="T2910" i="1"/>
  <c r="T2911" i="1"/>
  <c r="U2911" i="1" s="1"/>
  <c r="T2912" i="1"/>
  <c r="T2913" i="1"/>
  <c r="U2913" i="1"/>
  <c r="T2914" i="1"/>
  <c r="T2915" i="1"/>
  <c r="U2915" i="1" s="1"/>
  <c r="T2916" i="1"/>
  <c r="T2917" i="1"/>
  <c r="U2917" i="1" s="1"/>
  <c r="T2918" i="1"/>
  <c r="T2919" i="1"/>
  <c r="U2919" i="1" s="1"/>
  <c r="T2920" i="1"/>
  <c r="T2921" i="1"/>
  <c r="U2921" i="1"/>
  <c r="T2922" i="1"/>
  <c r="T2923" i="1"/>
  <c r="U2923" i="1" s="1"/>
  <c r="T2924" i="1"/>
  <c r="T2925" i="1"/>
  <c r="U2925" i="1" s="1"/>
  <c r="T2926" i="1"/>
  <c r="T2927" i="1"/>
  <c r="U2927" i="1" s="1"/>
  <c r="T2928" i="1"/>
  <c r="T2929" i="1"/>
  <c r="U2929" i="1"/>
  <c r="T2930" i="1"/>
  <c r="T2931" i="1"/>
  <c r="U2931" i="1" s="1"/>
  <c r="T2932" i="1"/>
  <c r="T2933" i="1"/>
  <c r="U2933" i="1" s="1"/>
  <c r="T2934" i="1"/>
  <c r="T2935" i="1"/>
  <c r="U2935" i="1" s="1"/>
  <c r="T2936" i="1"/>
  <c r="T2937" i="1"/>
  <c r="U2937" i="1"/>
  <c r="T2938" i="1"/>
  <c r="T2939" i="1"/>
  <c r="U2939" i="1" s="1"/>
  <c r="T2940" i="1"/>
  <c r="T2941" i="1"/>
  <c r="U2941" i="1" s="1"/>
  <c r="T2942" i="1"/>
  <c r="T2943" i="1"/>
  <c r="U2943" i="1" s="1"/>
  <c r="T2944" i="1"/>
  <c r="T2945" i="1"/>
  <c r="U2945" i="1"/>
  <c r="T2946" i="1"/>
  <c r="T2947" i="1"/>
  <c r="U2947" i="1" s="1"/>
  <c r="T2948" i="1"/>
  <c r="T2949" i="1"/>
  <c r="U2949" i="1" s="1"/>
  <c r="T2950" i="1"/>
  <c r="T2951" i="1"/>
  <c r="U2951" i="1" s="1"/>
  <c r="T2952" i="1"/>
  <c r="T2953" i="1"/>
  <c r="U2953" i="1"/>
  <c r="T2954" i="1"/>
  <c r="T2955" i="1"/>
  <c r="U2955" i="1" s="1"/>
  <c r="T2956" i="1"/>
  <c r="T2957" i="1"/>
  <c r="U2957" i="1" s="1"/>
  <c r="T2958" i="1"/>
  <c r="T2959" i="1"/>
  <c r="U2959" i="1" s="1"/>
  <c r="T2960" i="1"/>
  <c r="T2961" i="1"/>
  <c r="U2961" i="1"/>
  <c r="T2962" i="1"/>
  <c r="T2963" i="1"/>
  <c r="U2963" i="1" s="1"/>
  <c r="T2964" i="1"/>
  <c r="T2965" i="1"/>
  <c r="U2965" i="1" s="1"/>
  <c r="T2966" i="1"/>
  <c r="T2967" i="1"/>
  <c r="U2967" i="1" s="1"/>
  <c r="T2968" i="1"/>
  <c r="T2969" i="1"/>
  <c r="U2969" i="1"/>
  <c r="T2970" i="1"/>
  <c r="T2971" i="1"/>
  <c r="U2971" i="1" s="1"/>
  <c r="T2972" i="1"/>
  <c r="T2973" i="1"/>
  <c r="U2973" i="1" s="1"/>
  <c r="T2974" i="1"/>
  <c r="T2975" i="1"/>
  <c r="U2975" i="1" s="1"/>
  <c r="T2976" i="1"/>
  <c r="T2977" i="1"/>
  <c r="U2977" i="1"/>
  <c r="T2978" i="1"/>
  <c r="T2979" i="1"/>
  <c r="U2979" i="1" s="1"/>
  <c r="T2980" i="1"/>
  <c r="T2981" i="1"/>
  <c r="U2981" i="1" s="1"/>
  <c r="T2982" i="1"/>
  <c r="T2983" i="1"/>
  <c r="U2983" i="1" s="1"/>
  <c r="T2984" i="1"/>
  <c r="T2985" i="1"/>
  <c r="U2985" i="1"/>
  <c r="T2986" i="1"/>
  <c r="T2987" i="1"/>
  <c r="U2987" i="1" s="1"/>
  <c r="T2988" i="1"/>
  <c r="T2989" i="1"/>
  <c r="U2989" i="1" s="1"/>
  <c r="T2990" i="1"/>
  <c r="T2991" i="1"/>
  <c r="U2991" i="1" s="1"/>
  <c r="T2992" i="1"/>
  <c r="T2993" i="1"/>
  <c r="U2993" i="1"/>
  <c r="T2994" i="1"/>
  <c r="T2995" i="1"/>
  <c r="U2995" i="1" s="1"/>
  <c r="T2996" i="1"/>
  <c r="T2997" i="1"/>
  <c r="U2997" i="1" s="1"/>
  <c r="T2998" i="1"/>
  <c r="T2999" i="1"/>
  <c r="U2999" i="1" s="1"/>
  <c r="T3000" i="1"/>
  <c r="T3001" i="1"/>
  <c r="U3001" i="1"/>
  <c r="T3002" i="1"/>
  <c r="T3003" i="1"/>
  <c r="U3003" i="1" s="1"/>
  <c r="T3004" i="1"/>
  <c r="T3005" i="1"/>
  <c r="U3005" i="1" s="1"/>
  <c r="T3006" i="1"/>
  <c r="T3007" i="1"/>
  <c r="U3007" i="1" s="1"/>
  <c r="T3008" i="1"/>
  <c r="T3009" i="1"/>
  <c r="U3009" i="1"/>
  <c r="T3010" i="1"/>
  <c r="T3011" i="1"/>
  <c r="U3011" i="1" s="1"/>
  <c r="T3012" i="1"/>
  <c r="T3013" i="1"/>
  <c r="U3013" i="1" s="1"/>
  <c r="T3014" i="1"/>
  <c r="T3015" i="1"/>
  <c r="U3015" i="1" s="1"/>
  <c r="T3016" i="1"/>
  <c r="T3017" i="1"/>
  <c r="U3017" i="1"/>
  <c r="T3018" i="1"/>
  <c r="T3019" i="1"/>
  <c r="U3019" i="1" s="1"/>
  <c r="T3020" i="1"/>
  <c r="T3021" i="1"/>
  <c r="U3021" i="1" s="1"/>
  <c r="T3022" i="1"/>
  <c r="T3023" i="1"/>
  <c r="U3023" i="1" s="1"/>
  <c r="T3024" i="1"/>
  <c r="T3025" i="1"/>
  <c r="U3025" i="1"/>
  <c r="T3026" i="1"/>
  <c r="T3027" i="1"/>
  <c r="U3027" i="1" s="1"/>
  <c r="T3028" i="1"/>
  <c r="T3029" i="1"/>
  <c r="U3029" i="1" s="1"/>
  <c r="T3030" i="1"/>
  <c r="T3031" i="1"/>
  <c r="U3031" i="1" s="1"/>
  <c r="T3032" i="1"/>
  <c r="T3033" i="1"/>
  <c r="U3033" i="1"/>
  <c r="T3034" i="1"/>
  <c r="T3035" i="1"/>
  <c r="U3035" i="1" s="1"/>
  <c r="T3036" i="1"/>
  <c r="T3037" i="1"/>
  <c r="U3037" i="1" s="1"/>
  <c r="T3038" i="1"/>
  <c r="T3039" i="1"/>
  <c r="U3039" i="1" s="1"/>
  <c r="T3040" i="1"/>
  <c r="T3041" i="1"/>
  <c r="U3041" i="1"/>
  <c r="T3042" i="1"/>
  <c r="T3043" i="1"/>
  <c r="U3043" i="1" s="1"/>
  <c r="T3044" i="1"/>
  <c r="T3045" i="1"/>
  <c r="U3045" i="1" s="1"/>
  <c r="T3046" i="1"/>
  <c r="T3047" i="1"/>
  <c r="U3047" i="1" s="1"/>
  <c r="T3048" i="1"/>
  <c r="T3049" i="1"/>
  <c r="U3049" i="1"/>
  <c r="T3050" i="1"/>
  <c r="T3051" i="1"/>
  <c r="U3051" i="1" s="1"/>
  <c r="T3052" i="1"/>
  <c r="T3053" i="1"/>
  <c r="U3053" i="1" s="1"/>
  <c r="T3054" i="1"/>
  <c r="T3055" i="1"/>
  <c r="U3055" i="1" s="1"/>
  <c r="T3056" i="1"/>
  <c r="T3057" i="1"/>
  <c r="U3057" i="1"/>
  <c r="T3058" i="1"/>
  <c r="T3059" i="1"/>
  <c r="U3059" i="1" s="1"/>
  <c r="T3060" i="1"/>
  <c r="T3061" i="1"/>
  <c r="U3061" i="1" s="1"/>
  <c r="T3062" i="1"/>
  <c r="T3063" i="1"/>
  <c r="U3063" i="1" s="1"/>
  <c r="T3064" i="1"/>
  <c r="T3065" i="1"/>
  <c r="U3065" i="1"/>
  <c r="T3066" i="1"/>
  <c r="T3067" i="1"/>
  <c r="U3067" i="1" s="1"/>
  <c r="T3068" i="1"/>
  <c r="T3069" i="1"/>
  <c r="U3069" i="1" s="1"/>
  <c r="T3070" i="1"/>
  <c r="T3071" i="1"/>
  <c r="U3071" i="1" s="1"/>
  <c r="T3072" i="1"/>
  <c r="T3073" i="1"/>
  <c r="U3073" i="1"/>
  <c r="T3074" i="1"/>
  <c r="T3075" i="1"/>
  <c r="U3075" i="1" s="1"/>
  <c r="T3076" i="1"/>
  <c r="T3077" i="1"/>
  <c r="U3077" i="1" s="1"/>
  <c r="T3078" i="1"/>
  <c r="T3079" i="1"/>
  <c r="U3079" i="1" s="1"/>
  <c r="T3080" i="1"/>
  <c r="T3081" i="1"/>
  <c r="U3081" i="1"/>
  <c r="T3082" i="1"/>
  <c r="T3083" i="1"/>
  <c r="U3083" i="1" s="1"/>
  <c r="T3084" i="1"/>
  <c r="T3085" i="1"/>
  <c r="U3085" i="1" s="1"/>
  <c r="T3086" i="1"/>
  <c r="T3087" i="1"/>
  <c r="U3087" i="1" s="1"/>
  <c r="T3088" i="1"/>
  <c r="T3089" i="1"/>
  <c r="U3089" i="1"/>
  <c r="T3090" i="1"/>
  <c r="T3091" i="1"/>
  <c r="U3091" i="1" s="1"/>
  <c r="T3092" i="1"/>
  <c r="T3093" i="1"/>
  <c r="U3093" i="1" s="1"/>
  <c r="T3094" i="1"/>
  <c r="T3095" i="1"/>
  <c r="U3095" i="1" s="1"/>
  <c r="T3096" i="1"/>
  <c r="T3097" i="1"/>
  <c r="U3097" i="1"/>
  <c r="T3098" i="1"/>
  <c r="T3099" i="1"/>
  <c r="U3099" i="1" s="1"/>
  <c r="T3100" i="1"/>
  <c r="T3101" i="1"/>
  <c r="U3101" i="1" s="1"/>
  <c r="T3102" i="1"/>
  <c r="T3103" i="1"/>
  <c r="U3103" i="1" s="1"/>
  <c r="T3104" i="1"/>
  <c r="T3105" i="1"/>
  <c r="U3105" i="1"/>
  <c r="T3106" i="1"/>
  <c r="T3107" i="1"/>
  <c r="U3107" i="1" s="1"/>
  <c r="T3108" i="1"/>
  <c r="T3109" i="1"/>
  <c r="U3109" i="1" s="1"/>
  <c r="T3110" i="1"/>
  <c r="T3111" i="1"/>
  <c r="U3111" i="1" s="1"/>
  <c r="T3112" i="1"/>
  <c r="T3113" i="1"/>
  <c r="U3113" i="1"/>
  <c r="T3114" i="1"/>
  <c r="T3115" i="1"/>
  <c r="U3115" i="1" s="1"/>
  <c r="T3116" i="1"/>
  <c r="T3117" i="1"/>
  <c r="U3117" i="1" s="1"/>
  <c r="T3118" i="1"/>
  <c r="T3119" i="1"/>
  <c r="U3119" i="1" s="1"/>
  <c r="T3120" i="1"/>
  <c r="T3121" i="1"/>
  <c r="U3121" i="1"/>
  <c r="T3122" i="1"/>
  <c r="T3123" i="1"/>
  <c r="U3123" i="1" s="1"/>
  <c r="T3124" i="1"/>
  <c r="T3125" i="1"/>
  <c r="U3125" i="1" s="1"/>
  <c r="T3126" i="1"/>
  <c r="T3127" i="1"/>
  <c r="U3127" i="1" s="1"/>
  <c r="T3128" i="1"/>
  <c r="T3129" i="1"/>
  <c r="U3129" i="1"/>
  <c r="T3130" i="1"/>
  <c r="T3131" i="1"/>
  <c r="U3131" i="1" s="1"/>
  <c r="T3132" i="1"/>
  <c r="T3133" i="1"/>
  <c r="U3133" i="1" s="1"/>
  <c r="T3134" i="1"/>
  <c r="T3135" i="1"/>
  <c r="U3135" i="1" s="1"/>
  <c r="T3136" i="1"/>
  <c r="T3137" i="1"/>
  <c r="U3137" i="1"/>
  <c r="T3138" i="1"/>
  <c r="T3139" i="1"/>
  <c r="U3139" i="1" s="1"/>
  <c r="T3140" i="1"/>
  <c r="T3141" i="1"/>
  <c r="U3141" i="1" s="1"/>
  <c r="T3142" i="1"/>
  <c r="T3143" i="1"/>
  <c r="U3143" i="1" s="1"/>
  <c r="T3144" i="1"/>
  <c r="T3145" i="1"/>
  <c r="U3145" i="1"/>
  <c r="T3146" i="1"/>
  <c r="T3147" i="1"/>
  <c r="U3147" i="1" s="1"/>
  <c r="T3148" i="1"/>
  <c r="T3149" i="1"/>
  <c r="U3149" i="1" s="1"/>
  <c r="T3150" i="1"/>
  <c r="T3151" i="1"/>
  <c r="U3151" i="1" s="1"/>
  <c r="T3152" i="1"/>
  <c r="T3153" i="1"/>
  <c r="U3153" i="1"/>
  <c r="T3154" i="1"/>
  <c r="T3155" i="1"/>
  <c r="U3155" i="1" s="1"/>
  <c r="T3156" i="1"/>
  <c r="T3157" i="1"/>
  <c r="U3157" i="1" s="1"/>
  <c r="T3158" i="1"/>
  <c r="T3159" i="1"/>
  <c r="U3159" i="1" s="1"/>
  <c r="T3160" i="1"/>
  <c r="T3161" i="1"/>
  <c r="U3161" i="1"/>
  <c r="T3162" i="1"/>
  <c r="T3163" i="1"/>
  <c r="U3163" i="1" s="1"/>
  <c r="T3164" i="1"/>
  <c r="T3165" i="1"/>
  <c r="U3165" i="1" s="1"/>
  <c r="T3166" i="1"/>
  <c r="T3167" i="1"/>
  <c r="U3167" i="1" s="1"/>
  <c r="T3168" i="1"/>
  <c r="T3169" i="1"/>
  <c r="U3169" i="1"/>
  <c r="T3170" i="1"/>
  <c r="T3171" i="1"/>
  <c r="U3171" i="1" s="1"/>
  <c r="T3172" i="1"/>
  <c r="T3173" i="1"/>
  <c r="U3173" i="1" s="1"/>
  <c r="T3174" i="1"/>
  <c r="T3175" i="1"/>
  <c r="U3175" i="1" s="1"/>
  <c r="T3176" i="1"/>
  <c r="T3177" i="1"/>
  <c r="U3177" i="1"/>
  <c r="T3178" i="1"/>
  <c r="T3179" i="1"/>
  <c r="U3179" i="1" s="1"/>
  <c r="T3180" i="1"/>
  <c r="T3181" i="1"/>
  <c r="U3181" i="1" s="1"/>
  <c r="T3182" i="1"/>
  <c r="T3183" i="1"/>
  <c r="U3183" i="1" s="1"/>
  <c r="T3184" i="1"/>
  <c r="T3185" i="1"/>
  <c r="U3185" i="1"/>
  <c r="T3186" i="1"/>
  <c r="T3187" i="1"/>
  <c r="U3187" i="1" s="1"/>
  <c r="T3188" i="1"/>
  <c r="T3189" i="1"/>
  <c r="U3189" i="1" s="1"/>
  <c r="T3190" i="1"/>
  <c r="T3191" i="1"/>
  <c r="U3191" i="1" s="1"/>
  <c r="T3192" i="1"/>
  <c r="T3193" i="1"/>
  <c r="U3193" i="1"/>
  <c r="T3194" i="1"/>
  <c r="T3195" i="1"/>
  <c r="U3195" i="1" s="1"/>
  <c r="T3196" i="1"/>
  <c r="T3197" i="1"/>
  <c r="U3197" i="1" s="1"/>
  <c r="T3198" i="1"/>
  <c r="T3199" i="1"/>
  <c r="U3199" i="1" s="1"/>
  <c r="T3200" i="1"/>
  <c r="T3201" i="1"/>
  <c r="U3201" i="1"/>
  <c r="T3202" i="1"/>
  <c r="T3203" i="1"/>
  <c r="U3203" i="1" s="1"/>
  <c r="T3204" i="1"/>
  <c r="T3205" i="1"/>
  <c r="U3205" i="1" s="1"/>
  <c r="T3206" i="1"/>
  <c r="T3207" i="1"/>
  <c r="U3207" i="1" s="1"/>
  <c r="T3208" i="1"/>
  <c r="T3209" i="1"/>
  <c r="U3209" i="1"/>
  <c r="T3210" i="1"/>
  <c r="T3211" i="1"/>
  <c r="U3211" i="1" s="1"/>
  <c r="T3212" i="1"/>
  <c r="T3213" i="1"/>
  <c r="U3213" i="1" s="1"/>
  <c r="T3214" i="1"/>
  <c r="T3215" i="1"/>
  <c r="U3215" i="1" s="1"/>
  <c r="T3216" i="1"/>
  <c r="T3217" i="1"/>
  <c r="U3217" i="1"/>
  <c r="T3218" i="1"/>
  <c r="T3219" i="1"/>
  <c r="U3219" i="1" s="1"/>
  <c r="T3220" i="1"/>
  <c r="T3221" i="1"/>
  <c r="U3221" i="1" s="1"/>
  <c r="T3222" i="1"/>
  <c r="T3223" i="1"/>
  <c r="U3223" i="1" s="1"/>
  <c r="T3224" i="1"/>
  <c r="T3225" i="1"/>
  <c r="U3225" i="1"/>
  <c r="T3226" i="1"/>
  <c r="T3227" i="1"/>
  <c r="U3227" i="1" s="1"/>
  <c r="T3228" i="1"/>
  <c r="T3229" i="1"/>
  <c r="U3229" i="1" s="1"/>
  <c r="T3230" i="1"/>
  <c r="T3231" i="1"/>
  <c r="U3231" i="1" s="1"/>
  <c r="T3232" i="1"/>
  <c r="T3233" i="1"/>
  <c r="U3233" i="1"/>
  <c r="T3234" i="1"/>
  <c r="T3235" i="1"/>
  <c r="U3235" i="1" s="1"/>
  <c r="T3236" i="1"/>
  <c r="T3237" i="1"/>
  <c r="U3237" i="1" s="1"/>
  <c r="T3238" i="1"/>
  <c r="T3239" i="1"/>
  <c r="U3239" i="1" s="1"/>
  <c r="T3240" i="1"/>
  <c r="T3241" i="1"/>
  <c r="U3241" i="1"/>
  <c r="T3242" i="1"/>
  <c r="T3243" i="1"/>
  <c r="U3243" i="1" s="1"/>
  <c r="T3244" i="1"/>
  <c r="T3245" i="1"/>
  <c r="U3245" i="1" s="1"/>
  <c r="T3246" i="1"/>
  <c r="T3247" i="1"/>
  <c r="U3247" i="1" s="1"/>
  <c r="T3248" i="1"/>
  <c r="T3249" i="1"/>
  <c r="U3249" i="1"/>
  <c r="T3250" i="1"/>
  <c r="T3251" i="1"/>
  <c r="U3251" i="1" s="1"/>
  <c r="T3252" i="1"/>
  <c r="T3253" i="1"/>
  <c r="U3253" i="1" s="1"/>
  <c r="T3254" i="1"/>
  <c r="T3255" i="1"/>
  <c r="U3255" i="1" s="1"/>
  <c r="T3256" i="1"/>
  <c r="T3257" i="1"/>
  <c r="U3257" i="1"/>
  <c r="T3258" i="1"/>
  <c r="T3259" i="1"/>
  <c r="U3259" i="1" s="1"/>
  <c r="T3260" i="1"/>
  <c r="T3261" i="1"/>
  <c r="U3261" i="1" s="1"/>
  <c r="T3262" i="1"/>
  <c r="T3263" i="1"/>
  <c r="U3263" i="1" s="1"/>
  <c r="T3264" i="1"/>
  <c r="T3265" i="1"/>
  <c r="U3265" i="1"/>
  <c r="T3266" i="1"/>
  <c r="T3267" i="1"/>
  <c r="U3267" i="1" s="1"/>
  <c r="T3268" i="1"/>
  <c r="T3269" i="1"/>
  <c r="U3269" i="1" s="1"/>
  <c r="T3270" i="1"/>
  <c r="T3271" i="1"/>
  <c r="U3271" i="1" s="1"/>
  <c r="T3272" i="1"/>
  <c r="T3273" i="1"/>
  <c r="U3273" i="1"/>
  <c r="T3274" i="1"/>
  <c r="T3275" i="1"/>
  <c r="U3275" i="1" s="1"/>
  <c r="T3276" i="1"/>
  <c r="T3277" i="1"/>
  <c r="U3277" i="1" s="1"/>
  <c r="T3278" i="1"/>
  <c r="T3279" i="1"/>
  <c r="U3279" i="1" s="1"/>
  <c r="T3280" i="1"/>
  <c r="T3281" i="1"/>
  <c r="U3281" i="1"/>
  <c r="T3282" i="1"/>
  <c r="T3283" i="1"/>
  <c r="U3283" i="1" s="1"/>
  <c r="T3284" i="1"/>
  <c r="T3285" i="1"/>
  <c r="U3285" i="1" s="1"/>
  <c r="T3286" i="1"/>
  <c r="T3287" i="1"/>
  <c r="U3287" i="1"/>
  <c r="T3288" i="1"/>
  <c r="T3289" i="1"/>
  <c r="U3289" i="1" s="1"/>
  <c r="T3290" i="1"/>
  <c r="T3291" i="1"/>
  <c r="U3291" i="1"/>
  <c r="T3292" i="1"/>
  <c r="T3293" i="1"/>
  <c r="U3293" i="1" s="1"/>
  <c r="T3294" i="1"/>
  <c r="T3295" i="1"/>
  <c r="U3295" i="1"/>
  <c r="T3296" i="1"/>
  <c r="T3297" i="1"/>
  <c r="U3297" i="1" s="1"/>
  <c r="T3298" i="1"/>
  <c r="T3299" i="1"/>
  <c r="U3299" i="1"/>
  <c r="T3300" i="1"/>
  <c r="T3301" i="1"/>
  <c r="U3301" i="1" s="1"/>
  <c r="T3302" i="1"/>
  <c r="T3303" i="1"/>
  <c r="U3303" i="1"/>
  <c r="T3304" i="1"/>
  <c r="T3305" i="1"/>
  <c r="U3305" i="1" s="1"/>
  <c r="T3306" i="1"/>
  <c r="T3307" i="1"/>
  <c r="U3307" i="1"/>
  <c r="T3308" i="1"/>
  <c r="T3309" i="1"/>
  <c r="U3309" i="1" s="1"/>
  <c r="T3310" i="1"/>
  <c r="T3311" i="1"/>
  <c r="U3311" i="1"/>
  <c r="T3312" i="1"/>
  <c r="T3313" i="1"/>
  <c r="U3313" i="1" s="1"/>
  <c r="T3314" i="1"/>
  <c r="T3315" i="1"/>
  <c r="U3315" i="1"/>
  <c r="T3316" i="1"/>
  <c r="T3317" i="1"/>
  <c r="U3317" i="1" s="1"/>
  <c r="T3318" i="1"/>
  <c r="T3319" i="1"/>
  <c r="U3319" i="1"/>
  <c r="T3320" i="1"/>
  <c r="T3321" i="1"/>
  <c r="U3321" i="1" s="1"/>
  <c r="T3322" i="1"/>
  <c r="T3323" i="1"/>
  <c r="U3323" i="1"/>
  <c r="T3324" i="1"/>
  <c r="T3325" i="1"/>
  <c r="U3325" i="1" s="1"/>
  <c r="T3326" i="1"/>
  <c r="T3327" i="1"/>
  <c r="U3327" i="1"/>
  <c r="T3328" i="1"/>
  <c r="T3329" i="1"/>
  <c r="U3329" i="1" s="1"/>
  <c r="T3330" i="1"/>
  <c r="T3331" i="1"/>
  <c r="U3331" i="1"/>
  <c r="T3332" i="1"/>
  <c r="T3333" i="1"/>
  <c r="U3333" i="1" s="1"/>
  <c r="T3334" i="1"/>
  <c r="T3335" i="1"/>
  <c r="U3335" i="1" s="1"/>
  <c r="T3336" i="1"/>
  <c r="T3337" i="1"/>
  <c r="U3337" i="1"/>
  <c r="T3338" i="1"/>
  <c r="T3339" i="1"/>
  <c r="U3339" i="1" s="1"/>
  <c r="T3340" i="1"/>
  <c r="T3341" i="1"/>
  <c r="U3341" i="1"/>
  <c r="T3342" i="1"/>
  <c r="T3343" i="1"/>
  <c r="U3343" i="1" s="1"/>
  <c r="T3344" i="1"/>
  <c r="T3345" i="1"/>
  <c r="U3345" i="1"/>
  <c r="T3346" i="1"/>
  <c r="T3347" i="1"/>
  <c r="U3347" i="1" s="1"/>
  <c r="T3348" i="1"/>
  <c r="T3349" i="1"/>
  <c r="U3349" i="1"/>
  <c r="T3350" i="1"/>
  <c r="T3351" i="1"/>
  <c r="U3351" i="1" s="1"/>
  <c r="T3352" i="1"/>
  <c r="T3353" i="1"/>
  <c r="U3353" i="1"/>
  <c r="T3354" i="1"/>
  <c r="T3355" i="1"/>
  <c r="U3355" i="1" s="1"/>
  <c r="T3356" i="1"/>
  <c r="T3357" i="1"/>
  <c r="U3357" i="1"/>
  <c r="T3358" i="1"/>
  <c r="T3359" i="1"/>
  <c r="U3359" i="1" s="1"/>
  <c r="T3360" i="1"/>
  <c r="T3361" i="1"/>
  <c r="U3361" i="1"/>
  <c r="T3362" i="1"/>
  <c r="T3363" i="1"/>
  <c r="U3363" i="1" s="1"/>
  <c r="T3364" i="1"/>
  <c r="T3365" i="1"/>
  <c r="U3365" i="1"/>
  <c r="T3366" i="1"/>
  <c r="T3367" i="1"/>
  <c r="U3367" i="1" s="1"/>
  <c r="T3368" i="1"/>
  <c r="T3369" i="1"/>
  <c r="U3369" i="1"/>
  <c r="T3370" i="1"/>
  <c r="T3371" i="1"/>
  <c r="U3371" i="1" s="1"/>
  <c r="T3372" i="1"/>
  <c r="T3373" i="1"/>
  <c r="U3373" i="1"/>
  <c r="T3374" i="1"/>
  <c r="T3375" i="1"/>
  <c r="U3375" i="1" s="1"/>
  <c r="T3376" i="1"/>
  <c r="T3377" i="1"/>
  <c r="U3377" i="1"/>
  <c r="T3378" i="1"/>
  <c r="T3379" i="1"/>
  <c r="U3379" i="1" s="1"/>
  <c r="T3380" i="1"/>
  <c r="T3381" i="1"/>
  <c r="U3381" i="1"/>
  <c r="T3382" i="1"/>
  <c r="T3383" i="1"/>
  <c r="U3383" i="1" s="1"/>
  <c r="T3384" i="1"/>
  <c r="T3385" i="1"/>
  <c r="U3385" i="1"/>
  <c r="T3386" i="1"/>
  <c r="T3387" i="1"/>
  <c r="U3387" i="1" s="1"/>
  <c r="T3388" i="1"/>
  <c r="T3389" i="1"/>
  <c r="U3389" i="1"/>
  <c r="T3390" i="1"/>
  <c r="T3391" i="1"/>
  <c r="U3391" i="1" s="1"/>
  <c r="T3392" i="1"/>
  <c r="T3393" i="1"/>
  <c r="U3393" i="1"/>
  <c r="T3394" i="1"/>
  <c r="T3395" i="1"/>
  <c r="U3395" i="1" s="1"/>
  <c r="T3396" i="1"/>
  <c r="T3397" i="1"/>
  <c r="U3397" i="1"/>
  <c r="T3398" i="1"/>
  <c r="T3399" i="1"/>
  <c r="U3399" i="1" s="1"/>
  <c r="T3400" i="1"/>
  <c r="T3401" i="1"/>
  <c r="U3401" i="1"/>
  <c r="T3402" i="1"/>
  <c r="T3403" i="1"/>
  <c r="U3403" i="1" s="1"/>
  <c r="T3404" i="1"/>
  <c r="T3405" i="1"/>
  <c r="U3405" i="1"/>
  <c r="T3406" i="1"/>
  <c r="T3407" i="1"/>
  <c r="U3407" i="1" s="1"/>
  <c r="T3408" i="1"/>
  <c r="T3409" i="1"/>
  <c r="U3409" i="1"/>
  <c r="T3410" i="1"/>
  <c r="T3411" i="1"/>
  <c r="U3411" i="1" s="1"/>
  <c r="T3412" i="1"/>
  <c r="T3413" i="1"/>
  <c r="U3413" i="1"/>
  <c r="T3414" i="1"/>
  <c r="T3415" i="1"/>
  <c r="U3415" i="1" s="1"/>
  <c r="T3416" i="1"/>
  <c r="T3417" i="1"/>
  <c r="U3417" i="1"/>
  <c r="T3418" i="1"/>
  <c r="T3419" i="1"/>
  <c r="U3419" i="1" s="1"/>
  <c r="T3420" i="1"/>
  <c r="T3421" i="1"/>
  <c r="U3421" i="1"/>
  <c r="T3422" i="1"/>
  <c r="T3423" i="1"/>
  <c r="U3423" i="1" s="1"/>
  <c r="T3424" i="1"/>
  <c r="T3425" i="1"/>
  <c r="U3425" i="1"/>
  <c r="T3426" i="1"/>
  <c r="T3427" i="1"/>
  <c r="U3427" i="1" s="1"/>
  <c r="T3428" i="1"/>
  <c r="T3429" i="1"/>
  <c r="U3429" i="1"/>
  <c r="T3430" i="1"/>
  <c r="T3431" i="1"/>
  <c r="U3431" i="1" s="1"/>
  <c r="T3432" i="1"/>
  <c r="T3433" i="1"/>
  <c r="U3433" i="1"/>
  <c r="T3434" i="1"/>
  <c r="T3435" i="1"/>
  <c r="U3435" i="1" s="1"/>
  <c r="T3436" i="1"/>
  <c r="T3437" i="1"/>
  <c r="U3437" i="1"/>
  <c r="T3438" i="1"/>
  <c r="T3439" i="1"/>
  <c r="U3439" i="1" s="1"/>
  <c r="T3440" i="1"/>
  <c r="T3441" i="1"/>
  <c r="U3441" i="1"/>
  <c r="T3442" i="1"/>
  <c r="T3443" i="1"/>
  <c r="U3443" i="1" s="1"/>
  <c r="T3444" i="1"/>
  <c r="T3445" i="1"/>
  <c r="U3445" i="1"/>
  <c r="T3446" i="1"/>
  <c r="T3447" i="1"/>
  <c r="U3447" i="1" s="1"/>
  <c r="T3448" i="1"/>
  <c r="T3449" i="1"/>
  <c r="U3449" i="1"/>
  <c r="V3449" i="1" s="1"/>
  <c r="T3450" i="1"/>
  <c r="T3451" i="1"/>
  <c r="U3451" i="1" s="1"/>
  <c r="V3451" i="1" s="1"/>
  <c r="T3452" i="1"/>
  <c r="T3453" i="1"/>
  <c r="U3453" i="1" s="1"/>
  <c r="V3453" i="1" s="1"/>
  <c r="T3454" i="1"/>
  <c r="T3455" i="1"/>
  <c r="U3455" i="1" s="1"/>
  <c r="V3455" i="1" s="1"/>
  <c r="T3456" i="1"/>
  <c r="T3457" i="1"/>
  <c r="U3457" i="1"/>
  <c r="V3457" i="1" s="1"/>
  <c r="T3458" i="1"/>
  <c r="T3459" i="1"/>
  <c r="U3459" i="1" s="1"/>
  <c r="V3459" i="1" s="1"/>
  <c r="T3460" i="1"/>
  <c r="T3461" i="1"/>
  <c r="U3461" i="1" s="1"/>
  <c r="V3461" i="1" s="1"/>
  <c r="T3462" i="1"/>
  <c r="T3463" i="1"/>
  <c r="U3463" i="1" s="1"/>
  <c r="V3463" i="1" s="1"/>
  <c r="T3464" i="1"/>
  <c r="T3465" i="1"/>
  <c r="U3465" i="1"/>
  <c r="V3465" i="1" s="1"/>
  <c r="T3466" i="1"/>
  <c r="T3467" i="1"/>
  <c r="U3467" i="1" s="1"/>
  <c r="V3467" i="1" s="1"/>
  <c r="T3468" i="1"/>
  <c r="T3469" i="1"/>
  <c r="U3469" i="1" s="1"/>
  <c r="V3469" i="1" s="1"/>
  <c r="T3470" i="1"/>
  <c r="T3471" i="1"/>
  <c r="U3471" i="1" s="1"/>
  <c r="V3471" i="1" s="1"/>
  <c r="T3472" i="1"/>
  <c r="T3473" i="1"/>
  <c r="U3473" i="1"/>
  <c r="V3473" i="1" s="1"/>
  <c r="T3474" i="1"/>
  <c r="T3475" i="1"/>
  <c r="U3475" i="1" s="1"/>
  <c r="V3475" i="1" s="1"/>
  <c r="T3476" i="1"/>
  <c r="T3477" i="1"/>
  <c r="U3477" i="1" s="1"/>
  <c r="V3477" i="1" s="1"/>
  <c r="T3478" i="1"/>
  <c r="T3479" i="1"/>
  <c r="U3479" i="1" s="1"/>
  <c r="V3479" i="1" s="1"/>
  <c r="T3480" i="1"/>
  <c r="T3481" i="1"/>
  <c r="U3481" i="1"/>
  <c r="V3481" i="1" s="1"/>
  <c r="T3482" i="1"/>
  <c r="T3483" i="1"/>
  <c r="U3483" i="1" s="1"/>
  <c r="V3483" i="1" s="1"/>
  <c r="T3484" i="1"/>
  <c r="T3485" i="1"/>
  <c r="U3485" i="1" s="1"/>
  <c r="V3485" i="1" s="1"/>
  <c r="T3486" i="1"/>
  <c r="T3487" i="1"/>
  <c r="U3487" i="1" s="1"/>
  <c r="V3487" i="1" s="1"/>
  <c r="T3488" i="1"/>
  <c r="T3489" i="1"/>
  <c r="U3489" i="1"/>
  <c r="V3489" i="1" s="1"/>
  <c r="T3490" i="1"/>
  <c r="T3491" i="1"/>
  <c r="U3491" i="1" s="1"/>
  <c r="V3491" i="1" s="1"/>
  <c r="T3492" i="1"/>
  <c r="T3493" i="1"/>
  <c r="U3493" i="1" s="1"/>
  <c r="V3493" i="1" s="1"/>
  <c r="T3494" i="1"/>
  <c r="T3495" i="1"/>
  <c r="U3495" i="1" s="1"/>
  <c r="V3495" i="1" s="1"/>
  <c r="T3496" i="1"/>
  <c r="T3497" i="1"/>
  <c r="U3497" i="1"/>
  <c r="V3497" i="1" s="1"/>
  <c r="T3498" i="1"/>
  <c r="T3499" i="1"/>
  <c r="U3499" i="1" s="1"/>
  <c r="V3499" i="1" s="1"/>
  <c r="T3500" i="1"/>
  <c r="T3501" i="1"/>
  <c r="U3501" i="1" s="1"/>
  <c r="V3501" i="1" s="1"/>
  <c r="T3502" i="1"/>
  <c r="T3503" i="1"/>
  <c r="U3503" i="1" s="1"/>
  <c r="V3503" i="1" s="1"/>
  <c r="T3504" i="1"/>
  <c r="T3505" i="1"/>
  <c r="U3505" i="1"/>
  <c r="V3505" i="1" s="1"/>
  <c r="T3506" i="1"/>
  <c r="T3507" i="1"/>
  <c r="U3507" i="1" s="1"/>
  <c r="V3507" i="1" s="1"/>
  <c r="T3508" i="1"/>
  <c r="T3509" i="1"/>
  <c r="U3509" i="1" s="1"/>
  <c r="V3509" i="1" s="1"/>
  <c r="T3510" i="1"/>
  <c r="T3511" i="1"/>
  <c r="U3511" i="1" s="1"/>
  <c r="V3511" i="1" s="1"/>
  <c r="T3512" i="1"/>
  <c r="T3513" i="1"/>
  <c r="U3513" i="1"/>
  <c r="V3513" i="1" s="1"/>
  <c r="T3514" i="1"/>
  <c r="T3515" i="1"/>
  <c r="U3515" i="1" s="1"/>
  <c r="V3515" i="1" s="1"/>
  <c r="T3516" i="1"/>
  <c r="T3517" i="1"/>
  <c r="U3517" i="1" s="1"/>
  <c r="V3517" i="1" s="1"/>
  <c r="T3518" i="1"/>
  <c r="T3519" i="1"/>
  <c r="U3519" i="1" s="1"/>
  <c r="V3519" i="1" s="1"/>
  <c r="T3520" i="1"/>
  <c r="T3521" i="1"/>
  <c r="U3521" i="1"/>
  <c r="V3521" i="1" s="1"/>
  <c r="T3522" i="1"/>
  <c r="T3523" i="1"/>
  <c r="U3523" i="1" s="1"/>
  <c r="V3523" i="1" s="1"/>
  <c r="T3524" i="1"/>
  <c r="T3525" i="1"/>
  <c r="U3525" i="1" s="1"/>
  <c r="V3525" i="1" s="1"/>
  <c r="T3526" i="1"/>
  <c r="T3527" i="1"/>
  <c r="U3527" i="1" s="1"/>
  <c r="V3527" i="1" s="1"/>
  <c r="T3528" i="1"/>
  <c r="T3529" i="1"/>
  <c r="U3529" i="1"/>
  <c r="V3529" i="1" s="1"/>
  <c r="T3530" i="1"/>
  <c r="T3531" i="1"/>
  <c r="U3531" i="1" s="1"/>
  <c r="V3531" i="1" s="1"/>
  <c r="T3532" i="1"/>
  <c r="T3533" i="1"/>
  <c r="U3533" i="1" s="1"/>
  <c r="V3533" i="1" s="1"/>
  <c r="T3534" i="1"/>
  <c r="T3535" i="1"/>
  <c r="U3535" i="1" s="1"/>
  <c r="V3535" i="1" s="1"/>
  <c r="T3536" i="1"/>
  <c r="T3537" i="1"/>
  <c r="U3537" i="1"/>
  <c r="V3537" i="1" s="1"/>
  <c r="T3538" i="1"/>
  <c r="T3539" i="1"/>
  <c r="U3539" i="1" s="1"/>
  <c r="V3539" i="1" s="1"/>
  <c r="T3540" i="1"/>
  <c r="T3541" i="1"/>
  <c r="U3541" i="1" s="1"/>
  <c r="V3541" i="1" s="1"/>
  <c r="T3542" i="1"/>
  <c r="T3543" i="1"/>
  <c r="U3543" i="1" s="1"/>
  <c r="V3543" i="1" s="1"/>
  <c r="T3544" i="1"/>
  <c r="T3545" i="1"/>
  <c r="U3545" i="1"/>
  <c r="V3545" i="1" s="1"/>
  <c r="T3546" i="1"/>
  <c r="T3547" i="1"/>
  <c r="U3547" i="1" s="1"/>
  <c r="V3547" i="1" s="1"/>
  <c r="T3548" i="1"/>
  <c r="T3549" i="1"/>
  <c r="U3549" i="1" s="1"/>
  <c r="V3549" i="1" s="1"/>
  <c r="T3550" i="1"/>
  <c r="T3551" i="1"/>
  <c r="U3551" i="1" s="1"/>
  <c r="V3551" i="1" s="1"/>
  <c r="T3552" i="1"/>
  <c r="T3553" i="1"/>
  <c r="U3553" i="1"/>
  <c r="V3553" i="1" s="1"/>
  <c r="T3554" i="1"/>
  <c r="T3555" i="1"/>
  <c r="U3555" i="1" s="1"/>
  <c r="V3555" i="1" s="1"/>
  <c r="T3556" i="1"/>
  <c r="T3557" i="1"/>
  <c r="U3557" i="1" s="1"/>
  <c r="V3557" i="1" s="1"/>
  <c r="T3558" i="1"/>
  <c r="T3559" i="1"/>
  <c r="U3559" i="1" s="1"/>
  <c r="V3559" i="1" s="1"/>
  <c r="T3560" i="1"/>
  <c r="T3561" i="1"/>
  <c r="U3561" i="1"/>
  <c r="V3561" i="1" s="1"/>
  <c r="T3562" i="1"/>
  <c r="T3563" i="1"/>
  <c r="U3563" i="1" s="1"/>
  <c r="V3563" i="1" s="1"/>
  <c r="T3564" i="1"/>
  <c r="T3565" i="1"/>
  <c r="U3565" i="1" s="1"/>
  <c r="V3565" i="1" s="1"/>
  <c r="T3566" i="1"/>
  <c r="T3567" i="1"/>
  <c r="U3567" i="1" s="1"/>
  <c r="V3567" i="1" s="1"/>
  <c r="T3568" i="1"/>
  <c r="T3569" i="1"/>
  <c r="U3569" i="1"/>
  <c r="V3569" i="1" s="1"/>
  <c r="T3570" i="1"/>
  <c r="T3571" i="1"/>
  <c r="U3571" i="1" s="1"/>
  <c r="V3571" i="1" s="1"/>
  <c r="T3572" i="1"/>
  <c r="T3573" i="1"/>
  <c r="U3573" i="1" s="1"/>
  <c r="V3573" i="1" s="1"/>
  <c r="T3574" i="1"/>
  <c r="T3575" i="1"/>
  <c r="U3575" i="1" s="1"/>
  <c r="V3575" i="1" s="1"/>
  <c r="T3576" i="1"/>
  <c r="T3577" i="1"/>
  <c r="U3577" i="1"/>
  <c r="V3577" i="1" s="1"/>
  <c r="T3578" i="1"/>
  <c r="T3579" i="1"/>
  <c r="U3579" i="1" s="1"/>
  <c r="V3579" i="1" s="1"/>
  <c r="T3580" i="1"/>
  <c r="T3581" i="1"/>
  <c r="U3581" i="1" s="1"/>
  <c r="V3581" i="1" s="1"/>
  <c r="T3582" i="1"/>
  <c r="T3583" i="1"/>
  <c r="U3583" i="1" s="1"/>
  <c r="V3583" i="1" s="1"/>
  <c r="T3584" i="1"/>
  <c r="T3585" i="1"/>
  <c r="U3585" i="1"/>
  <c r="V3585" i="1" s="1"/>
  <c r="T3586" i="1"/>
  <c r="T3587" i="1"/>
  <c r="U3587" i="1" s="1"/>
  <c r="V3587" i="1" s="1"/>
  <c r="T3588" i="1"/>
  <c r="T3589" i="1"/>
  <c r="U3589" i="1" s="1"/>
  <c r="V3589" i="1" s="1"/>
  <c r="T3590" i="1"/>
  <c r="T3591" i="1"/>
  <c r="U3591" i="1" s="1"/>
  <c r="V3591" i="1" s="1"/>
  <c r="T3592" i="1"/>
  <c r="T3593" i="1"/>
  <c r="U3593" i="1"/>
  <c r="V3593" i="1" s="1"/>
  <c r="T3594" i="1"/>
  <c r="T3595" i="1"/>
  <c r="U3595" i="1" s="1"/>
  <c r="V3595" i="1" s="1"/>
  <c r="T3596" i="1"/>
  <c r="T3597" i="1"/>
  <c r="U3597" i="1" s="1"/>
  <c r="V3597" i="1" s="1"/>
  <c r="T3598" i="1"/>
  <c r="T3599" i="1"/>
  <c r="U3599" i="1" s="1"/>
  <c r="V3599" i="1" s="1"/>
  <c r="T3600" i="1"/>
  <c r="T3601" i="1"/>
  <c r="U3601" i="1"/>
  <c r="V3601" i="1" s="1"/>
  <c r="T499" i="1"/>
  <c r="T497" i="1"/>
  <c r="T496" i="1"/>
  <c r="T495" i="1"/>
  <c r="T494" i="1"/>
  <c r="T490" i="1"/>
  <c r="T491" i="1"/>
  <c r="T489" i="1"/>
  <c r="T487" i="1"/>
  <c r="T485" i="1"/>
  <c r="T486" i="1"/>
  <c r="T482" i="1"/>
  <c r="T477" i="1"/>
  <c r="T476" i="1"/>
  <c r="T472" i="1"/>
  <c r="T473" i="1"/>
  <c r="T468" i="1"/>
  <c r="T471" i="1"/>
  <c r="T469" i="1"/>
  <c r="T470" i="1"/>
  <c r="T465" i="1"/>
  <c r="T464" i="1"/>
  <c r="T463" i="1"/>
  <c r="T460" i="1"/>
  <c r="T455" i="1"/>
  <c r="T456" i="1"/>
  <c r="T454" i="1"/>
  <c r="T457" i="1"/>
  <c r="T451" i="1"/>
  <c r="T450" i="1"/>
  <c r="T447" i="1"/>
  <c r="T446" i="1"/>
  <c r="T445" i="1"/>
  <c r="T444" i="1"/>
  <c r="T443" i="1"/>
  <c r="T437" i="1"/>
  <c r="T436" i="1"/>
  <c r="T435" i="1"/>
  <c r="T434" i="1"/>
  <c r="T433" i="1"/>
  <c r="T430" i="1"/>
  <c r="T429" i="1"/>
  <c r="T426" i="1"/>
  <c r="T425" i="1"/>
  <c r="T424" i="1"/>
  <c r="T421" i="1"/>
  <c r="T420" i="1"/>
  <c r="T417" i="1"/>
  <c r="T415" i="1"/>
  <c r="T416" i="1"/>
  <c r="T413" i="1"/>
  <c r="T407" i="1"/>
  <c r="T408" i="1"/>
  <c r="T405" i="1"/>
  <c r="T404" i="1"/>
  <c r="T402" i="1"/>
  <c r="T403" i="1"/>
  <c r="T401" i="1"/>
  <c r="T399" i="1"/>
  <c r="T396" i="1"/>
  <c r="T395" i="1"/>
  <c r="T393" i="1"/>
  <c r="T392" i="1"/>
  <c r="T394" i="1"/>
  <c r="T391" i="1"/>
  <c r="T390" i="1"/>
  <c r="T389" i="1"/>
  <c r="T388" i="1"/>
  <c r="T387" i="1"/>
  <c r="T386" i="1"/>
  <c r="T382" i="1"/>
  <c r="T381" i="1"/>
  <c r="T380" i="1"/>
  <c r="T379" i="1"/>
  <c r="T377" i="1"/>
  <c r="T378" i="1"/>
  <c r="T375" i="1"/>
  <c r="T374" i="1"/>
  <c r="T373" i="1"/>
  <c r="T372" i="1"/>
  <c r="T368" i="1"/>
  <c r="T369" i="1"/>
  <c r="T367" i="1"/>
  <c r="T365" i="1"/>
  <c r="T363" i="1"/>
  <c r="T362" i="1"/>
  <c r="T361" i="1"/>
  <c r="T360" i="1"/>
  <c r="T359" i="1"/>
  <c r="T358" i="1"/>
  <c r="T357" i="1"/>
  <c r="T356" i="1"/>
  <c r="T355" i="1"/>
  <c r="T353" i="1"/>
  <c r="T354" i="1"/>
  <c r="T351" i="1"/>
  <c r="T347" i="1"/>
  <c r="T346" i="1"/>
  <c r="T345" i="1"/>
  <c r="T344" i="1"/>
  <c r="T343" i="1"/>
  <c r="T341" i="1"/>
  <c r="T340" i="1"/>
  <c r="T338" i="1"/>
  <c r="T337" i="1"/>
  <c r="T336" i="1"/>
  <c r="T335" i="1"/>
  <c r="T332" i="1"/>
  <c r="T329" i="1"/>
  <c r="T327" i="1"/>
  <c r="T326" i="1"/>
  <c r="T325" i="1"/>
  <c r="T324" i="1"/>
  <c r="T321" i="1"/>
  <c r="T318" i="1"/>
  <c r="T317" i="1"/>
  <c r="T316" i="1"/>
  <c r="T314" i="1"/>
  <c r="T312" i="1"/>
  <c r="T313" i="1"/>
  <c r="T310" i="1"/>
  <c r="T309" i="1"/>
  <c r="T308" i="1"/>
  <c r="T307" i="1"/>
  <c r="T302" i="1"/>
  <c r="T300" i="1"/>
  <c r="T295" i="1"/>
  <c r="T294" i="1"/>
  <c r="T297" i="1"/>
  <c r="T296" i="1"/>
  <c r="T293" i="1"/>
  <c r="T287" i="1"/>
  <c r="T285" i="1"/>
  <c r="T284" i="1"/>
  <c r="T283" i="1"/>
  <c r="T282" i="1"/>
  <c r="T281" i="1"/>
  <c r="T280" i="1"/>
  <c r="T273" i="1"/>
  <c r="T270" i="1"/>
  <c r="T269" i="1"/>
  <c r="T268" i="1"/>
  <c r="T264" i="1"/>
  <c r="T262" i="1"/>
  <c r="T263" i="1"/>
  <c r="T259" i="1"/>
  <c r="T257" i="1"/>
  <c r="T256" i="1"/>
  <c r="T255" i="1"/>
  <c r="T254" i="1"/>
  <c r="T253" i="1"/>
  <c r="T252" i="1"/>
  <c r="T251" i="1"/>
  <c r="T250" i="1"/>
  <c r="T248" i="1"/>
  <c r="T247" i="1"/>
  <c r="T246" i="1"/>
  <c r="T245" i="1"/>
  <c r="T244" i="1"/>
  <c r="T241" i="1"/>
  <c r="T240" i="1"/>
  <c r="T239" i="1"/>
  <c r="T237" i="1"/>
  <c r="T236" i="1"/>
  <c r="T234" i="1"/>
  <c r="T232" i="1"/>
  <c r="T233" i="1"/>
  <c r="T230" i="1"/>
  <c r="T229" i="1"/>
  <c r="T228" i="1"/>
  <c r="T227" i="1"/>
  <c r="T224" i="1"/>
  <c r="T222" i="1"/>
  <c r="T220" i="1"/>
  <c r="T219" i="1"/>
  <c r="T215" i="1"/>
  <c r="T214" i="1"/>
  <c r="T213" i="1"/>
  <c r="T212" i="1"/>
  <c r="T211" i="1"/>
  <c r="T210" i="1"/>
  <c r="T209" i="1"/>
  <c r="T208" i="1"/>
  <c r="T207" i="1"/>
  <c r="T206" i="1"/>
  <c r="T199" i="1"/>
  <c r="T200" i="1"/>
  <c r="T198" i="1"/>
  <c r="T196" i="1"/>
  <c r="T195" i="1"/>
  <c r="T194" i="1"/>
  <c r="T193" i="1"/>
  <c r="T192" i="1"/>
  <c r="T190" i="1"/>
  <c r="T189" i="1"/>
  <c r="T185" i="1"/>
  <c r="T184" i="1"/>
  <c r="T182" i="1"/>
  <c r="T183" i="1"/>
  <c r="T181" i="1"/>
  <c r="T180" i="1"/>
  <c r="T177" i="1"/>
  <c r="T176" i="1"/>
  <c r="T173" i="1"/>
  <c r="T172" i="1"/>
  <c r="T171" i="1"/>
  <c r="T170" i="1"/>
  <c r="T169" i="1"/>
  <c r="T166" i="1"/>
  <c r="T164" i="1"/>
  <c r="T163" i="1"/>
  <c r="T162" i="1"/>
  <c r="T161" i="1"/>
  <c r="T159" i="1"/>
  <c r="T158" i="1"/>
  <c r="T155" i="1"/>
  <c r="T153" i="1"/>
  <c r="T151" i="1"/>
  <c r="T152" i="1"/>
  <c r="T150" i="1"/>
  <c r="T149" i="1"/>
  <c r="T147" i="1"/>
  <c r="T146" i="1"/>
  <c r="T145" i="1"/>
  <c r="T144" i="1"/>
  <c r="T143" i="1"/>
  <c r="T141" i="1"/>
  <c r="T140" i="1"/>
  <c r="T138" i="1"/>
  <c r="T137" i="1"/>
  <c r="T136" i="1"/>
  <c r="T128" i="1"/>
  <c r="T127" i="1"/>
  <c r="T126" i="1"/>
  <c r="T125" i="1"/>
  <c r="T124" i="1"/>
  <c r="T123" i="1"/>
  <c r="T122" i="1"/>
  <c r="T121" i="1"/>
  <c r="T119" i="1"/>
  <c r="T118" i="1"/>
  <c r="T117" i="1"/>
  <c r="T114" i="1"/>
  <c r="T113" i="1"/>
  <c r="T108" i="1"/>
  <c r="T106" i="1"/>
  <c r="T107" i="1"/>
  <c r="T105" i="1"/>
  <c r="T104" i="1"/>
  <c r="T103" i="1"/>
  <c r="T102" i="1"/>
  <c r="T100" i="1"/>
  <c r="T98" i="1"/>
  <c r="T97" i="1"/>
  <c r="T96" i="1"/>
  <c r="T95" i="1"/>
  <c r="T90" i="1"/>
  <c r="T87" i="1"/>
  <c r="T86" i="1"/>
  <c r="T85" i="1"/>
  <c r="T84" i="1"/>
  <c r="T83" i="1"/>
  <c r="T82" i="1"/>
  <c r="T81" i="1"/>
  <c r="T78" i="1"/>
  <c r="T77" i="1"/>
  <c r="T75" i="1"/>
  <c r="T76" i="1"/>
  <c r="T74" i="1"/>
  <c r="T73" i="1"/>
  <c r="T72" i="1"/>
  <c r="T71" i="1"/>
  <c r="T70" i="1"/>
  <c r="T69" i="1"/>
  <c r="T67" i="1"/>
  <c r="T66" i="1"/>
  <c r="T61" i="1"/>
  <c r="T60" i="1"/>
  <c r="T59" i="1"/>
  <c r="T57" i="1"/>
  <c r="T56" i="1"/>
  <c r="T55" i="1"/>
  <c r="T54" i="1"/>
  <c r="T53" i="1"/>
  <c r="T52" i="1"/>
  <c r="T45" i="1"/>
  <c r="T44" i="1"/>
  <c r="T43" i="1"/>
  <c r="T42" i="1"/>
  <c r="T39" i="1"/>
  <c r="T40" i="1"/>
  <c r="W40" i="1"/>
  <c r="T10" i="1"/>
  <c r="T9" i="1"/>
  <c r="T13" i="1"/>
  <c r="T14" i="1"/>
  <c r="T15" i="1"/>
  <c r="T16" i="1"/>
  <c r="T17" i="1"/>
  <c r="T18" i="1"/>
  <c r="T19" i="1"/>
  <c r="T21" i="1"/>
  <c r="U21" i="1" s="1"/>
  <c r="V21" i="1" s="1"/>
  <c r="T20" i="1"/>
  <c r="U20" i="1" s="1"/>
  <c r="V20" i="1" s="1"/>
  <c r="T22" i="1"/>
  <c r="T23" i="1"/>
  <c r="T24" i="1"/>
  <c r="T26" i="1"/>
  <c r="U26" i="1" s="1"/>
  <c r="V26" i="1" s="1"/>
  <c r="T25" i="1"/>
  <c r="U25" i="1" s="1"/>
  <c r="V25" i="1" s="1"/>
  <c r="T27" i="1"/>
  <c r="T28" i="1"/>
  <c r="T29" i="1"/>
  <c r="T30" i="1"/>
  <c r="T31" i="1"/>
  <c r="T32" i="1"/>
  <c r="T33" i="1"/>
  <c r="T35" i="1"/>
  <c r="U35" i="1" s="1"/>
  <c r="V35" i="1" s="1"/>
  <c r="T34" i="1"/>
  <c r="U34" i="1" s="1"/>
  <c r="V34" i="1" s="1"/>
  <c r="T37" i="1"/>
  <c r="U37" i="1" s="1"/>
  <c r="V37" i="1" s="1"/>
  <c r="T36" i="1"/>
  <c r="U36" i="1" s="1"/>
  <c r="V36" i="1" s="1"/>
  <c r="T38" i="1"/>
  <c r="T41" i="1"/>
  <c r="T46" i="1"/>
  <c r="T48" i="1"/>
  <c r="T49" i="1"/>
  <c r="T47" i="1"/>
  <c r="T50" i="1"/>
  <c r="T51" i="1"/>
  <c r="T58" i="1"/>
  <c r="T63" i="1"/>
  <c r="U63" i="1" s="1"/>
  <c r="V63" i="1" s="1"/>
  <c r="T62" i="1"/>
  <c r="U62" i="1" s="1"/>
  <c r="V62" i="1" s="1"/>
  <c r="T65" i="1"/>
  <c r="U65" i="1" s="1"/>
  <c r="V65" i="1" s="1"/>
  <c r="T64" i="1"/>
  <c r="U64" i="1" s="1"/>
  <c r="V64" i="1" s="1"/>
  <c r="T68" i="1"/>
  <c r="T80" i="1"/>
  <c r="U80" i="1" s="1"/>
  <c r="V80" i="1" s="1"/>
  <c r="T79" i="1"/>
  <c r="U79" i="1" s="1"/>
  <c r="V79" i="1" s="1"/>
  <c r="T88" i="1"/>
  <c r="T89" i="1"/>
  <c r="T92" i="1"/>
  <c r="U92" i="1" s="1"/>
  <c r="V92" i="1" s="1"/>
  <c r="T91" i="1"/>
  <c r="U91" i="1" s="1"/>
  <c r="V91" i="1" s="1"/>
  <c r="T93" i="1"/>
  <c r="T94" i="1"/>
  <c r="T99" i="1"/>
  <c r="T101" i="1"/>
  <c r="T109" i="1"/>
  <c r="T112" i="1"/>
  <c r="T111" i="1"/>
  <c r="T110" i="1"/>
  <c r="T115" i="1"/>
  <c r="T116" i="1"/>
  <c r="T120" i="1"/>
  <c r="T129" i="1"/>
  <c r="T130" i="1"/>
  <c r="T131" i="1"/>
  <c r="T133" i="1"/>
  <c r="U133" i="1" s="1"/>
  <c r="V133" i="1" s="1"/>
  <c r="T132" i="1"/>
  <c r="U132" i="1" s="1"/>
  <c r="V132" i="1" s="1"/>
  <c r="T134" i="1"/>
  <c r="T135" i="1"/>
  <c r="T139" i="1"/>
  <c r="T142" i="1"/>
  <c r="T148" i="1"/>
  <c r="T154" i="1"/>
  <c r="T157" i="1"/>
  <c r="U157" i="1" s="1"/>
  <c r="V157" i="1" s="1"/>
  <c r="T156" i="1"/>
  <c r="U156" i="1" s="1"/>
  <c r="V156" i="1" s="1"/>
  <c r="T160" i="1"/>
  <c r="T165" i="1"/>
  <c r="T167" i="1"/>
  <c r="T168" i="1"/>
  <c r="T174" i="1"/>
  <c r="T175" i="1"/>
  <c r="T178" i="1"/>
  <c r="T179" i="1"/>
  <c r="T187" i="1"/>
  <c r="U187" i="1" s="1"/>
  <c r="V187" i="1" s="1"/>
  <c r="T186" i="1"/>
  <c r="U186" i="1" s="1"/>
  <c r="V186" i="1" s="1"/>
  <c r="T188" i="1"/>
  <c r="T191" i="1"/>
  <c r="T197" i="1"/>
  <c r="T201" i="1"/>
  <c r="T202" i="1"/>
  <c r="T203" i="1"/>
  <c r="T205" i="1"/>
  <c r="U205" i="1" s="1"/>
  <c r="V205" i="1" s="1"/>
  <c r="T204" i="1"/>
  <c r="U204" i="1" s="1"/>
  <c r="V204" i="1" s="1"/>
  <c r="T216" i="1"/>
  <c r="T217" i="1"/>
  <c r="T218" i="1"/>
  <c r="T221" i="1"/>
  <c r="T223" i="1"/>
  <c r="T226" i="1"/>
  <c r="U226" i="1" s="1"/>
  <c r="V226" i="1" s="1"/>
  <c r="T225" i="1"/>
  <c r="U225" i="1" s="1"/>
  <c r="V225" i="1" s="1"/>
  <c r="T231" i="1"/>
  <c r="T235" i="1"/>
  <c r="T238" i="1"/>
  <c r="T243" i="1"/>
  <c r="U243" i="1" s="1"/>
  <c r="V243" i="1" s="1"/>
  <c r="T242" i="1"/>
  <c r="U242" i="1" s="1"/>
  <c r="V242" i="1" s="1"/>
  <c r="T249" i="1"/>
  <c r="T258" i="1"/>
  <c r="T261" i="1"/>
  <c r="U261" i="1" s="1"/>
  <c r="V261" i="1" s="1"/>
  <c r="T260" i="1"/>
  <c r="U260" i="1" s="1"/>
  <c r="V260" i="1" s="1"/>
  <c r="T266" i="1"/>
  <c r="U266" i="1" s="1"/>
  <c r="V266" i="1" s="1"/>
  <c r="T265" i="1"/>
  <c r="U265" i="1" s="1"/>
  <c r="V265" i="1" s="1"/>
  <c r="T267" i="1"/>
  <c r="T271" i="1"/>
  <c r="T272" i="1"/>
  <c r="T274" i="1"/>
  <c r="T275" i="1"/>
  <c r="T276" i="1"/>
  <c r="T277" i="1"/>
  <c r="T279" i="1"/>
  <c r="U279" i="1" s="1"/>
  <c r="V279" i="1" s="1"/>
  <c r="T278" i="1"/>
  <c r="U278" i="1" s="1"/>
  <c r="V278" i="1" s="1"/>
  <c r="T286" i="1"/>
  <c r="T288" i="1"/>
  <c r="T290" i="1"/>
  <c r="U290" i="1" s="1"/>
  <c r="V290" i="1" s="1"/>
  <c r="T289" i="1"/>
  <c r="U289" i="1" s="1"/>
  <c r="V289" i="1" s="1"/>
  <c r="T291" i="1"/>
  <c r="T292" i="1"/>
  <c r="T298" i="1"/>
  <c r="T299" i="1"/>
  <c r="T301" i="1"/>
  <c r="T303" i="1"/>
  <c r="T305" i="1"/>
  <c r="U305" i="1" s="1"/>
  <c r="V305" i="1" s="1"/>
  <c r="T304" i="1"/>
  <c r="U304" i="1" s="1"/>
  <c r="V304" i="1" s="1"/>
  <c r="T306" i="1"/>
  <c r="T311" i="1"/>
  <c r="T315" i="1"/>
  <c r="T319" i="1"/>
  <c r="T320" i="1"/>
  <c r="T322" i="1"/>
  <c r="T323" i="1"/>
  <c r="T328" i="1"/>
  <c r="T330" i="1"/>
  <c r="T331" i="1"/>
  <c r="T333" i="1"/>
  <c r="T334" i="1"/>
  <c r="T339" i="1"/>
  <c r="T342" i="1"/>
  <c r="T349" i="1"/>
  <c r="U349" i="1" s="1"/>
  <c r="V349" i="1" s="1"/>
  <c r="T348" i="1"/>
  <c r="U348" i="1" s="1"/>
  <c r="V348" i="1" s="1"/>
  <c r="T350" i="1"/>
  <c r="T352" i="1"/>
  <c r="T366" i="1"/>
  <c r="U366" i="1" s="1"/>
  <c r="V366" i="1" s="1"/>
  <c r="T364" i="1"/>
  <c r="U364" i="1" s="1"/>
  <c r="V364" i="1" s="1"/>
  <c r="T371" i="1"/>
  <c r="U371" i="1" s="1"/>
  <c r="V371" i="1" s="1"/>
  <c r="T370" i="1"/>
  <c r="U370" i="1" s="1"/>
  <c r="V370" i="1" s="1"/>
  <c r="T376" i="1"/>
  <c r="T383" i="1"/>
  <c r="T384" i="1"/>
  <c r="T385" i="1"/>
  <c r="T397" i="1"/>
  <c r="T398" i="1"/>
  <c r="T400" i="1"/>
  <c r="T406" i="1"/>
  <c r="T409" i="1"/>
  <c r="T411" i="1"/>
  <c r="U411" i="1" s="1"/>
  <c r="V411" i="1" s="1"/>
  <c r="T410" i="1"/>
  <c r="U410" i="1" s="1"/>
  <c r="V410" i="1" s="1"/>
  <c r="T412" i="1"/>
  <c r="T414" i="1"/>
  <c r="T419" i="1"/>
  <c r="U419" i="1" s="1"/>
  <c r="V419" i="1" s="1"/>
  <c r="T418" i="1"/>
  <c r="U418" i="1" s="1"/>
  <c r="V418" i="1" s="1"/>
  <c r="T422" i="1"/>
  <c r="T423" i="1"/>
  <c r="T427" i="1"/>
  <c r="T428" i="1"/>
  <c r="T431" i="1"/>
  <c r="T432" i="1"/>
  <c r="T439" i="1"/>
  <c r="U439" i="1" s="1"/>
  <c r="V439" i="1" s="1"/>
  <c r="T438" i="1"/>
  <c r="U438" i="1" s="1"/>
  <c r="V438" i="1" s="1"/>
  <c r="T440" i="1"/>
  <c r="T441" i="1"/>
  <c r="T442" i="1"/>
  <c r="T449" i="1"/>
  <c r="U449" i="1" s="1"/>
  <c r="V449" i="1" s="1"/>
  <c r="T448" i="1"/>
  <c r="U448" i="1" s="1"/>
  <c r="V448" i="1" s="1"/>
  <c r="T452" i="1"/>
  <c r="T453" i="1"/>
  <c r="T459" i="1"/>
  <c r="U459" i="1" s="1"/>
  <c r="V459" i="1" s="1"/>
  <c r="T458" i="1"/>
  <c r="U458" i="1" s="1"/>
  <c r="V458" i="1" s="1"/>
  <c r="T461" i="1"/>
  <c r="T462" i="1"/>
  <c r="T466" i="1"/>
  <c r="T467" i="1"/>
  <c r="T475" i="1"/>
  <c r="U475" i="1" s="1"/>
  <c r="V475" i="1" s="1"/>
  <c r="T474" i="1"/>
  <c r="U474" i="1" s="1"/>
  <c r="V474" i="1" s="1"/>
  <c r="T479" i="1"/>
  <c r="U479" i="1" s="1"/>
  <c r="V479" i="1" s="1"/>
  <c r="T478" i="1"/>
  <c r="U478" i="1" s="1"/>
  <c r="V478" i="1" s="1"/>
  <c r="T481" i="1"/>
  <c r="U481" i="1" s="1"/>
  <c r="V481" i="1" s="1"/>
  <c r="T480" i="1"/>
  <c r="U480" i="1" s="1"/>
  <c r="V480" i="1" s="1"/>
  <c r="T483" i="1"/>
  <c r="T484" i="1"/>
  <c r="T488" i="1"/>
  <c r="T492" i="1"/>
  <c r="T493" i="1"/>
  <c r="T498" i="1"/>
  <c r="T6" i="1"/>
  <c r="T7" i="1"/>
  <c r="U7" i="1" s="1"/>
  <c r="V7" i="1" s="1"/>
  <c r="T8" i="1"/>
  <c r="U8" i="1" s="1"/>
  <c r="V8" i="1" s="1"/>
  <c r="T12" i="1"/>
  <c r="U12" i="1" s="1"/>
  <c r="V12" i="1" s="1"/>
  <c r="T11" i="1"/>
  <c r="T5" i="1"/>
  <c r="U5" i="1" s="1"/>
  <c r="V5" i="1" s="1"/>
  <c r="T3" i="1"/>
  <c r="T4" i="1"/>
  <c r="W474" i="1"/>
  <c r="W480" i="1"/>
  <c r="W5" i="1"/>
  <c r="W8" i="1"/>
  <c r="W458" i="1" l="1"/>
  <c r="W478" i="1"/>
  <c r="W3447" i="1"/>
  <c r="V3447" i="1"/>
  <c r="W3445" i="1"/>
  <c r="V3445" i="1"/>
  <c r="W3443" i="1"/>
  <c r="V3443" i="1"/>
  <c r="W3441" i="1"/>
  <c r="V3441" i="1"/>
  <c r="W3439" i="1"/>
  <c r="V3439" i="1"/>
  <c r="W3437" i="1"/>
  <c r="V3437" i="1"/>
  <c r="W3435" i="1"/>
  <c r="V3435" i="1"/>
  <c r="W3433" i="1"/>
  <c r="V3433" i="1"/>
  <c r="W3431" i="1"/>
  <c r="V3431" i="1"/>
  <c r="W3429" i="1"/>
  <c r="V3429" i="1"/>
  <c r="W3427" i="1"/>
  <c r="V3427" i="1"/>
  <c r="W3425" i="1"/>
  <c r="V3425" i="1"/>
  <c r="W3423" i="1"/>
  <c r="V3423" i="1"/>
  <c r="W3421" i="1"/>
  <c r="V3421" i="1"/>
  <c r="W3419" i="1"/>
  <c r="V3419" i="1"/>
  <c r="W3417" i="1"/>
  <c r="V3417" i="1"/>
  <c r="W3415" i="1"/>
  <c r="V3415" i="1"/>
  <c r="W3413" i="1"/>
  <c r="V3413" i="1"/>
  <c r="W3411" i="1"/>
  <c r="V3411" i="1"/>
  <c r="W3409" i="1"/>
  <c r="V3409" i="1"/>
  <c r="W3407" i="1"/>
  <c r="V3407" i="1"/>
  <c r="W3405" i="1"/>
  <c r="V3405" i="1"/>
  <c r="W3403" i="1"/>
  <c r="V3403" i="1"/>
  <c r="W3401" i="1"/>
  <c r="V3401" i="1"/>
  <c r="W3399" i="1"/>
  <c r="V3399" i="1"/>
  <c r="W3397" i="1"/>
  <c r="V3397" i="1"/>
  <c r="W3395" i="1"/>
  <c r="V3395" i="1"/>
  <c r="W3393" i="1"/>
  <c r="V3393" i="1"/>
  <c r="W3391" i="1"/>
  <c r="V3391" i="1"/>
  <c r="W3389" i="1"/>
  <c r="V3389" i="1"/>
  <c r="W3387" i="1"/>
  <c r="V3387" i="1"/>
  <c r="W3385" i="1"/>
  <c r="V3385" i="1"/>
  <c r="W3383" i="1"/>
  <c r="V3383" i="1"/>
  <c r="W3381" i="1"/>
  <c r="V3381" i="1"/>
  <c r="W3379" i="1"/>
  <c r="V3379" i="1"/>
  <c r="W3377" i="1"/>
  <c r="V3377" i="1"/>
  <c r="W3375" i="1"/>
  <c r="V3375" i="1"/>
  <c r="W3373" i="1"/>
  <c r="V3373" i="1"/>
  <c r="W3371" i="1"/>
  <c r="V3371" i="1"/>
  <c r="W3369" i="1"/>
  <c r="V3369" i="1"/>
  <c r="W3367" i="1"/>
  <c r="V3367" i="1"/>
  <c r="W3365" i="1"/>
  <c r="V3365" i="1"/>
  <c r="W3363" i="1"/>
  <c r="V3363" i="1"/>
  <c r="W3361" i="1"/>
  <c r="V3361" i="1"/>
  <c r="W3359" i="1"/>
  <c r="V3359" i="1"/>
  <c r="W3357" i="1"/>
  <c r="V3357" i="1"/>
  <c r="W3355" i="1"/>
  <c r="V3355" i="1"/>
  <c r="W3353" i="1"/>
  <c r="V3353" i="1"/>
  <c r="W3351" i="1"/>
  <c r="V3351" i="1"/>
  <c r="W3349" i="1"/>
  <c r="V3349" i="1"/>
  <c r="W3347" i="1"/>
  <c r="V3347" i="1"/>
  <c r="W3345" i="1"/>
  <c r="V3345" i="1"/>
  <c r="W3343" i="1"/>
  <c r="V3343" i="1"/>
  <c r="W3341" i="1"/>
  <c r="V3341" i="1"/>
  <c r="W3339" i="1"/>
  <c r="V3339" i="1"/>
  <c r="W3337" i="1"/>
  <c r="V3337" i="1"/>
  <c r="W3335" i="1"/>
  <c r="V3335" i="1"/>
  <c r="W3333" i="1"/>
  <c r="V3333" i="1"/>
  <c r="W3331" i="1"/>
  <c r="V3331" i="1"/>
  <c r="W3329" i="1"/>
  <c r="V3329" i="1"/>
  <c r="W3327" i="1"/>
  <c r="V3327" i="1"/>
  <c r="W3325" i="1"/>
  <c r="V3325" i="1"/>
  <c r="W3323" i="1"/>
  <c r="V3323" i="1"/>
  <c r="W3321" i="1"/>
  <c r="V3321" i="1"/>
  <c r="W3319" i="1"/>
  <c r="V3319" i="1"/>
  <c r="W3317" i="1"/>
  <c r="V3317" i="1"/>
  <c r="W3315" i="1"/>
  <c r="V3315" i="1"/>
  <c r="W3313" i="1"/>
  <c r="V3313" i="1"/>
  <c r="W3311" i="1"/>
  <c r="V3311" i="1"/>
  <c r="W3309" i="1"/>
  <c r="V3309" i="1"/>
  <c r="W3307" i="1"/>
  <c r="V3307" i="1"/>
  <c r="W3305" i="1"/>
  <c r="V3305" i="1"/>
  <c r="W3303" i="1"/>
  <c r="V3303" i="1"/>
  <c r="W3301" i="1"/>
  <c r="V3301" i="1"/>
  <c r="W3299" i="1"/>
  <c r="V3299" i="1"/>
  <c r="W3297" i="1"/>
  <c r="V3297" i="1"/>
  <c r="W3295" i="1"/>
  <c r="V3295" i="1"/>
  <c r="W3293" i="1"/>
  <c r="V3293" i="1"/>
  <c r="W3291" i="1"/>
  <c r="V3291" i="1"/>
  <c r="W3289" i="1"/>
  <c r="V3289" i="1"/>
  <c r="W3287" i="1"/>
  <c r="V3287" i="1"/>
  <c r="W3285" i="1"/>
  <c r="V3285" i="1"/>
  <c r="W3283" i="1"/>
  <c r="V3283" i="1"/>
  <c r="W3281" i="1"/>
  <c r="V3281" i="1"/>
  <c r="W3279" i="1"/>
  <c r="V3279" i="1"/>
  <c r="W3277" i="1"/>
  <c r="V3277" i="1"/>
  <c r="W3275" i="1"/>
  <c r="V3275" i="1"/>
  <c r="W3273" i="1"/>
  <c r="V3273" i="1"/>
  <c r="W3271" i="1"/>
  <c r="V3271" i="1"/>
  <c r="W3269" i="1"/>
  <c r="V3269" i="1"/>
  <c r="W3267" i="1"/>
  <c r="V3267" i="1"/>
  <c r="W3265" i="1"/>
  <c r="V3265" i="1"/>
  <c r="W3263" i="1"/>
  <c r="V3263" i="1"/>
  <c r="W3261" i="1"/>
  <c r="V3261" i="1"/>
  <c r="W3259" i="1"/>
  <c r="V3259" i="1"/>
  <c r="W3257" i="1"/>
  <c r="V3257" i="1"/>
  <c r="W3255" i="1"/>
  <c r="V3255" i="1"/>
  <c r="W3253" i="1"/>
  <c r="V3253" i="1"/>
  <c r="W3251" i="1"/>
  <c r="V3251" i="1"/>
  <c r="W3249" i="1"/>
  <c r="V3249" i="1"/>
  <c r="W3247" i="1"/>
  <c r="V3247" i="1"/>
  <c r="W3245" i="1"/>
  <c r="V3245" i="1"/>
  <c r="W3243" i="1"/>
  <c r="V3243" i="1"/>
  <c r="W3241" i="1"/>
  <c r="V3241" i="1"/>
  <c r="W3239" i="1"/>
  <c r="V3239" i="1"/>
  <c r="W3237" i="1"/>
  <c r="V3237" i="1"/>
  <c r="W3235" i="1"/>
  <c r="V3235" i="1"/>
  <c r="W3233" i="1"/>
  <c r="V3233" i="1"/>
  <c r="W3231" i="1"/>
  <c r="V3231" i="1"/>
  <c r="W3229" i="1"/>
  <c r="V3229" i="1"/>
  <c r="W3227" i="1"/>
  <c r="V3227" i="1"/>
  <c r="W3225" i="1"/>
  <c r="V3225" i="1"/>
  <c r="W3223" i="1"/>
  <c r="V3223" i="1"/>
  <c r="W3221" i="1"/>
  <c r="V3221" i="1"/>
  <c r="W3219" i="1"/>
  <c r="V3219" i="1"/>
  <c r="W3217" i="1"/>
  <c r="V3217" i="1"/>
  <c r="W3215" i="1"/>
  <c r="V3215" i="1"/>
  <c r="W3213" i="1"/>
  <c r="V3213" i="1"/>
  <c r="W3211" i="1"/>
  <c r="V3211" i="1"/>
  <c r="W3209" i="1"/>
  <c r="V3209" i="1"/>
  <c r="W3207" i="1"/>
  <c r="V3207" i="1"/>
  <c r="W3205" i="1"/>
  <c r="V3205" i="1"/>
  <c r="W3203" i="1"/>
  <c r="V3203" i="1"/>
  <c r="W3201" i="1"/>
  <c r="V3201" i="1"/>
  <c r="W3199" i="1"/>
  <c r="V3199" i="1"/>
  <c r="W3197" i="1"/>
  <c r="V3197" i="1"/>
  <c r="W3195" i="1"/>
  <c r="V3195" i="1"/>
  <c r="W3193" i="1"/>
  <c r="V3193" i="1"/>
  <c r="W3191" i="1"/>
  <c r="V3191" i="1"/>
  <c r="W3189" i="1"/>
  <c r="V3189" i="1"/>
  <c r="W3187" i="1"/>
  <c r="V3187" i="1"/>
  <c r="W3185" i="1"/>
  <c r="V3185" i="1"/>
  <c r="W3183" i="1"/>
  <c r="V3183" i="1"/>
  <c r="W3181" i="1"/>
  <c r="V3181" i="1"/>
  <c r="W3179" i="1"/>
  <c r="V3179" i="1"/>
  <c r="W3177" i="1"/>
  <c r="V3177" i="1"/>
  <c r="W3175" i="1"/>
  <c r="V3175" i="1"/>
  <c r="W3173" i="1"/>
  <c r="V3173" i="1"/>
  <c r="W3171" i="1"/>
  <c r="V3171" i="1"/>
  <c r="W3169" i="1"/>
  <c r="V3169" i="1"/>
  <c r="W3167" i="1"/>
  <c r="V3167" i="1"/>
  <c r="W3165" i="1"/>
  <c r="V3165" i="1"/>
  <c r="W3163" i="1"/>
  <c r="V3163" i="1"/>
  <c r="W3161" i="1"/>
  <c r="V3161" i="1"/>
  <c r="W3159" i="1"/>
  <c r="V3159" i="1"/>
  <c r="W3157" i="1"/>
  <c r="V3157" i="1"/>
  <c r="W3155" i="1"/>
  <c r="V3155" i="1"/>
  <c r="W3153" i="1"/>
  <c r="V3153" i="1"/>
  <c r="W3151" i="1"/>
  <c r="V3151" i="1"/>
  <c r="W3149" i="1"/>
  <c r="V3149" i="1"/>
  <c r="W3147" i="1"/>
  <c r="V3147" i="1"/>
  <c r="W3145" i="1"/>
  <c r="V3145" i="1"/>
  <c r="W3143" i="1"/>
  <c r="V3143" i="1"/>
  <c r="W3141" i="1"/>
  <c r="V3141" i="1"/>
  <c r="W3139" i="1"/>
  <c r="V3139" i="1"/>
  <c r="W3137" i="1"/>
  <c r="V3137" i="1"/>
  <c r="W3135" i="1"/>
  <c r="V3135" i="1"/>
  <c r="W3133" i="1"/>
  <c r="V3133" i="1"/>
  <c r="W3131" i="1"/>
  <c r="V3131" i="1"/>
  <c r="W3129" i="1"/>
  <c r="V3129" i="1"/>
  <c r="W3127" i="1"/>
  <c r="V3127" i="1"/>
  <c r="W3125" i="1"/>
  <c r="V3125" i="1"/>
  <c r="W3123" i="1"/>
  <c r="V3123" i="1"/>
  <c r="W3121" i="1"/>
  <c r="V3121" i="1"/>
  <c r="W3119" i="1"/>
  <c r="V3119" i="1"/>
  <c r="W3117" i="1"/>
  <c r="V3117" i="1"/>
  <c r="W3115" i="1"/>
  <c r="V3115" i="1"/>
  <c r="W3113" i="1"/>
  <c r="V3113" i="1"/>
  <c r="W3111" i="1"/>
  <c r="V3111" i="1"/>
  <c r="W3109" i="1"/>
  <c r="V3109" i="1"/>
  <c r="W3107" i="1"/>
  <c r="V3107" i="1"/>
  <c r="W3105" i="1"/>
  <c r="V3105" i="1"/>
  <c r="W3103" i="1"/>
  <c r="V3103" i="1"/>
  <c r="W3101" i="1"/>
  <c r="V3101" i="1"/>
  <c r="W3099" i="1"/>
  <c r="V3099" i="1"/>
  <c r="W3097" i="1"/>
  <c r="V3097" i="1"/>
  <c r="W3095" i="1"/>
  <c r="V3095" i="1"/>
  <c r="W3093" i="1"/>
  <c r="V3093" i="1"/>
  <c r="W3091" i="1"/>
  <c r="V3091" i="1"/>
  <c r="W3089" i="1"/>
  <c r="V3089" i="1"/>
  <c r="W3087" i="1"/>
  <c r="V3087" i="1"/>
  <c r="W3085" i="1"/>
  <c r="V3085" i="1"/>
  <c r="W3083" i="1"/>
  <c r="V3083" i="1"/>
  <c r="W3081" i="1"/>
  <c r="V3081" i="1"/>
  <c r="W3079" i="1"/>
  <c r="V3079" i="1"/>
  <c r="W3077" i="1"/>
  <c r="V3077" i="1"/>
  <c r="W3075" i="1"/>
  <c r="V3075" i="1"/>
  <c r="W3073" i="1"/>
  <c r="V3073" i="1"/>
  <c r="W3071" i="1"/>
  <c r="V3071" i="1"/>
  <c r="W3069" i="1"/>
  <c r="V3069" i="1"/>
  <c r="W3067" i="1"/>
  <c r="V3067" i="1"/>
  <c r="W3065" i="1"/>
  <c r="V3065" i="1"/>
  <c r="W3063" i="1"/>
  <c r="V3063" i="1"/>
  <c r="W3061" i="1"/>
  <c r="V3061" i="1"/>
  <c r="W3059" i="1"/>
  <c r="V3059" i="1"/>
  <c r="W3057" i="1"/>
  <c r="V3057" i="1"/>
  <c r="W3055" i="1"/>
  <c r="V3055" i="1"/>
  <c r="W3053" i="1"/>
  <c r="V3053" i="1"/>
  <c r="W3051" i="1"/>
  <c r="V3051" i="1"/>
  <c r="W3049" i="1"/>
  <c r="V3049" i="1"/>
  <c r="W3047" i="1"/>
  <c r="V3047" i="1"/>
  <c r="W3045" i="1"/>
  <c r="V3045" i="1"/>
  <c r="W3043" i="1"/>
  <c r="V3043" i="1"/>
  <c r="W3041" i="1"/>
  <c r="V3041" i="1"/>
  <c r="W3039" i="1"/>
  <c r="V3039" i="1"/>
  <c r="W3037" i="1"/>
  <c r="V3037" i="1"/>
  <c r="W3035" i="1"/>
  <c r="V3035" i="1"/>
  <c r="W3033" i="1"/>
  <c r="V3033" i="1"/>
  <c r="W3031" i="1"/>
  <c r="V3031" i="1"/>
  <c r="W3029" i="1"/>
  <c r="V3029" i="1"/>
  <c r="W3027" i="1"/>
  <c r="V3027" i="1"/>
  <c r="W3025" i="1"/>
  <c r="V3025" i="1"/>
  <c r="W3023" i="1"/>
  <c r="V3023" i="1"/>
  <c r="W3021" i="1"/>
  <c r="V3021" i="1"/>
  <c r="W3019" i="1"/>
  <c r="V3019" i="1"/>
  <c r="W3017" i="1"/>
  <c r="V3017" i="1"/>
  <c r="W3015" i="1"/>
  <c r="V3015" i="1"/>
  <c r="W3013" i="1"/>
  <c r="V3013" i="1"/>
  <c r="W3011" i="1"/>
  <c r="V3011" i="1"/>
  <c r="W3009" i="1"/>
  <c r="V3009" i="1"/>
  <c r="W3007" i="1"/>
  <c r="V3007" i="1"/>
  <c r="W3005" i="1"/>
  <c r="V3005" i="1"/>
  <c r="W3003" i="1"/>
  <c r="V3003" i="1"/>
  <c r="W3001" i="1"/>
  <c r="V3001" i="1"/>
  <c r="W2999" i="1"/>
  <c r="V2999" i="1"/>
  <c r="W2997" i="1"/>
  <c r="V2997" i="1"/>
  <c r="W2995" i="1"/>
  <c r="V2995" i="1"/>
  <c r="W2993" i="1"/>
  <c r="V2993" i="1"/>
  <c r="W2991" i="1"/>
  <c r="V2991" i="1"/>
  <c r="W2989" i="1"/>
  <c r="V2989" i="1"/>
  <c r="W2987" i="1"/>
  <c r="V2987" i="1"/>
  <c r="W2985" i="1"/>
  <c r="V2985" i="1"/>
  <c r="W2983" i="1"/>
  <c r="V2983" i="1"/>
  <c r="W2981" i="1"/>
  <c r="V2981" i="1"/>
  <c r="W2979" i="1"/>
  <c r="V2979" i="1"/>
  <c r="W2977" i="1"/>
  <c r="V2977" i="1"/>
  <c r="W2975" i="1"/>
  <c r="V2975" i="1"/>
  <c r="W2973" i="1"/>
  <c r="V2973" i="1"/>
  <c r="W2971" i="1"/>
  <c r="V2971" i="1"/>
  <c r="W2969" i="1"/>
  <c r="V2969" i="1"/>
  <c r="W2967" i="1"/>
  <c r="V2967" i="1"/>
  <c r="W2965" i="1"/>
  <c r="V2965" i="1"/>
  <c r="W2963" i="1"/>
  <c r="V2963" i="1"/>
  <c r="W2961" i="1"/>
  <c r="V2961" i="1"/>
  <c r="W2959" i="1"/>
  <c r="V2959" i="1"/>
  <c r="W2957" i="1"/>
  <c r="V2957" i="1"/>
  <c r="W2955" i="1"/>
  <c r="V2955" i="1"/>
  <c r="W2953" i="1"/>
  <c r="V2953" i="1"/>
  <c r="W2951" i="1"/>
  <c r="V2951" i="1"/>
  <c r="W2949" i="1"/>
  <c r="V2949" i="1"/>
  <c r="W2947" i="1"/>
  <c r="V2947" i="1"/>
  <c r="W2945" i="1"/>
  <c r="V2945" i="1"/>
  <c r="W2943" i="1"/>
  <c r="V2943" i="1"/>
  <c r="W2941" i="1"/>
  <c r="V2941" i="1"/>
  <c r="W2939" i="1"/>
  <c r="V2939" i="1"/>
  <c r="W2937" i="1"/>
  <c r="V2937" i="1"/>
  <c r="W2935" i="1"/>
  <c r="V2935" i="1"/>
  <c r="W2933" i="1"/>
  <c r="V2933" i="1"/>
  <c r="W2931" i="1"/>
  <c r="V2931" i="1"/>
  <c r="W2929" i="1"/>
  <c r="V2929" i="1"/>
  <c r="W2927" i="1"/>
  <c r="V2927" i="1"/>
  <c r="W2925" i="1"/>
  <c r="V2925" i="1"/>
  <c r="W2923" i="1"/>
  <c r="V2923" i="1"/>
  <c r="W2921" i="1"/>
  <c r="V2921" i="1"/>
  <c r="W2919" i="1"/>
  <c r="V2919" i="1"/>
  <c r="W2917" i="1"/>
  <c r="V2917" i="1"/>
  <c r="W2915" i="1"/>
  <c r="V2915" i="1"/>
  <c r="W2913" i="1"/>
  <c r="V2913" i="1"/>
  <c r="W2911" i="1"/>
  <c r="V2911" i="1"/>
  <c r="W2909" i="1"/>
  <c r="V2909" i="1"/>
  <c r="W2907" i="1"/>
  <c r="V2907" i="1"/>
  <c r="W2905" i="1"/>
  <c r="V2905" i="1"/>
  <c r="W2903" i="1"/>
  <c r="V2903" i="1"/>
  <c r="W2901" i="1"/>
  <c r="V2901" i="1"/>
  <c r="W2899" i="1"/>
  <c r="V2899" i="1"/>
  <c r="W2897" i="1"/>
  <c r="V2897" i="1"/>
  <c r="W2895" i="1"/>
  <c r="V2895" i="1"/>
  <c r="W2893" i="1"/>
  <c r="V2893" i="1"/>
  <c r="W2891" i="1"/>
  <c r="V2891" i="1"/>
  <c r="W2889" i="1"/>
  <c r="V2889" i="1"/>
  <c r="W2887" i="1"/>
  <c r="V2887" i="1"/>
  <c r="W2885" i="1"/>
  <c r="V2885" i="1"/>
  <c r="W2883" i="1"/>
  <c r="V2883" i="1"/>
  <c r="W2881" i="1"/>
  <c r="V2881" i="1"/>
  <c r="W2879" i="1"/>
  <c r="V2879" i="1"/>
  <c r="W2877" i="1"/>
  <c r="V2877" i="1"/>
  <c r="W2875" i="1"/>
  <c r="V2875" i="1"/>
  <c r="W2873" i="1"/>
  <c r="V2873" i="1"/>
  <c r="W2871" i="1"/>
  <c r="V2871" i="1"/>
  <c r="W2869" i="1"/>
  <c r="V2869" i="1"/>
  <c r="W2867" i="1"/>
  <c r="V2867" i="1"/>
  <c r="W2865" i="1"/>
  <c r="V2865" i="1"/>
  <c r="W2863" i="1"/>
  <c r="V2863" i="1"/>
  <c r="W2861" i="1"/>
  <c r="V2861" i="1"/>
  <c r="W2859" i="1"/>
  <c r="V2859" i="1"/>
  <c r="W2857" i="1"/>
  <c r="V2857" i="1"/>
  <c r="W2855" i="1"/>
  <c r="V2855" i="1"/>
  <c r="W2853" i="1"/>
  <c r="V2853" i="1"/>
  <c r="W2851" i="1"/>
  <c r="V2851" i="1"/>
  <c r="W2849" i="1"/>
  <c r="V2849" i="1"/>
  <c r="W2847" i="1"/>
  <c r="V2847" i="1"/>
  <c r="W2845" i="1"/>
  <c r="V2845" i="1"/>
  <c r="W2843" i="1"/>
  <c r="V2843" i="1"/>
  <c r="W2841" i="1"/>
  <c r="V2841" i="1"/>
  <c r="W2839" i="1"/>
  <c r="V2839" i="1"/>
  <c r="W2837" i="1"/>
  <c r="V2837" i="1"/>
  <c r="W2835" i="1"/>
  <c r="V2835" i="1"/>
  <c r="W2833" i="1"/>
  <c r="V2833" i="1"/>
  <c r="W2831" i="1"/>
  <c r="V2831" i="1"/>
  <c r="W2829" i="1"/>
  <c r="V2829" i="1"/>
  <c r="W2827" i="1"/>
  <c r="V2827" i="1"/>
  <c r="W2825" i="1"/>
  <c r="V2825" i="1"/>
  <c r="W2823" i="1"/>
  <c r="V2823" i="1"/>
  <c r="W2821" i="1"/>
  <c r="V2821" i="1"/>
  <c r="W2819" i="1"/>
  <c r="V2819" i="1"/>
  <c r="W2817" i="1"/>
  <c r="V2817" i="1"/>
  <c r="W2815" i="1"/>
  <c r="V2815" i="1"/>
  <c r="W2813" i="1"/>
  <c r="V2813" i="1"/>
  <c r="W2811" i="1"/>
  <c r="V2811" i="1"/>
  <c r="W2809" i="1"/>
  <c r="V2809" i="1"/>
  <c r="W2807" i="1"/>
  <c r="V2807" i="1"/>
  <c r="W2805" i="1"/>
  <c r="V2805" i="1"/>
  <c r="W2803" i="1"/>
  <c r="V2803" i="1"/>
  <c r="W2801" i="1"/>
  <c r="V2801" i="1"/>
  <c r="W2799" i="1"/>
  <c r="V2799" i="1"/>
  <c r="W2797" i="1"/>
  <c r="V2797" i="1"/>
  <c r="W2795" i="1"/>
  <c r="V2795" i="1"/>
  <c r="W2793" i="1"/>
  <c r="V2793" i="1"/>
  <c r="W2791" i="1"/>
  <c r="V2791" i="1"/>
  <c r="W2789" i="1"/>
  <c r="V2789" i="1"/>
  <c r="W2787" i="1"/>
  <c r="V2787" i="1"/>
  <c r="W2785" i="1"/>
  <c r="V2785" i="1"/>
  <c r="W2783" i="1"/>
  <c r="V2783" i="1"/>
  <c r="W2781" i="1"/>
  <c r="V2781" i="1"/>
  <c r="W2779" i="1"/>
  <c r="V2779" i="1"/>
  <c r="W2777" i="1"/>
  <c r="V2777" i="1"/>
  <c r="W2775" i="1"/>
  <c r="V2775" i="1"/>
  <c r="W2773" i="1"/>
  <c r="V2773" i="1"/>
  <c r="W2771" i="1"/>
  <c r="V2771" i="1"/>
  <c r="W2769" i="1"/>
  <c r="V2769" i="1"/>
  <c r="W2767" i="1"/>
  <c r="V2767" i="1"/>
  <c r="W2765" i="1"/>
  <c r="V2765" i="1"/>
  <c r="W2763" i="1"/>
  <c r="V2763" i="1"/>
  <c r="W2761" i="1"/>
  <c r="V2761" i="1"/>
  <c r="W2759" i="1"/>
  <c r="V2759" i="1"/>
  <c r="W2757" i="1"/>
  <c r="V2757" i="1"/>
  <c r="W2755" i="1"/>
  <c r="V2755" i="1"/>
  <c r="W2753" i="1"/>
  <c r="V2753" i="1"/>
  <c r="W2751" i="1"/>
  <c r="V2751" i="1"/>
  <c r="W2749" i="1"/>
  <c r="V2749" i="1"/>
  <c r="W2747" i="1"/>
  <c r="V2747" i="1"/>
  <c r="W2745" i="1"/>
  <c r="V2745" i="1"/>
  <c r="W2743" i="1"/>
  <c r="V2743" i="1"/>
  <c r="W2741" i="1"/>
  <c r="V2741" i="1"/>
  <c r="W2739" i="1"/>
  <c r="V2739" i="1"/>
  <c r="W2737" i="1"/>
  <c r="V2737" i="1"/>
  <c r="W2735" i="1"/>
  <c r="V2735" i="1"/>
  <c r="W2733" i="1"/>
  <c r="V2733" i="1"/>
  <c r="W2731" i="1"/>
  <c r="V2731" i="1"/>
  <c r="W2729" i="1"/>
  <c r="V2729" i="1"/>
  <c r="W2727" i="1"/>
  <c r="V2727" i="1"/>
  <c r="W2725" i="1"/>
  <c r="V2725" i="1"/>
  <c r="W2723" i="1"/>
  <c r="V2723" i="1"/>
  <c r="W2721" i="1"/>
  <c r="V2721" i="1"/>
  <c r="W2719" i="1"/>
  <c r="V2719" i="1"/>
  <c r="W2717" i="1"/>
  <c r="V2717" i="1"/>
  <c r="W2715" i="1"/>
  <c r="V2715" i="1"/>
  <c r="W2713" i="1"/>
  <c r="V2713" i="1"/>
  <c r="W2711" i="1"/>
  <c r="V2711" i="1"/>
  <c r="W2709" i="1"/>
  <c r="V2709" i="1"/>
  <c r="W2707" i="1"/>
  <c r="V2707" i="1"/>
  <c r="W2705" i="1"/>
  <c r="V2705" i="1"/>
  <c r="W2703" i="1"/>
  <c r="V2703" i="1"/>
  <c r="W2701" i="1"/>
  <c r="V2701" i="1"/>
  <c r="W2699" i="1"/>
  <c r="V2699" i="1"/>
  <c r="W2697" i="1"/>
  <c r="V2697" i="1"/>
  <c r="W2695" i="1"/>
  <c r="V2695" i="1"/>
  <c r="W2693" i="1"/>
  <c r="V2693" i="1"/>
  <c r="W2691" i="1"/>
  <c r="V2691" i="1"/>
  <c r="W2689" i="1"/>
  <c r="V2689" i="1"/>
  <c r="W2687" i="1"/>
  <c r="V2687" i="1"/>
  <c r="W2685" i="1"/>
  <c r="V2685" i="1"/>
  <c r="W2683" i="1"/>
  <c r="V2683" i="1"/>
  <c r="W2681" i="1"/>
  <c r="V2681" i="1"/>
  <c r="W2679" i="1"/>
  <c r="V2679" i="1"/>
  <c r="W2677" i="1"/>
  <c r="V2677" i="1"/>
  <c r="W2675" i="1"/>
  <c r="V2675" i="1"/>
  <c r="W2673" i="1"/>
  <c r="V2673" i="1"/>
  <c r="W2671" i="1"/>
  <c r="V2671" i="1"/>
  <c r="W2669" i="1"/>
  <c r="V2669" i="1"/>
  <c r="W2667" i="1"/>
  <c r="V2667" i="1"/>
  <c r="W2665" i="1"/>
  <c r="V2665" i="1"/>
  <c r="W2663" i="1"/>
  <c r="V2663" i="1"/>
  <c r="W2661" i="1"/>
  <c r="V2661" i="1"/>
  <c r="W2659" i="1"/>
  <c r="V2659" i="1"/>
  <c r="W2657" i="1"/>
  <c r="V2657" i="1"/>
  <c r="W2655" i="1"/>
  <c r="V2655" i="1"/>
  <c r="W2653" i="1"/>
  <c r="V2653" i="1"/>
  <c r="W2651" i="1"/>
  <c r="V2651" i="1"/>
  <c r="W2649" i="1"/>
  <c r="V2649" i="1"/>
  <c r="W2647" i="1"/>
  <c r="V2647" i="1"/>
  <c r="W2645" i="1"/>
  <c r="V2645" i="1"/>
  <c r="W2643" i="1"/>
  <c r="V2643" i="1"/>
  <c r="W2641" i="1"/>
  <c r="V2641" i="1"/>
  <c r="W2639" i="1"/>
  <c r="V2639" i="1"/>
  <c r="W2637" i="1"/>
  <c r="V2637" i="1"/>
  <c r="W2635" i="1"/>
  <c r="V2635" i="1"/>
  <c r="W2633" i="1"/>
  <c r="V2633" i="1"/>
  <c r="W2631" i="1"/>
  <c r="V2631" i="1"/>
  <c r="W2629" i="1"/>
  <c r="V2629" i="1"/>
  <c r="W2627" i="1"/>
  <c r="V2627" i="1"/>
  <c r="W2625" i="1"/>
  <c r="V2625" i="1"/>
  <c r="W2623" i="1"/>
  <c r="V2623" i="1"/>
  <c r="W2621" i="1"/>
  <c r="V2621" i="1"/>
  <c r="W2619" i="1"/>
  <c r="V2619" i="1"/>
  <c r="W2617" i="1"/>
  <c r="V2617" i="1"/>
  <c r="W2615" i="1"/>
  <c r="V2615" i="1"/>
  <c r="W2613" i="1"/>
  <c r="V2613" i="1"/>
  <c r="W2611" i="1"/>
  <c r="V2611" i="1"/>
  <c r="W2609" i="1"/>
  <c r="V2609" i="1"/>
  <c r="W2607" i="1"/>
  <c r="V2607" i="1"/>
  <c r="W2605" i="1"/>
  <c r="V2605" i="1"/>
  <c r="W2603" i="1"/>
  <c r="V2603" i="1"/>
  <c r="W2601" i="1"/>
  <c r="V2601" i="1"/>
  <c r="W2599" i="1"/>
  <c r="V2599" i="1"/>
  <c r="W2597" i="1"/>
  <c r="V2597" i="1"/>
  <c r="W2595" i="1"/>
  <c r="V2595" i="1"/>
  <c r="W2593" i="1"/>
  <c r="V2593" i="1"/>
  <c r="W2591" i="1"/>
  <c r="V2591" i="1"/>
  <c r="W2589" i="1"/>
  <c r="V2589" i="1"/>
  <c r="W2587" i="1"/>
  <c r="V2587" i="1"/>
  <c r="W2585" i="1"/>
  <c r="V2585" i="1"/>
  <c r="W2583" i="1"/>
  <c r="V2583" i="1"/>
  <c r="W2581" i="1"/>
  <c r="V2581" i="1"/>
  <c r="W2579" i="1"/>
  <c r="V2579" i="1"/>
  <c r="W2577" i="1"/>
  <c r="V2577" i="1"/>
  <c r="W2575" i="1"/>
  <c r="V2575" i="1"/>
  <c r="W2573" i="1"/>
  <c r="V2573" i="1"/>
  <c r="W2571" i="1"/>
  <c r="V2571" i="1"/>
  <c r="W2569" i="1"/>
  <c r="V2569" i="1"/>
  <c r="W2567" i="1"/>
  <c r="V2567" i="1"/>
  <c r="W2565" i="1"/>
  <c r="V2565" i="1"/>
  <c r="W2563" i="1"/>
  <c r="V2563" i="1"/>
  <c r="W2561" i="1"/>
  <c r="V2561" i="1"/>
  <c r="W2559" i="1"/>
  <c r="V2559" i="1"/>
  <c r="W2557" i="1"/>
  <c r="V2557" i="1"/>
  <c r="W2555" i="1"/>
  <c r="V2555" i="1"/>
  <c r="W2553" i="1"/>
  <c r="V2553" i="1"/>
  <c r="W2551" i="1"/>
  <c r="V2551" i="1"/>
  <c r="W2549" i="1"/>
  <c r="V2549" i="1"/>
  <c r="W2547" i="1"/>
  <c r="V2547" i="1"/>
  <c r="W2545" i="1"/>
  <c r="V2545" i="1"/>
  <c r="W2543" i="1"/>
  <c r="V2543" i="1"/>
  <c r="W2541" i="1"/>
  <c r="V2541" i="1"/>
  <c r="W2539" i="1"/>
  <c r="V2539" i="1"/>
  <c r="W2537" i="1"/>
  <c r="V2537" i="1"/>
  <c r="W2535" i="1"/>
  <c r="V2535" i="1"/>
  <c r="W2533" i="1"/>
  <c r="V2533" i="1"/>
  <c r="W2531" i="1"/>
  <c r="V2531" i="1"/>
  <c r="W2529" i="1"/>
  <c r="V2529" i="1"/>
  <c r="W2527" i="1"/>
  <c r="V2527" i="1"/>
  <c r="W2525" i="1"/>
  <c r="V2525" i="1"/>
  <c r="W2523" i="1"/>
  <c r="V2523" i="1"/>
  <c r="W2521" i="1"/>
  <c r="V2521" i="1"/>
  <c r="W2519" i="1"/>
  <c r="V2519" i="1"/>
  <c r="W2517" i="1"/>
  <c r="V2517" i="1"/>
  <c r="W2515" i="1"/>
  <c r="V2515" i="1"/>
  <c r="W2513" i="1"/>
  <c r="V2513" i="1"/>
  <c r="W2511" i="1"/>
  <c r="V2511" i="1"/>
  <c r="W2509" i="1"/>
  <c r="V2509" i="1"/>
  <c r="W2507" i="1"/>
  <c r="V2507" i="1"/>
  <c r="W2505" i="1"/>
  <c r="V2505" i="1"/>
  <c r="W2503" i="1"/>
  <c r="V2503" i="1"/>
  <c r="W2501" i="1"/>
  <c r="V2501" i="1"/>
  <c r="W2499" i="1"/>
  <c r="V2499" i="1"/>
  <c r="W2497" i="1"/>
  <c r="V2497" i="1"/>
  <c r="W2495" i="1"/>
  <c r="V2495" i="1"/>
  <c r="W2493" i="1"/>
  <c r="V2493" i="1"/>
  <c r="W2491" i="1"/>
  <c r="V2491" i="1"/>
  <c r="W2489" i="1"/>
  <c r="V2489" i="1"/>
  <c r="W2487" i="1"/>
  <c r="V2487" i="1"/>
  <c r="W2485" i="1"/>
  <c r="V2485" i="1"/>
  <c r="W2483" i="1"/>
  <c r="V2483" i="1"/>
  <c r="W2481" i="1"/>
  <c r="V2481" i="1"/>
  <c r="W2479" i="1"/>
  <c r="V2479" i="1"/>
  <c r="W2477" i="1"/>
  <c r="V2477" i="1"/>
  <c r="W2475" i="1"/>
  <c r="V2475" i="1"/>
  <c r="W2473" i="1"/>
  <c r="V2473" i="1"/>
  <c r="W2471" i="1"/>
  <c r="V2471" i="1"/>
  <c r="W2469" i="1"/>
  <c r="V2469" i="1"/>
  <c r="W2467" i="1"/>
  <c r="V2467" i="1"/>
  <c r="W2465" i="1"/>
  <c r="V2465" i="1"/>
  <c r="W2463" i="1"/>
  <c r="V2463" i="1"/>
  <c r="W2461" i="1"/>
  <c r="V2461" i="1"/>
  <c r="W2459" i="1"/>
  <c r="V2459" i="1"/>
  <c r="W2457" i="1"/>
  <c r="V2457" i="1"/>
  <c r="W2455" i="1"/>
  <c r="V2455" i="1"/>
  <c r="W2453" i="1"/>
  <c r="V2453" i="1"/>
  <c r="W2451" i="1"/>
  <c r="V2451" i="1"/>
  <c r="W2449" i="1"/>
  <c r="V2449" i="1"/>
  <c r="W2447" i="1"/>
  <c r="V2447" i="1"/>
  <c r="W2445" i="1"/>
  <c r="V2445" i="1"/>
  <c r="W2443" i="1"/>
  <c r="V2443" i="1"/>
  <c r="W2441" i="1"/>
  <c r="V2441" i="1"/>
  <c r="W2439" i="1"/>
  <c r="V2439" i="1"/>
  <c r="W2437" i="1"/>
  <c r="V2437" i="1"/>
  <c r="W2435" i="1"/>
  <c r="V2435" i="1"/>
  <c r="W2433" i="1"/>
  <c r="V2433" i="1"/>
  <c r="W2431" i="1"/>
  <c r="V2431" i="1"/>
  <c r="W2429" i="1"/>
  <c r="V2429" i="1"/>
  <c r="W2427" i="1"/>
  <c r="V2427" i="1"/>
  <c r="W2298" i="1"/>
  <c r="V2298" i="1"/>
  <c r="W2296" i="1"/>
  <c r="V2296" i="1"/>
  <c r="W2294" i="1"/>
  <c r="V2294" i="1"/>
  <c r="W2292" i="1"/>
  <c r="V2292" i="1"/>
  <c r="W2290" i="1"/>
  <c r="V2290" i="1"/>
  <c r="W2288" i="1"/>
  <c r="V2288" i="1"/>
  <c r="W2286" i="1"/>
  <c r="V2286" i="1"/>
  <c r="W2284" i="1"/>
  <c r="V2284" i="1"/>
  <c r="W2282" i="1"/>
  <c r="V2282" i="1"/>
  <c r="W2280" i="1"/>
  <c r="V2280" i="1"/>
  <c r="W2278" i="1"/>
  <c r="V2278" i="1"/>
  <c r="W2276" i="1"/>
  <c r="V2276" i="1"/>
  <c r="W2274" i="1"/>
  <c r="V2274" i="1"/>
  <c r="W2272" i="1"/>
  <c r="V2272" i="1"/>
  <c r="W2270" i="1"/>
  <c r="V2270" i="1"/>
  <c r="W2268" i="1"/>
  <c r="V2268" i="1"/>
  <c r="W2266" i="1"/>
  <c r="V2266" i="1"/>
  <c r="W2264" i="1"/>
  <c r="V2264" i="1"/>
  <c r="W2262" i="1"/>
  <c r="V2262" i="1"/>
  <c r="W2260" i="1"/>
  <c r="V2260" i="1"/>
  <c r="W2258" i="1"/>
  <c r="V2258" i="1"/>
  <c r="W2256" i="1"/>
  <c r="V2256" i="1"/>
  <c r="W2254" i="1"/>
  <c r="V2254" i="1"/>
  <c r="W2252" i="1"/>
  <c r="V2252" i="1"/>
  <c r="W2250" i="1"/>
  <c r="V2250" i="1"/>
  <c r="W2248" i="1"/>
  <c r="V2248" i="1"/>
  <c r="W2246" i="1"/>
  <c r="V2246" i="1"/>
  <c r="W2244" i="1"/>
  <c r="V2244" i="1"/>
  <c r="W2242" i="1"/>
  <c r="V2242" i="1"/>
  <c r="W2240" i="1"/>
  <c r="V2240" i="1"/>
  <c r="W2238" i="1"/>
  <c r="V2238" i="1"/>
  <c r="W2236" i="1"/>
  <c r="V2236" i="1"/>
  <c r="W2234" i="1"/>
  <c r="V2234" i="1"/>
  <c r="W2232" i="1"/>
  <c r="V2232" i="1"/>
  <c r="W2230" i="1"/>
  <c r="V2230" i="1"/>
  <c r="W2228" i="1"/>
  <c r="V2228" i="1"/>
  <c r="W2226" i="1"/>
  <c r="V2226" i="1"/>
  <c r="W2224" i="1"/>
  <c r="V2224" i="1"/>
  <c r="W2222" i="1"/>
  <c r="V2222" i="1"/>
  <c r="W2220" i="1"/>
  <c r="V2220" i="1"/>
  <c r="W2218" i="1"/>
  <c r="V2218" i="1"/>
  <c r="W2216" i="1"/>
  <c r="V2216" i="1"/>
  <c r="W2214" i="1"/>
  <c r="V2214" i="1"/>
  <c r="W2212" i="1"/>
  <c r="V2212" i="1"/>
  <c r="W2210" i="1"/>
  <c r="V2210" i="1"/>
  <c r="W2208" i="1"/>
  <c r="V2208" i="1"/>
  <c r="W2206" i="1"/>
  <c r="V2206" i="1"/>
  <c r="W2204" i="1"/>
  <c r="V2204" i="1"/>
  <c r="W2202" i="1"/>
  <c r="V2202" i="1"/>
  <c r="W2200" i="1"/>
  <c r="V2200" i="1"/>
  <c r="W2198" i="1"/>
  <c r="V2198" i="1"/>
  <c r="W2196" i="1"/>
  <c r="V2196" i="1"/>
  <c r="W2194" i="1"/>
  <c r="V2194" i="1"/>
  <c r="W2192" i="1"/>
  <c r="V2192" i="1"/>
  <c r="W2190" i="1"/>
  <c r="V2190" i="1"/>
  <c r="W2188" i="1"/>
  <c r="V2188" i="1"/>
  <c r="W2186" i="1"/>
  <c r="V2186" i="1"/>
  <c r="W2184" i="1"/>
  <c r="V2184" i="1"/>
  <c r="W2182" i="1"/>
  <c r="V2182" i="1"/>
  <c r="W2180" i="1"/>
  <c r="V2180" i="1"/>
  <c r="W2178" i="1"/>
  <c r="V2178" i="1"/>
  <c r="W2176" i="1"/>
  <c r="V2176" i="1"/>
  <c r="W2174" i="1"/>
  <c r="V2174" i="1"/>
  <c r="W2172" i="1"/>
  <c r="V2172" i="1"/>
  <c r="W2170" i="1"/>
  <c r="V2170" i="1"/>
  <c r="W2168" i="1"/>
  <c r="V2168" i="1"/>
  <c r="W2166" i="1"/>
  <c r="V2166" i="1"/>
  <c r="W2164" i="1"/>
  <c r="V2164" i="1"/>
  <c r="W2162" i="1"/>
  <c r="V2162" i="1"/>
  <c r="W2160" i="1"/>
  <c r="V2160" i="1"/>
  <c r="W2158" i="1"/>
  <c r="V2158" i="1"/>
  <c r="W2156" i="1"/>
  <c r="V2156" i="1"/>
  <c r="W2154" i="1"/>
  <c r="V2154" i="1"/>
  <c r="W2152" i="1"/>
  <c r="V2152" i="1"/>
  <c r="W2150" i="1"/>
  <c r="V2150" i="1"/>
  <c r="W2148" i="1"/>
  <c r="V2148" i="1"/>
  <c r="W2146" i="1"/>
  <c r="V2146" i="1"/>
  <c r="W2144" i="1"/>
  <c r="V2144" i="1"/>
  <c r="W2142" i="1"/>
  <c r="V2142" i="1"/>
  <c r="W2140" i="1"/>
  <c r="V2140" i="1"/>
  <c r="W2138" i="1"/>
  <c r="V2138" i="1"/>
  <c r="W2136" i="1"/>
  <c r="V2136" i="1"/>
  <c r="W2134" i="1"/>
  <c r="V2134" i="1"/>
  <c r="W2132" i="1"/>
  <c r="V2132" i="1"/>
  <c r="W2130" i="1"/>
  <c r="V2130" i="1"/>
  <c r="W2128" i="1"/>
  <c r="V2128" i="1"/>
  <c r="W2126" i="1"/>
  <c r="V2126" i="1"/>
  <c r="W2124" i="1"/>
  <c r="V2124" i="1"/>
  <c r="W2122" i="1"/>
  <c r="V2122" i="1"/>
  <c r="W2120" i="1"/>
  <c r="V2120" i="1"/>
  <c r="W2118" i="1"/>
  <c r="V2118" i="1"/>
  <c r="W2116" i="1"/>
  <c r="V2116" i="1"/>
  <c r="W2114" i="1"/>
  <c r="V2114" i="1"/>
  <c r="W2112" i="1"/>
  <c r="V2112" i="1"/>
  <c r="W2110" i="1"/>
  <c r="V2110" i="1"/>
  <c r="W2108" i="1"/>
  <c r="V2108" i="1"/>
  <c r="W2106" i="1"/>
  <c r="V2106" i="1"/>
  <c r="W2104" i="1"/>
  <c r="V2104" i="1"/>
  <c r="W2102" i="1"/>
  <c r="V2102" i="1"/>
  <c r="W2100" i="1"/>
  <c r="V2100" i="1"/>
  <c r="W2098" i="1"/>
  <c r="V2098" i="1"/>
  <c r="W2096" i="1"/>
  <c r="V2096" i="1"/>
  <c r="W2094" i="1"/>
  <c r="V2094" i="1"/>
  <c r="W2092" i="1"/>
  <c r="V2092" i="1"/>
  <c r="W2090" i="1"/>
  <c r="V2090" i="1"/>
  <c r="W2088" i="1"/>
  <c r="V2088" i="1"/>
  <c r="W2086" i="1"/>
  <c r="V2086" i="1"/>
  <c r="W2084" i="1"/>
  <c r="V2084" i="1"/>
  <c r="W2082" i="1"/>
  <c r="V2082" i="1"/>
  <c r="W2080" i="1"/>
  <c r="V2080" i="1"/>
  <c r="W2078" i="1"/>
  <c r="V2078" i="1"/>
  <c r="W2076" i="1"/>
  <c r="V2076" i="1"/>
  <c r="W2074" i="1"/>
  <c r="V2074" i="1"/>
  <c r="W2072" i="1"/>
  <c r="V2072" i="1"/>
  <c r="W2070" i="1"/>
  <c r="V2070" i="1"/>
  <c r="W2068" i="1"/>
  <c r="V2068" i="1"/>
  <c r="W2066" i="1"/>
  <c r="V2066" i="1"/>
  <c r="W2064" i="1"/>
  <c r="V2064" i="1"/>
  <c r="W2062" i="1"/>
  <c r="V2062" i="1"/>
  <c r="W2060" i="1"/>
  <c r="V2060" i="1"/>
  <c r="W2058" i="1"/>
  <c r="V2058" i="1"/>
  <c r="W2056" i="1"/>
  <c r="V2056" i="1"/>
  <c r="W2054" i="1"/>
  <c r="V2054" i="1"/>
  <c r="W2052" i="1"/>
  <c r="V2052" i="1"/>
  <c r="W2050" i="1"/>
  <c r="V2050" i="1"/>
  <c r="W2048" i="1"/>
  <c r="V2048" i="1"/>
  <c r="W2046" i="1"/>
  <c r="V2046" i="1"/>
  <c r="W2044" i="1"/>
  <c r="V2044" i="1"/>
  <c r="W2042" i="1"/>
  <c r="V2042" i="1"/>
  <c r="W2040" i="1"/>
  <c r="V2040" i="1"/>
  <c r="W2038" i="1"/>
  <c r="V2038" i="1"/>
  <c r="W2036" i="1"/>
  <c r="V2036" i="1"/>
  <c r="W2034" i="1"/>
  <c r="V2034" i="1"/>
  <c r="W2032" i="1"/>
  <c r="V2032" i="1"/>
  <c r="W2030" i="1"/>
  <c r="V2030" i="1"/>
  <c r="W2028" i="1"/>
  <c r="V2028" i="1"/>
  <c r="W2026" i="1"/>
  <c r="V2026" i="1"/>
  <c r="W2024" i="1"/>
  <c r="V2024" i="1"/>
  <c r="W2022" i="1"/>
  <c r="V2022" i="1"/>
  <c r="W2020" i="1"/>
  <c r="V2020" i="1"/>
  <c r="W2018" i="1"/>
  <c r="V2018" i="1"/>
  <c r="W2016" i="1"/>
  <c r="V2016" i="1"/>
  <c r="W2014" i="1"/>
  <c r="V2014" i="1"/>
  <c r="W2012" i="1"/>
  <c r="V2012" i="1"/>
  <c r="W2010" i="1"/>
  <c r="V2010" i="1"/>
  <c r="W2008" i="1"/>
  <c r="V2008" i="1"/>
  <c r="W2006" i="1"/>
  <c r="V2006" i="1"/>
  <c r="W2004" i="1"/>
  <c r="V2004" i="1"/>
  <c r="W2002" i="1"/>
  <c r="V2002" i="1"/>
  <c r="W2000" i="1"/>
  <c r="V2000" i="1"/>
  <c r="W1998" i="1"/>
  <c r="V1998" i="1"/>
  <c r="W1996" i="1"/>
  <c r="V1996" i="1"/>
  <c r="W1994" i="1"/>
  <c r="V1994" i="1"/>
  <c r="W1992" i="1"/>
  <c r="V1992" i="1"/>
  <c r="W1990" i="1"/>
  <c r="V1990" i="1"/>
  <c r="W1988" i="1"/>
  <c r="V1988" i="1"/>
  <c r="W1986" i="1"/>
  <c r="V1986" i="1"/>
  <c r="W1984" i="1"/>
  <c r="V1984" i="1"/>
  <c r="W1982" i="1"/>
  <c r="V1982" i="1"/>
  <c r="W1980" i="1"/>
  <c r="V1980" i="1"/>
  <c r="W1978" i="1"/>
  <c r="V1978" i="1"/>
  <c r="W1976" i="1"/>
  <c r="V1976" i="1"/>
  <c r="W1974" i="1"/>
  <c r="V1974" i="1"/>
  <c r="W1972" i="1"/>
  <c r="V1972" i="1"/>
  <c r="W1970" i="1"/>
  <c r="V1970" i="1"/>
  <c r="W1968" i="1"/>
  <c r="V1968" i="1"/>
  <c r="W1966" i="1"/>
  <c r="V1966" i="1"/>
  <c r="W1964" i="1"/>
  <c r="V1964" i="1"/>
  <c r="W1962" i="1"/>
  <c r="V1962" i="1"/>
  <c r="W1960" i="1"/>
  <c r="V1960" i="1"/>
  <c r="W1958" i="1"/>
  <c r="V1958" i="1"/>
  <c r="W1956" i="1"/>
  <c r="V1956" i="1"/>
  <c r="W1954" i="1"/>
  <c r="V1954" i="1"/>
  <c r="W1952" i="1"/>
  <c r="V1952" i="1"/>
  <c r="W1950" i="1"/>
  <c r="V1950" i="1"/>
  <c r="W1948" i="1"/>
  <c r="V1948" i="1"/>
  <c r="W1946" i="1"/>
  <c r="V1946" i="1"/>
  <c r="W1944" i="1"/>
  <c r="V1944" i="1"/>
  <c r="W1942" i="1"/>
  <c r="V1942" i="1"/>
  <c r="W1940" i="1"/>
  <c r="V1940" i="1"/>
  <c r="W1938" i="1"/>
  <c r="V1938" i="1"/>
  <c r="W1936" i="1"/>
  <c r="V1936" i="1"/>
  <c r="W1934" i="1"/>
  <c r="V1934" i="1"/>
  <c r="W1932" i="1"/>
  <c r="V1932" i="1"/>
  <c r="W1930" i="1"/>
  <c r="V1930" i="1"/>
  <c r="W1928" i="1"/>
  <c r="V1928" i="1"/>
  <c r="W1926" i="1"/>
  <c r="V1926" i="1"/>
  <c r="W1924" i="1"/>
  <c r="V1924" i="1"/>
  <c r="W1922" i="1"/>
  <c r="V1922" i="1"/>
  <c r="W1920" i="1"/>
  <c r="V1920" i="1"/>
  <c r="W1918" i="1"/>
  <c r="V1918" i="1"/>
  <c r="W1916" i="1"/>
  <c r="V1916" i="1"/>
  <c r="W1914" i="1"/>
  <c r="V1914" i="1"/>
  <c r="W1912" i="1"/>
  <c r="V1912" i="1"/>
  <c r="W1910" i="1"/>
  <c r="V1910" i="1"/>
  <c r="W1908" i="1"/>
  <c r="V1908" i="1"/>
  <c r="W1906" i="1"/>
  <c r="V1906" i="1"/>
  <c r="W1904" i="1"/>
  <c r="V1904" i="1"/>
  <c r="W1902" i="1"/>
  <c r="V1902" i="1"/>
  <c r="W1900" i="1"/>
  <c r="V1900" i="1"/>
  <c r="W1898" i="1"/>
  <c r="V1898" i="1"/>
  <c r="W1896" i="1"/>
  <c r="V1896" i="1"/>
  <c r="W1894" i="1"/>
  <c r="V1894" i="1"/>
  <c r="W1892" i="1"/>
  <c r="V1892" i="1"/>
  <c r="W1890" i="1"/>
  <c r="V1890" i="1"/>
  <c r="W1888" i="1"/>
  <c r="V1888" i="1"/>
  <c r="W1886" i="1"/>
  <c r="V1886" i="1"/>
  <c r="W1884" i="1"/>
  <c r="V1884" i="1"/>
  <c r="W1882" i="1"/>
  <c r="V1882" i="1"/>
  <c r="W1880" i="1"/>
  <c r="V1880" i="1"/>
  <c r="W1878" i="1"/>
  <c r="V1878" i="1"/>
  <c r="W1876" i="1"/>
  <c r="V1876" i="1"/>
  <c r="W1874" i="1"/>
  <c r="V1874" i="1"/>
  <c r="W1872" i="1"/>
  <c r="V1872" i="1"/>
  <c r="W1870" i="1"/>
  <c r="V1870" i="1"/>
  <c r="W1868" i="1"/>
  <c r="V1868" i="1"/>
  <c r="W1866" i="1"/>
  <c r="V1866" i="1"/>
  <c r="W1864" i="1"/>
  <c r="V1864" i="1"/>
  <c r="W1862" i="1"/>
  <c r="V1862" i="1"/>
  <c r="W1860" i="1"/>
  <c r="V1860" i="1"/>
  <c r="W1858" i="1"/>
  <c r="V1858" i="1"/>
  <c r="W1856" i="1"/>
  <c r="V1856" i="1"/>
  <c r="W1854" i="1"/>
  <c r="V1854" i="1"/>
  <c r="W1852" i="1"/>
  <c r="V1852" i="1"/>
  <c r="W1850" i="1"/>
  <c r="V1850" i="1"/>
  <c r="W1848" i="1"/>
  <c r="V1848" i="1"/>
  <c r="W1846" i="1"/>
  <c r="V1846" i="1"/>
  <c r="W1844" i="1"/>
  <c r="V1844" i="1"/>
  <c r="W1842" i="1"/>
  <c r="V1842" i="1"/>
  <c r="W1840" i="1"/>
  <c r="V1840" i="1"/>
  <c r="W1838" i="1"/>
  <c r="V1838" i="1"/>
  <c r="W1836" i="1"/>
  <c r="V1836" i="1"/>
  <c r="W1834" i="1"/>
  <c r="V1834" i="1"/>
  <c r="W1832" i="1"/>
  <c r="V1832" i="1"/>
  <c r="W1830" i="1"/>
  <c r="V1830" i="1"/>
  <c r="W1828" i="1"/>
  <c r="V1828" i="1"/>
  <c r="W1826" i="1"/>
  <c r="V1826" i="1"/>
  <c r="W1824" i="1"/>
  <c r="V1824" i="1"/>
  <c r="W1822" i="1"/>
  <c r="V1822" i="1"/>
  <c r="W1820" i="1"/>
  <c r="V1820" i="1"/>
  <c r="W1818" i="1"/>
  <c r="V1818" i="1"/>
  <c r="W1816" i="1"/>
  <c r="V1816" i="1"/>
  <c r="W1814" i="1"/>
  <c r="V1814" i="1"/>
  <c r="W1812" i="1"/>
  <c r="V1812" i="1"/>
  <c r="W1810" i="1"/>
  <c r="V1810" i="1"/>
  <c r="W1808" i="1"/>
  <c r="V1808" i="1"/>
  <c r="W1806" i="1"/>
  <c r="V1806" i="1"/>
  <c r="W1804" i="1"/>
  <c r="V1804" i="1"/>
  <c r="W1802" i="1"/>
  <c r="V1802" i="1"/>
  <c r="W1800" i="1"/>
  <c r="V1800" i="1"/>
  <c r="W1798" i="1"/>
  <c r="V1798" i="1"/>
  <c r="W1796" i="1"/>
  <c r="V1796" i="1"/>
  <c r="W1794" i="1"/>
  <c r="V1794" i="1"/>
  <c r="W1792" i="1"/>
  <c r="V1792" i="1"/>
  <c r="W1790" i="1"/>
  <c r="V1790" i="1"/>
  <c r="W1788" i="1"/>
  <c r="V1788" i="1"/>
  <c r="W1786" i="1"/>
  <c r="V1786" i="1"/>
  <c r="W1784" i="1"/>
  <c r="V1784" i="1"/>
  <c r="W1782" i="1"/>
  <c r="V1782" i="1"/>
  <c r="W1780" i="1"/>
  <c r="V1780" i="1"/>
  <c r="W1778" i="1"/>
  <c r="V1778" i="1"/>
  <c r="W1672" i="1"/>
  <c r="V1672" i="1"/>
  <c r="W1670" i="1"/>
  <c r="V1670" i="1"/>
  <c r="W1668" i="1"/>
  <c r="V1668" i="1"/>
  <c r="W1666" i="1"/>
  <c r="V1666" i="1"/>
  <c r="W1664" i="1"/>
  <c r="V1664" i="1"/>
  <c r="W1662" i="1"/>
  <c r="V1662" i="1"/>
  <c r="W1660" i="1"/>
  <c r="V1660" i="1"/>
  <c r="W1658" i="1"/>
  <c r="V1658" i="1"/>
  <c r="W1656" i="1"/>
  <c r="V1656" i="1"/>
  <c r="W1654" i="1"/>
  <c r="V1654" i="1"/>
  <c r="W1652" i="1"/>
  <c r="V1652" i="1"/>
  <c r="W1650" i="1"/>
  <c r="V1650" i="1"/>
  <c r="W1648" i="1"/>
  <c r="V1648" i="1"/>
  <c r="W1646" i="1"/>
  <c r="V1646" i="1"/>
  <c r="W1644" i="1"/>
  <c r="V1644" i="1"/>
  <c r="W1642" i="1"/>
  <c r="V1642" i="1"/>
  <c r="W1640" i="1"/>
  <c r="V1640" i="1"/>
  <c r="W1638" i="1"/>
  <c r="V1638" i="1"/>
  <c r="W1636" i="1"/>
  <c r="V1636" i="1"/>
  <c r="W1634" i="1"/>
  <c r="V1634" i="1"/>
  <c r="W1632" i="1"/>
  <c r="V1632" i="1"/>
  <c r="W1630" i="1"/>
  <c r="V1630" i="1"/>
  <c r="W1628" i="1"/>
  <c r="V1628" i="1"/>
  <c r="W1626" i="1"/>
  <c r="V1626" i="1"/>
  <c r="W1624" i="1"/>
  <c r="V1624" i="1"/>
  <c r="W1622" i="1"/>
  <c r="V1622" i="1"/>
  <c r="W1620" i="1"/>
  <c r="V1620" i="1"/>
  <c r="W1618" i="1"/>
  <c r="V1618" i="1"/>
  <c r="W1616" i="1"/>
  <c r="V1616" i="1"/>
  <c r="W1614" i="1"/>
  <c r="V1614" i="1"/>
  <c r="W1612" i="1"/>
  <c r="V1612" i="1"/>
  <c r="W1610" i="1"/>
  <c r="V1610" i="1"/>
  <c r="W1608" i="1"/>
  <c r="V1608" i="1"/>
  <c r="W1606" i="1"/>
  <c r="V1606" i="1"/>
  <c r="W1604" i="1"/>
  <c r="V1604" i="1"/>
  <c r="W1602" i="1"/>
  <c r="V1602" i="1"/>
  <c r="W1600" i="1"/>
  <c r="V1600" i="1"/>
  <c r="W1598" i="1"/>
  <c r="V1598" i="1"/>
  <c r="W1596" i="1"/>
  <c r="V1596" i="1"/>
  <c r="W1594" i="1"/>
  <c r="V1594" i="1"/>
  <c r="W1592" i="1"/>
  <c r="V1592" i="1"/>
  <c r="W1590" i="1"/>
  <c r="V1590" i="1"/>
  <c r="W1588" i="1"/>
  <c r="V1588" i="1"/>
  <c r="W1586" i="1"/>
  <c r="V1586" i="1"/>
  <c r="W1584" i="1"/>
  <c r="V1584" i="1"/>
  <c r="W1582" i="1"/>
  <c r="V1582" i="1"/>
  <c r="W1580" i="1"/>
  <c r="V1580" i="1"/>
  <c r="W1578" i="1"/>
  <c r="V1578" i="1"/>
  <c r="W1576" i="1"/>
  <c r="V1576" i="1"/>
  <c r="W1574" i="1"/>
  <c r="V1574" i="1"/>
  <c r="W1572" i="1"/>
  <c r="V1572" i="1"/>
  <c r="W1570" i="1"/>
  <c r="V1570" i="1"/>
  <c r="W1568" i="1"/>
  <c r="V1568" i="1"/>
  <c r="W1566" i="1"/>
  <c r="V1566" i="1"/>
  <c r="W1564" i="1"/>
  <c r="V1564" i="1"/>
  <c r="W1562" i="1"/>
  <c r="V1562" i="1"/>
  <c r="W1560" i="1"/>
  <c r="V1560" i="1"/>
  <c r="W1558" i="1"/>
  <c r="V1558" i="1"/>
  <c r="W1556" i="1"/>
  <c r="V1556" i="1"/>
  <c r="W1554" i="1"/>
  <c r="V1554" i="1"/>
  <c r="W1552" i="1"/>
  <c r="V1552" i="1"/>
  <c r="W1550" i="1"/>
  <c r="V1550" i="1"/>
  <c r="W1548" i="1"/>
  <c r="V1548" i="1"/>
  <c r="W1546" i="1"/>
  <c r="V1546" i="1"/>
  <c r="W1544" i="1"/>
  <c r="V1544" i="1"/>
  <c r="W1542" i="1"/>
  <c r="V1542" i="1"/>
  <c r="W1540" i="1"/>
  <c r="V1540" i="1"/>
  <c r="W1538" i="1"/>
  <c r="V1538" i="1"/>
  <c r="W1536" i="1"/>
  <c r="V1536" i="1"/>
  <c r="W1534" i="1"/>
  <c r="V1534" i="1"/>
  <c r="W1532" i="1"/>
  <c r="V1532" i="1"/>
  <c r="W1530" i="1"/>
  <c r="V1530" i="1"/>
  <c r="W1528" i="1"/>
  <c r="V1528" i="1"/>
  <c r="W1526" i="1"/>
  <c r="V1526" i="1"/>
  <c r="W1524" i="1"/>
  <c r="V1524" i="1"/>
  <c r="W1522" i="1"/>
  <c r="V1522" i="1"/>
  <c r="W1520" i="1"/>
  <c r="V1520" i="1"/>
  <c r="W1518" i="1"/>
  <c r="V1518" i="1"/>
  <c r="W1516" i="1"/>
  <c r="V1516" i="1"/>
  <c r="W1514" i="1"/>
  <c r="V1514" i="1"/>
  <c r="W1512" i="1"/>
  <c r="V1512" i="1"/>
  <c r="W1510" i="1"/>
  <c r="V1510" i="1"/>
  <c r="W1508" i="1"/>
  <c r="V1508" i="1"/>
  <c r="W1506" i="1"/>
  <c r="V1506" i="1"/>
  <c r="W1504" i="1"/>
  <c r="V1504" i="1"/>
  <c r="W1502" i="1"/>
  <c r="V1502" i="1"/>
  <c r="W1500" i="1"/>
  <c r="V1500" i="1"/>
  <c r="W1498" i="1"/>
  <c r="V1498" i="1"/>
  <c r="W1496" i="1"/>
  <c r="V1496" i="1"/>
  <c r="W1494" i="1"/>
  <c r="V1494" i="1"/>
  <c r="W1492" i="1"/>
  <c r="V1492" i="1"/>
  <c r="W1490" i="1"/>
  <c r="V1490" i="1"/>
  <c r="W1488" i="1"/>
  <c r="V1488" i="1"/>
  <c r="W1486" i="1"/>
  <c r="V1486" i="1"/>
  <c r="W1484" i="1"/>
  <c r="V1484" i="1"/>
  <c r="W1482" i="1"/>
  <c r="V1482" i="1"/>
  <c r="W1480" i="1"/>
  <c r="V1480" i="1"/>
  <c r="W1478" i="1"/>
  <c r="V1478" i="1"/>
  <c r="W1476" i="1"/>
  <c r="V1476" i="1"/>
  <c r="W1474" i="1"/>
  <c r="V1474" i="1"/>
  <c r="W1472" i="1"/>
  <c r="V1472" i="1"/>
  <c r="W1470" i="1"/>
  <c r="V1470" i="1"/>
  <c r="W1468" i="1"/>
  <c r="V1468" i="1"/>
  <c r="W1466" i="1"/>
  <c r="V1466" i="1"/>
  <c r="W1464" i="1"/>
  <c r="V1464" i="1"/>
  <c r="W1462" i="1"/>
  <c r="V1462" i="1"/>
  <c r="W1460" i="1"/>
  <c r="V1460" i="1"/>
  <c r="W1458" i="1"/>
  <c r="V1458" i="1"/>
  <c r="W1456" i="1"/>
  <c r="V1456" i="1"/>
  <c r="W1454" i="1"/>
  <c r="V1454" i="1"/>
  <c r="W1452" i="1"/>
  <c r="V1452" i="1"/>
  <c r="W1450" i="1"/>
  <c r="V1450" i="1"/>
  <c r="W1448" i="1"/>
  <c r="V1448" i="1"/>
  <c r="W1446" i="1"/>
  <c r="V1446" i="1"/>
  <c r="W1444" i="1"/>
  <c r="V1444" i="1"/>
  <c r="W1442" i="1"/>
  <c r="V1442" i="1"/>
  <c r="W1440" i="1"/>
  <c r="V1440" i="1"/>
  <c r="W1438" i="1"/>
  <c r="V1438" i="1"/>
  <c r="W1436" i="1"/>
  <c r="V1436" i="1"/>
  <c r="W1434" i="1"/>
  <c r="V1434" i="1"/>
  <c r="W1432" i="1"/>
  <c r="V1432" i="1"/>
  <c r="W1430" i="1"/>
  <c r="V1430" i="1"/>
  <c r="W1428" i="1"/>
  <c r="V1428" i="1"/>
  <c r="W1426" i="1"/>
  <c r="V1426" i="1"/>
  <c r="W1424" i="1"/>
  <c r="V1424" i="1"/>
  <c r="W1422" i="1"/>
  <c r="V1422" i="1"/>
  <c r="W1420" i="1"/>
  <c r="V1420" i="1"/>
  <c r="W1418" i="1"/>
  <c r="V1418" i="1"/>
  <c r="W1416" i="1"/>
  <c r="V1416" i="1"/>
  <c r="W1414" i="1"/>
  <c r="V1414" i="1"/>
  <c r="W1412" i="1"/>
  <c r="V1412" i="1"/>
  <c r="W1410" i="1"/>
  <c r="V1410" i="1"/>
  <c r="W1408" i="1"/>
  <c r="V1408" i="1"/>
  <c r="W1406" i="1"/>
  <c r="V1406" i="1"/>
  <c r="W1404" i="1"/>
  <c r="V1404" i="1"/>
  <c r="W1402" i="1"/>
  <c r="V1402" i="1"/>
  <c r="W1400" i="1"/>
  <c r="V1400" i="1"/>
  <c r="W1398" i="1"/>
  <c r="V1398" i="1"/>
  <c r="W1396" i="1"/>
  <c r="V1396" i="1"/>
  <c r="W1394" i="1"/>
  <c r="V1394" i="1"/>
  <c r="W1392" i="1"/>
  <c r="V1392" i="1"/>
  <c r="W1390" i="1"/>
  <c r="V1390" i="1"/>
  <c r="W1388" i="1"/>
  <c r="V1388" i="1"/>
  <c r="W1386" i="1"/>
  <c r="V1386" i="1"/>
  <c r="W1384" i="1"/>
  <c r="V1384" i="1"/>
  <c r="W1382" i="1"/>
  <c r="V1382" i="1"/>
  <c r="W1380" i="1"/>
  <c r="V1380" i="1"/>
  <c r="W1378" i="1"/>
  <c r="V1378" i="1"/>
  <c r="W1376" i="1"/>
  <c r="V1376" i="1"/>
  <c r="W1374" i="1"/>
  <c r="V1374" i="1"/>
  <c r="W1372" i="1"/>
  <c r="V1372" i="1"/>
  <c r="W1370" i="1"/>
  <c r="V1370" i="1"/>
  <c r="W1368" i="1"/>
  <c r="V1368" i="1"/>
  <c r="W1366" i="1"/>
  <c r="V1366" i="1"/>
  <c r="W1364" i="1"/>
  <c r="V1364" i="1"/>
  <c r="W1362" i="1"/>
  <c r="V1362" i="1"/>
  <c r="W1360" i="1"/>
  <c r="V1360" i="1"/>
  <c r="W1358" i="1"/>
  <c r="V1358" i="1"/>
  <c r="W1356" i="1"/>
  <c r="V1356" i="1"/>
  <c r="W1354" i="1"/>
  <c r="V1354" i="1"/>
  <c r="W1352" i="1"/>
  <c r="V1352" i="1"/>
  <c r="W1350" i="1"/>
  <c r="V1350" i="1"/>
  <c r="W1348" i="1"/>
  <c r="V1348" i="1"/>
  <c r="W1346" i="1"/>
  <c r="V1346" i="1"/>
  <c r="W1344" i="1"/>
  <c r="V1344" i="1"/>
  <c r="W1342" i="1"/>
  <c r="V1342" i="1"/>
  <c r="W1340" i="1"/>
  <c r="V1340" i="1"/>
  <c r="W1338" i="1"/>
  <c r="V1338" i="1"/>
  <c r="W1336" i="1"/>
  <c r="V1336" i="1"/>
  <c r="W1334" i="1"/>
  <c r="V1334" i="1"/>
  <c r="W1332" i="1"/>
  <c r="V1332" i="1"/>
  <c r="W1330" i="1"/>
  <c r="V1330" i="1"/>
  <c r="W1328" i="1"/>
  <c r="V1328" i="1"/>
  <c r="W1326" i="1"/>
  <c r="V1326" i="1"/>
  <c r="W1324" i="1"/>
  <c r="V1324" i="1"/>
  <c r="W1322" i="1"/>
  <c r="V1322" i="1"/>
  <c r="W1320" i="1"/>
  <c r="V1320" i="1"/>
  <c r="W1318" i="1"/>
  <c r="V1318" i="1"/>
  <c r="W1316" i="1"/>
  <c r="V1316" i="1"/>
  <c r="W1314" i="1"/>
  <c r="V1314" i="1"/>
  <c r="W1312" i="1"/>
  <c r="V1312" i="1"/>
  <c r="W1310" i="1"/>
  <c r="V1310" i="1"/>
  <c r="W1308" i="1"/>
  <c r="V1308" i="1"/>
  <c r="W1306" i="1"/>
  <c r="V1306" i="1"/>
  <c r="W1304" i="1"/>
  <c r="V1304" i="1"/>
  <c r="W1302" i="1"/>
  <c r="V1302" i="1"/>
  <c r="W1300" i="1"/>
  <c r="V1300" i="1"/>
  <c r="W1298" i="1"/>
  <c r="V1298" i="1"/>
  <c r="W1296" i="1"/>
  <c r="V1296" i="1"/>
  <c r="W1294" i="1"/>
  <c r="V1294" i="1"/>
  <c r="W1292" i="1"/>
  <c r="V1292" i="1"/>
  <c r="W1290" i="1"/>
  <c r="V1290" i="1"/>
  <c r="W1288" i="1"/>
  <c r="V1288" i="1"/>
  <c r="W1286" i="1"/>
  <c r="V1286" i="1"/>
  <c r="W1284" i="1"/>
  <c r="V1284" i="1"/>
  <c r="W1282" i="1"/>
  <c r="V1282" i="1"/>
  <c r="W1280" i="1"/>
  <c r="V1280" i="1"/>
  <c r="W1278" i="1"/>
  <c r="V1278" i="1"/>
  <c r="W1276" i="1"/>
  <c r="V1276" i="1"/>
  <c r="W1274" i="1"/>
  <c r="V1274" i="1"/>
  <c r="W1272" i="1"/>
  <c r="V1272" i="1"/>
  <c r="W1270" i="1"/>
  <c r="V1270" i="1"/>
  <c r="W1268" i="1"/>
  <c r="V1268" i="1"/>
  <c r="W1266" i="1"/>
  <c r="V1266" i="1"/>
  <c r="W1264" i="1"/>
  <c r="V1264" i="1"/>
  <c r="W1262" i="1"/>
  <c r="V1262" i="1"/>
  <c r="W1260" i="1"/>
  <c r="V1260" i="1"/>
  <c r="W1258" i="1"/>
  <c r="V1258" i="1"/>
  <c r="W1256" i="1"/>
  <c r="V1256" i="1"/>
  <c r="W1254" i="1"/>
  <c r="V1254" i="1"/>
  <c r="W1252" i="1"/>
  <c r="V1252" i="1"/>
  <c r="W1250" i="1"/>
  <c r="V1250" i="1"/>
  <c r="W1248" i="1"/>
  <c r="V1248" i="1"/>
  <c r="W1246" i="1"/>
  <c r="V1246" i="1"/>
  <c r="W1244" i="1"/>
  <c r="V1244" i="1"/>
  <c r="W1242" i="1"/>
  <c r="V1242" i="1"/>
  <c r="W1240" i="1"/>
  <c r="V1240" i="1"/>
  <c r="W1238" i="1"/>
  <c r="V1238" i="1"/>
  <c r="W1236" i="1"/>
  <c r="V1236" i="1"/>
  <c r="W1234" i="1"/>
  <c r="V1234" i="1"/>
  <c r="W1232" i="1"/>
  <c r="V1232" i="1"/>
  <c r="W1230" i="1"/>
  <c r="V1230" i="1"/>
  <c r="W1228" i="1"/>
  <c r="V1228" i="1"/>
  <c r="W1226" i="1"/>
  <c r="V1226" i="1"/>
  <c r="W1224" i="1"/>
  <c r="V1224" i="1"/>
  <c r="W1222" i="1"/>
  <c r="V1222" i="1"/>
  <c r="W1220" i="1"/>
  <c r="V1220" i="1"/>
  <c r="W1218" i="1"/>
  <c r="V1218" i="1"/>
  <c r="W1216" i="1"/>
  <c r="V1216" i="1"/>
  <c r="W1214" i="1"/>
  <c r="V1214" i="1"/>
  <c r="W1212" i="1"/>
  <c r="V1212" i="1"/>
  <c r="W1210" i="1"/>
  <c r="V1210" i="1"/>
  <c r="W1208" i="1"/>
  <c r="V1208" i="1"/>
  <c r="W1206" i="1"/>
  <c r="V1206" i="1"/>
  <c r="W1204" i="1"/>
  <c r="V1204" i="1"/>
  <c r="W1202" i="1"/>
  <c r="V1202" i="1"/>
  <c r="W1200" i="1"/>
  <c r="V1200" i="1"/>
  <c r="W1198" i="1"/>
  <c r="V1198" i="1"/>
  <c r="W1196" i="1"/>
  <c r="V1196" i="1"/>
  <c r="W1194" i="1"/>
  <c r="V1194" i="1"/>
  <c r="W1192" i="1"/>
  <c r="V1192" i="1"/>
  <c r="W1190" i="1"/>
  <c r="V1190" i="1"/>
  <c r="W1188" i="1"/>
  <c r="V1188" i="1"/>
  <c r="W1186" i="1"/>
  <c r="V1186" i="1"/>
  <c r="W1184" i="1"/>
  <c r="V1184" i="1"/>
  <c r="W1182" i="1"/>
  <c r="V1182" i="1"/>
  <c r="W1180" i="1"/>
  <c r="V1180" i="1"/>
  <c r="W1178" i="1"/>
  <c r="V1178" i="1"/>
  <c r="W1176" i="1"/>
  <c r="V1176" i="1"/>
  <c r="W1174" i="1"/>
  <c r="V1174" i="1"/>
  <c r="W1172" i="1"/>
  <c r="V1172" i="1"/>
  <c r="W1170" i="1"/>
  <c r="V1170" i="1"/>
  <c r="W1168" i="1"/>
  <c r="V1168" i="1"/>
  <c r="W1166" i="1"/>
  <c r="V1166" i="1"/>
  <c r="W1164" i="1"/>
  <c r="V1164" i="1"/>
  <c r="W1162" i="1"/>
  <c r="V1162" i="1"/>
  <c r="W1100" i="1"/>
  <c r="V1100" i="1"/>
  <c r="W1098" i="1"/>
  <c r="V1098" i="1"/>
  <c r="W1096" i="1"/>
  <c r="V1096" i="1"/>
  <c r="W1094" i="1"/>
  <c r="V1094" i="1"/>
  <c r="W1092" i="1"/>
  <c r="V1092" i="1"/>
  <c r="W1090" i="1"/>
  <c r="V1090" i="1"/>
  <c r="W1088" i="1"/>
  <c r="V1088" i="1"/>
  <c r="W1086" i="1"/>
  <c r="V1086" i="1"/>
  <c r="W1084" i="1"/>
  <c r="V1084" i="1"/>
  <c r="W1082" i="1"/>
  <c r="V1082" i="1"/>
  <c r="W1080" i="1"/>
  <c r="V1080" i="1"/>
  <c r="W1078" i="1"/>
  <c r="V1078" i="1"/>
  <c r="W1076" i="1"/>
  <c r="V1076" i="1"/>
  <c r="W1074" i="1"/>
  <c r="V1074" i="1"/>
  <c r="W1072" i="1"/>
  <c r="V1072" i="1"/>
  <c r="W1070" i="1"/>
  <c r="V1070" i="1"/>
  <c r="W1068" i="1"/>
  <c r="V1068" i="1"/>
  <c r="W1066" i="1"/>
  <c r="V1066" i="1"/>
  <c r="W1064" i="1"/>
  <c r="V1064" i="1"/>
  <c r="W1062" i="1"/>
  <c r="V1062" i="1"/>
  <c r="W1060" i="1"/>
  <c r="V1060" i="1"/>
  <c r="W1058" i="1"/>
  <c r="V1058" i="1"/>
  <c r="W1056" i="1"/>
  <c r="V1056" i="1"/>
  <c r="W1054" i="1"/>
  <c r="V1054" i="1"/>
  <c r="W1052" i="1"/>
  <c r="V1052" i="1"/>
  <c r="W1050" i="1"/>
  <c r="V1050" i="1"/>
  <c r="W1048" i="1"/>
  <c r="V1048" i="1"/>
  <c r="W1046" i="1"/>
  <c r="V1046" i="1"/>
  <c r="W1044" i="1"/>
  <c r="V1044" i="1"/>
  <c r="W1042" i="1"/>
  <c r="V1042" i="1"/>
  <c r="W1040" i="1"/>
  <c r="V1040" i="1"/>
  <c r="W1038" i="1"/>
  <c r="V1038" i="1"/>
  <c r="W1036" i="1"/>
  <c r="V1036" i="1"/>
  <c r="W1034" i="1"/>
  <c r="V1034" i="1"/>
  <c r="W1032" i="1"/>
  <c r="V1032" i="1"/>
  <c r="W1030" i="1"/>
  <c r="V1030" i="1"/>
  <c r="W1028" i="1"/>
  <c r="V1028" i="1"/>
  <c r="W1026" i="1"/>
  <c r="V1026" i="1"/>
  <c r="W1024" i="1"/>
  <c r="V1024" i="1"/>
  <c r="W1022" i="1"/>
  <c r="V1022" i="1"/>
  <c r="W1020" i="1"/>
  <c r="V1020" i="1"/>
  <c r="W1018" i="1"/>
  <c r="V1018" i="1"/>
  <c r="W1016" i="1"/>
  <c r="V1016" i="1"/>
  <c r="W1014" i="1"/>
  <c r="V1014" i="1"/>
  <c r="W1012" i="1"/>
  <c r="V1012" i="1"/>
  <c r="W1010" i="1"/>
  <c r="V1010" i="1"/>
  <c r="W1008" i="1"/>
  <c r="V1008" i="1"/>
  <c r="W1006" i="1"/>
  <c r="V1006" i="1"/>
  <c r="W1004" i="1"/>
  <c r="V1004" i="1"/>
  <c r="W1002" i="1"/>
  <c r="V1002" i="1"/>
  <c r="W1000" i="1"/>
  <c r="V1000" i="1"/>
  <c r="W998" i="1"/>
  <c r="V998" i="1"/>
  <c r="W996" i="1"/>
  <c r="V996" i="1"/>
  <c r="W994" i="1"/>
  <c r="V994" i="1"/>
  <c r="W992" i="1"/>
  <c r="V992" i="1"/>
  <c r="W990" i="1"/>
  <c r="V990" i="1"/>
  <c r="W988" i="1"/>
  <c r="V988" i="1"/>
  <c r="W986" i="1"/>
  <c r="V986" i="1"/>
  <c r="W984" i="1"/>
  <c r="V984" i="1"/>
  <c r="W982" i="1"/>
  <c r="V982" i="1"/>
  <c r="W980" i="1"/>
  <c r="V980" i="1"/>
  <c r="W978" i="1"/>
  <c r="V978" i="1"/>
  <c r="W976" i="1"/>
  <c r="V976" i="1"/>
  <c r="W974" i="1"/>
  <c r="V974" i="1"/>
  <c r="W972" i="1"/>
  <c r="V972" i="1"/>
  <c r="W970" i="1"/>
  <c r="V970" i="1"/>
  <c r="W968" i="1"/>
  <c r="V968" i="1"/>
  <c r="W966" i="1"/>
  <c r="V966" i="1"/>
  <c r="W964" i="1"/>
  <c r="V964" i="1"/>
  <c r="W962" i="1"/>
  <c r="V962" i="1"/>
  <c r="W960" i="1"/>
  <c r="V960" i="1"/>
  <c r="W958" i="1"/>
  <c r="V958" i="1"/>
  <c r="W956" i="1"/>
  <c r="V956" i="1"/>
  <c r="W954" i="1"/>
  <c r="V954" i="1"/>
  <c r="W952" i="1"/>
  <c r="V952" i="1"/>
  <c r="W950" i="1"/>
  <c r="V950" i="1"/>
  <c r="W948" i="1"/>
  <c r="V948" i="1"/>
  <c r="W946" i="1"/>
  <c r="V946" i="1"/>
  <c r="W944" i="1"/>
  <c r="V944" i="1"/>
  <c r="W942" i="1"/>
  <c r="V942" i="1"/>
  <c r="W940" i="1"/>
  <c r="V940" i="1"/>
  <c r="W938" i="1"/>
  <c r="V938" i="1"/>
  <c r="W936" i="1"/>
  <c r="V936" i="1"/>
  <c r="W934" i="1"/>
  <c r="V934" i="1"/>
  <c r="W932" i="1"/>
  <c r="V932" i="1"/>
  <c r="W930" i="1"/>
  <c r="V930" i="1"/>
  <c r="W928" i="1"/>
  <c r="V928" i="1"/>
  <c r="W926" i="1"/>
  <c r="V926" i="1"/>
  <c r="W924" i="1"/>
  <c r="V924" i="1"/>
  <c r="W922" i="1"/>
  <c r="V922" i="1"/>
  <c r="W920" i="1"/>
  <c r="V920" i="1"/>
  <c r="W918" i="1"/>
  <c r="V918" i="1"/>
  <c r="W916" i="1"/>
  <c r="V916" i="1"/>
  <c r="W914" i="1"/>
  <c r="V914" i="1"/>
  <c r="W912" i="1"/>
  <c r="V912" i="1"/>
  <c r="W910" i="1"/>
  <c r="V910" i="1"/>
  <c r="W908" i="1"/>
  <c r="V908" i="1"/>
  <c r="W906" i="1"/>
  <c r="V906" i="1"/>
  <c r="W904" i="1"/>
  <c r="V904" i="1"/>
  <c r="W902" i="1"/>
  <c r="V902" i="1"/>
  <c r="W900" i="1"/>
  <c r="V900" i="1"/>
  <c r="W898" i="1"/>
  <c r="V898" i="1"/>
  <c r="W896" i="1"/>
  <c r="V896" i="1"/>
  <c r="W894" i="1"/>
  <c r="V894" i="1"/>
  <c r="W892" i="1"/>
  <c r="V892" i="1"/>
  <c r="W890" i="1"/>
  <c r="V890" i="1"/>
  <c r="W888" i="1"/>
  <c r="V888" i="1"/>
  <c r="W886" i="1"/>
  <c r="V886" i="1"/>
  <c r="W884" i="1"/>
  <c r="V884" i="1"/>
  <c r="W882" i="1"/>
  <c r="V882" i="1"/>
  <c r="W880" i="1"/>
  <c r="V880" i="1"/>
  <c r="W878" i="1"/>
  <c r="V878" i="1"/>
  <c r="W876" i="1"/>
  <c r="V876" i="1"/>
  <c r="W874" i="1"/>
  <c r="V874" i="1"/>
  <c r="W872" i="1"/>
  <c r="V872" i="1"/>
  <c r="W870" i="1"/>
  <c r="V870" i="1"/>
  <c r="W868" i="1"/>
  <c r="V868" i="1"/>
  <c r="W866" i="1"/>
  <c r="V866" i="1"/>
  <c r="W864" i="1"/>
  <c r="V864" i="1"/>
  <c r="W862" i="1"/>
  <c r="V862" i="1"/>
  <c r="W860" i="1"/>
  <c r="V860" i="1"/>
  <c r="W858" i="1"/>
  <c r="V858" i="1"/>
  <c r="W856" i="1"/>
  <c r="V856" i="1"/>
  <c r="W854" i="1"/>
  <c r="V854" i="1"/>
  <c r="W852" i="1"/>
  <c r="V852" i="1"/>
  <c r="W850" i="1"/>
  <c r="V850" i="1"/>
  <c r="W848" i="1"/>
  <c r="V848" i="1"/>
  <c r="W846" i="1"/>
  <c r="V846" i="1"/>
  <c r="W844" i="1"/>
  <c r="V844" i="1"/>
  <c r="W842" i="1"/>
  <c r="V842" i="1"/>
  <c r="W840" i="1"/>
  <c r="V840" i="1"/>
  <c r="W838" i="1"/>
  <c r="V838" i="1"/>
  <c r="W836" i="1"/>
  <c r="V836" i="1"/>
  <c r="W834" i="1"/>
  <c r="V834" i="1"/>
  <c r="W832" i="1"/>
  <c r="V832" i="1"/>
  <c r="W830" i="1"/>
  <c r="V830" i="1"/>
  <c r="W798" i="1"/>
  <c r="V798" i="1"/>
  <c r="W796" i="1"/>
  <c r="V796" i="1"/>
  <c r="W794" i="1"/>
  <c r="V794" i="1"/>
  <c r="W792" i="1"/>
  <c r="V792" i="1"/>
  <c r="W790" i="1"/>
  <c r="V790" i="1"/>
  <c r="W788" i="1"/>
  <c r="V788" i="1"/>
  <c r="W786" i="1"/>
  <c r="V786" i="1"/>
  <c r="W784" i="1"/>
  <c r="V784" i="1"/>
  <c r="W782" i="1"/>
  <c r="V782" i="1"/>
  <c r="W780" i="1"/>
  <c r="V780" i="1"/>
  <c r="W778" i="1"/>
  <c r="V778" i="1"/>
  <c r="W776" i="1"/>
  <c r="V776" i="1"/>
  <c r="W774" i="1"/>
  <c r="V774" i="1"/>
  <c r="W772" i="1"/>
  <c r="V772" i="1"/>
  <c r="W770" i="1"/>
  <c r="V770" i="1"/>
  <c r="W768" i="1"/>
  <c r="V768" i="1"/>
  <c r="W766" i="1"/>
  <c r="V766" i="1"/>
  <c r="W764" i="1"/>
  <c r="V764" i="1"/>
  <c r="W762" i="1"/>
  <c r="V762" i="1"/>
  <c r="W760" i="1"/>
  <c r="V760" i="1"/>
  <c r="W758" i="1"/>
  <c r="V758" i="1"/>
  <c r="W756" i="1"/>
  <c r="V756" i="1"/>
  <c r="W754" i="1"/>
  <c r="V754" i="1"/>
  <c r="W752" i="1"/>
  <c r="V752" i="1"/>
  <c r="W750" i="1"/>
  <c r="V750" i="1"/>
  <c r="W748" i="1"/>
  <c r="V748" i="1"/>
  <c r="W746" i="1"/>
  <c r="V746" i="1"/>
  <c r="W744" i="1"/>
  <c r="V744" i="1"/>
  <c r="W742" i="1"/>
  <c r="V742" i="1"/>
  <c r="W740" i="1"/>
  <c r="V740" i="1"/>
  <c r="W738" i="1"/>
  <c r="V738" i="1"/>
  <c r="W736" i="1"/>
  <c r="V736" i="1"/>
  <c r="W734" i="1"/>
  <c r="V734" i="1"/>
  <c r="W732" i="1"/>
  <c r="V732" i="1"/>
  <c r="W730" i="1"/>
  <c r="V730" i="1"/>
  <c r="W728" i="1"/>
  <c r="V728" i="1"/>
  <c r="W726" i="1"/>
  <c r="V726" i="1"/>
  <c r="W724" i="1"/>
  <c r="V724" i="1"/>
  <c r="W722" i="1"/>
  <c r="V722" i="1"/>
  <c r="W720" i="1"/>
  <c r="V720" i="1"/>
  <c r="W718" i="1"/>
  <c r="V718" i="1"/>
  <c r="W716" i="1"/>
  <c r="V716" i="1"/>
  <c r="W714" i="1"/>
  <c r="V714" i="1"/>
  <c r="W712" i="1"/>
  <c r="V712" i="1"/>
  <c r="W710" i="1"/>
  <c r="V710" i="1"/>
  <c r="W708" i="1"/>
  <c r="V708" i="1"/>
  <c r="W706" i="1"/>
  <c r="V706" i="1"/>
  <c r="W704" i="1"/>
  <c r="V704" i="1"/>
  <c r="W702" i="1"/>
  <c r="V702" i="1"/>
  <c r="W700" i="1"/>
  <c r="V700" i="1"/>
  <c r="W698" i="1"/>
  <c r="V698" i="1"/>
  <c r="W696" i="1"/>
  <c r="V696" i="1"/>
  <c r="W694" i="1"/>
  <c r="V694" i="1"/>
  <c r="W692" i="1"/>
  <c r="V692" i="1"/>
  <c r="W690" i="1"/>
  <c r="V690" i="1"/>
  <c r="W688" i="1"/>
  <c r="V688" i="1"/>
  <c r="W686" i="1"/>
  <c r="V686" i="1"/>
  <c r="W684" i="1"/>
  <c r="V684" i="1"/>
  <c r="W682" i="1"/>
  <c r="V682" i="1"/>
  <c r="W680" i="1"/>
  <c r="V680" i="1"/>
  <c r="W678" i="1"/>
  <c r="V678" i="1"/>
  <c r="W676" i="1"/>
  <c r="V676" i="1"/>
  <c r="W674" i="1"/>
  <c r="V674" i="1"/>
  <c r="W672" i="1"/>
  <c r="V672" i="1"/>
  <c r="W635" i="1"/>
  <c r="V635" i="1"/>
  <c r="W633" i="1"/>
  <c r="V633" i="1"/>
  <c r="W631" i="1"/>
  <c r="V631" i="1"/>
  <c r="W629" i="1"/>
  <c r="V629" i="1"/>
  <c r="W627" i="1"/>
  <c r="V627" i="1"/>
  <c r="W625" i="1"/>
  <c r="V625" i="1"/>
  <c r="W623" i="1"/>
  <c r="V623" i="1"/>
  <c r="W621" i="1"/>
  <c r="V621" i="1"/>
  <c r="W619" i="1"/>
  <c r="V619" i="1"/>
  <c r="W617" i="1"/>
  <c r="V617" i="1"/>
  <c r="W615" i="1"/>
  <c r="V615" i="1"/>
  <c r="W613" i="1"/>
  <c r="V613" i="1"/>
  <c r="W611" i="1"/>
  <c r="V611" i="1"/>
  <c r="W609" i="1"/>
  <c r="V609" i="1"/>
  <c r="W607" i="1"/>
  <c r="V607" i="1"/>
  <c r="W605" i="1"/>
  <c r="V605" i="1"/>
  <c r="W603" i="1"/>
  <c r="V603" i="1"/>
  <c r="W601" i="1"/>
  <c r="V601" i="1"/>
  <c r="W599" i="1"/>
  <c r="V599" i="1"/>
  <c r="W597" i="1"/>
  <c r="V597" i="1"/>
  <c r="W595" i="1"/>
  <c r="V595" i="1"/>
  <c r="W593" i="1"/>
  <c r="V593" i="1"/>
  <c r="W591" i="1"/>
  <c r="V591" i="1"/>
  <c r="W589" i="1"/>
  <c r="V589" i="1"/>
  <c r="W587" i="1"/>
  <c r="V587" i="1"/>
  <c r="W585" i="1"/>
  <c r="V585" i="1"/>
  <c r="W583" i="1"/>
  <c r="V583" i="1"/>
  <c r="W581" i="1"/>
  <c r="V581" i="1"/>
  <c r="W579" i="1"/>
  <c r="V579" i="1"/>
  <c r="W577" i="1"/>
  <c r="V577" i="1"/>
  <c r="W575" i="1"/>
  <c r="V575" i="1"/>
  <c r="W573" i="1"/>
  <c r="V573" i="1"/>
  <c r="W571" i="1"/>
  <c r="V571" i="1"/>
  <c r="W569" i="1"/>
  <c r="V569" i="1"/>
  <c r="W567" i="1"/>
  <c r="V567" i="1"/>
  <c r="W565" i="1"/>
  <c r="V565" i="1"/>
  <c r="W563" i="1"/>
  <c r="V563" i="1"/>
  <c r="W561" i="1"/>
  <c r="V561" i="1"/>
  <c r="W559" i="1"/>
  <c r="V559" i="1"/>
  <c r="W557" i="1"/>
  <c r="V557" i="1"/>
  <c r="W555" i="1"/>
  <c r="V555" i="1"/>
  <c r="W553" i="1"/>
  <c r="V553" i="1"/>
  <c r="W551" i="1"/>
  <c r="V551" i="1"/>
  <c r="W549" i="1"/>
  <c r="V549" i="1"/>
  <c r="W547" i="1"/>
  <c r="V547" i="1"/>
  <c r="W545" i="1"/>
  <c r="V545" i="1"/>
  <c r="W543" i="1"/>
  <c r="V543" i="1"/>
  <c r="W541" i="1"/>
  <c r="V541" i="1"/>
  <c r="W539" i="1"/>
  <c r="V539" i="1"/>
  <c r="W537" i="1"/>
  <c r="V537" i="1"/>
  <c r="W535" i="1"/>
  <c r="V535" i="1"/>
  <c r="W533" i="1"/>
  <c r="V533" i="1"/>
  <c r="W531" i="1"/>
  <c r="V531" i="1"/>
  <c r="W529" i="1"/>
  <c r="V529" i="1"/>
  <c r="W527" i="1"/>
  <c r="V527" i="1"/>
  <c r="W525" i="1"/>
  <c r="V525" i="1"/>
  <c r="W523" i="1"/>
  <c r="V523" i="1"/>
  <c r="W521" i="1"/>
  <c r="V521" i="1"/>
  <c r="W519" i="1"/>
  <c r="V519" i="1"/>
  <c r="W517" i="1"/>
  <c r="V517" i="1"/>
  <c r="W515" i="1"/>
  <c r="V515" i="1"/>
  <c r="W513" i="1"/>
  <c r="V513" i="1"/>
  <c r="W511" i="1"/>
  <c r="V511" i="1"/>
  <c r="W509" i="1"/>
  <c r="V509" i="1"/>
  <c r="W507" i="1"/>
  <c r="V507" i="1"/>
  <c r="W505" i="1"/>
  <c r="V505" i="1"/>
  <c r="W503" i="1"/>
  <c r="V503" i="1"/>
  <c r="W501" i="1"/>
  <c r="V501" i="1"/>
  <c r="U3600" i="1"/>
  <c r="V3600" i="1" s="1"/>
  <c r="U3598" i="1"/>
  <c r="V3598" i="1" s="1"/>
  <c r="U3596" i="1"/>
  <c r="V3596" i="1" s="1"/>
  <c r="U3594" i="1"/>
  <c r="V3594" i="1" s="1"/>
  <c r="U3592" i="1"/>
  <c r="V3592" i="1" s="1"/>
  <c r="U3590" i="1"/>
  <c r="V3590" i="1" s="1"/>
  <c r="U3588" i="1"/>
  <c r="V3588" i="1" s="1"/>
  <c r="U3586" i="1"/>
  <c r="V3586" i="1" s="1"/>
  <c r="U3584" i="1"/>
  <c r="V3584" i="1" s="1"/>
  <c r="U3582" i="1"/>
  <c r="V3582" i="1" s="1"/>
  <c r="U3580" i="1"/>
  <c r="V3580" i="1" s="1"/>
  <c r="U3578" i="1"/>
  <c r="V3578" i="1" s="1"/>
  <c r="U3576" i="1"/>
  <c r="V3576" i="1" s="1"/>
  <c r="U3574" i="1"/>
  <c r="V3574" i="1" s="1"/>
  <c r="U3572" i="1"/>
  <c r="V3572" i="1" s="1"/>
  <c r="U3570" i="1"/>
  <c r="V3570" i="1" s="1"/>
  <c r="U3568" i="1"/>
  <c r="V3568" i="1" s="1"/>
  <c r="U3566" i="1"/>
  <c r="V3566" i="1" s="1"/>
  <c r="U3564" i="1"/>
  <c r="V3564" i="1" s="1"/>
  <c r="U3562" i="1"/>
  <c r="V3562" i="1" s="1"/>
  <c r="U3560" i="1"/>
  <c r="V3560" i="1" s="1"/>
  <c r="U3558" i="1"/>
  <c r="V3558" i="1" s="1"/>
  <c r="U3556" i="1"/>
  <c r="V3556" i="1" s="1"/>
  <c r="U3554" i="1"/>
  <c r="V3554" i="1" s="1"/>
  <c r="U3552" i="1"/>
  <c r="V3552" i="1" s="1"/>
  <c r="U3550" i="1"/>
  <c r="V3550" i="1" s="1"/>
  <c r="U3548" i="1"/>
  <c r="V3548" i="1" s="1"/>
  <c r="U3546" i="1"/>
  <c r="V3546" i="1" s="1"/>
  <c r="U3544" i="1"/>
  <c r="V3544" i="1" s="1"/>
  <c r="U3542" i="1"/>
  <c r="V3542" i="1" s="1"/>
  <c r="U3540" i="1"/>
  <c r="V3540" i="1" s="1"/>
  <c r="U3538" i="1"/>
  <c r="V3538" i="1" s="1"/>
  <c r="U3536" i="1"/>
  <c r="V3536" i="1" s="1"/>
  <c r="U3534" i="1"/>
  <c r="V3534" i="1" s="1"/>
  <c r="U3532" i="1"/>
  <c r="V3532" i="1" s="1"/>
  <c r="U3530" i="1"/>
  <c r="V3530" i="1" s="1"/>
  <c r="U3528" i="1"/>
  <c r="V3528" i="1" s="1"/>
  <c r="U3526" i="1"/>
  <c r="V3526" i="1" s="1"/>
  <c r="U3524" i="1"/>
  <c r="V3524" i="1" s="1"/>
  <c r="U3522" i="1"/>
  <c r="V3522" i="1" s="1"/>
  <c r="U3520" i="1"/>
  <c r="V3520" i="1" s="1"/>
  <c r="U3518" i="1"/>
  <c r="V3518" i="1" s="1"/>
  <c r="U3516" i="1"/>
  <c r="V3516" i="1" s="1"/>
  <c r="U3514" i="1"/>
  <c r="V3514" i="1" s="1"/>
  <c r="U3512" i="1"/>
  <c r="V3512" i="1" s="1"/>
  <c r="U3510" i="1"/>
  <c r="V3510" i="1" s="1"/>
  <c r="U3508" i="1"/>
  <c r="V3508" i="1" s="1"/>
  <c r="U3506" i="1"/>
  <c r="V3506" i="1" s="1"/>
  <c r="U3504" i="1"/>
  <c r="V3504" i="1" s="1"/>
  <c r="U3502" i="1"/>
  <c r="V3502" i="1" s="1"/>
  <c r="U3500" i="1"/>
  <c r="V3500" i="1" s="1"/>
  <c r="U3498" i="1"/>
  <c r="V3498" i="1" s="1"/>
  <c r="U3496" i="1"/>
  <c r="V3496" i="1" s="1"/>
  <c r="U3494" i="1"/>
  <c r="V3494" i="1" s="1"/>
  <c r="U3492" i="1"/>
  <c r="V3492" i="1" s="1"/>
  <c r="U3490" i="1"/>
  <c r="V3490" i="1" s="1"/>
  <c r="U3488" i="1"/>
  <c r="V3488" i="1" s="1"/>
  <c r="U3486" i="1"/>
  <c r="V3486" i="1" s="1"/>
  <c r="U3484" i="1"/>
  <c r="V3484" i="1" s="1"/>
  <c r="U3482" i="1"/>
  <c r="V3482" i="1" s="1"/>
  <c r="U3480" i="1"/>
  <c r="V3480" i="1" s="1"/>
  <c r="U3478" i="1"/>
  <c r="V3478" i="1" s="1"/>
  <c r="U3476" i="1"/>
  <c r="V3476" i="1" s="1"/>
  <c r="U3474" i="1"/>
  <c r="V3474" i="1" s="1"/>
  <c r="U3472" i="1"/>
  <c r="V3472" i="1" s="1"/>
  <c r="U3470" i="1"/>
  <c r="V3470" i="1" s="1"/>
  <c r="U3468" i="1"/>
  <c r="V3468" i="1" s="1"/>
  <c r="U3466" i="1"/>
  <c r="V3466" i="1" s="1"/>
  <c r="U3464" i="1"/>
  <c r="V3464" i="1" s="1"/>
  <c r="U3462" i="1"/>
  <c r="V3462" i="1" s="1"/>
  <c r="U3460" i="1"/>
  <c r="V3460" i="1" s="1"/>
  <c r="U3458" i="1"/>
  <c r="V3458" i="1" s="1"/>
  <c r="U3456" i="1"/>
  <c r="V3456" i="1" s="1"/>
  <c r="U3454" i="1"/>
  <c r="V3454" i="1" s="1"/>
  <c r="U3452" i="1"/>
  <c r="V3452" i="1" s="1"/>
  <c r="U3450" i="1"/>
  <c r="V3450" i="1" s="1"/>
  <c r="U3448" i="1"/>
  <c r="V3448" i="1" s="1"/>
  <c r="U3446" i="1"/>
  <c r="V3446" i="1" s="1"/>
  <c r="U3444" i="1"/>
  <c r="V3444" i="1" s="1"/>
  <c r="U3442" i="1"/>
  <c r="V3442" i="1" s="1"/>
  <c r="U3440" i="1"/>
  <c r="V3440" i="1" s="1"/>
  <c r="U3438" i="1"/>
  <c r="V3438" i="1" s="1"/>
  <c r="U3436" i="1"/>
  <c r="V3436" i="1" s="1"/>
  <c r="U3434" i="1"/>
  <c r="V3434" i="1" s="1"/>
  <c r="U3432" i="1"/>
  <c r="V3432" i="1" s="1"/>
  <c r="U3430" i="1"/>
  <c r="V3430" i="1" s="1"/>
  <c r="U3428" i="1"/>
  <c r="V3428" i="1" s="1"/>
  <c r="U3426" i="1"/>
  <c r="V3426" i="1" s="1"/>
  <c r="U3424" i="1"/>
  <c r="V3424" i="1" s="1"/>
  <c r="U3422" i="1"/>
  <c r="V3422" i="1" s="1"/>
  <c r="U3420" i="1"/>
  <c r="V3420" i="1" s="1"/>
  <c r="U3418" i="1"/>
  <c r="V3418" i="1" s="1"/>
  <c r="U3416" i="1"/>
  <c r="V3416" i="1" s="1"/>
  <c r="U3414" i="1"/>
  <c r="V3414" i="1" s="1"/>
  <c r="U3412" i="1"/>
  <c r="V3412" i="1" s="1"/>
  <c r="U3410" i="1"/>
  <c r="V3410" i="1" s="1"/>
  <c r="U3408" i="1"/>
  <c r="V3408" i="1" s="1"/>
  <c r="U3406" i="1"/>
  <c r="V3406" i="1" s="1"/>
  <c r="U3404" i="1"/>
  <c r="V3404" i="1" s="1"/>
  <c r="U3402" i="1"/>
  <c r="V3402" i="1" s="1"/>
  <c r="U3400" i="1"/>
  <c r="V3400" i="1" s="1"/>
  <c r="U3398" i="1"/>
  <c r="V3398" i="1" s="1"/>
  <c r="U3396" i="1"/>
  <c r="V3396" i="1" s="1"/>
  <c r="U3394" i="1"/>
  <c r="V3394" i="1" s="1"/>
  <c r="U3392" i="1"/>
  <c r="V3392" i="1" s="1"/>
  <c r="U3390" i="1"/>
  <c r="V3390" i="1" s="1"/>
  <c r="U3388" i="1"/>
  <c r="V3388" i="1" s="1"/>
  <c r="U3386" i="1"/>
  <c r="V3386" i="1" s="1"/>
  <c r="U3384" i="1"/>
  <c r="V3384" i="1" s="1"/>
  <c r="U3382" i="1"/>
  <c r="V3382" i="1" s="1"/>
  <c r="U3380" i="1"/>
  <c r="V3380" i="1" s="1"/>
  <c r="U3378" i="1"/>
  <c r="V3378" i="1" s="1"/>
  <c r="U3376" i="1"/>
  <c r="V3376" i="1" s="1"/>
  <c r="U3374" i="1"/>
  <c r="V3374" i="1" s="1"/>
  <c r="U3372" i="1"/>
  <c r="V3372" i="1" s="1"/>
  <c r="U3370" i="1"/>
  <c r="V3370" i="1" s="1"/>
  <c r="U3368" i="1"/>
  <c r="V3368" i="1" s="1"/>
  <c r="U3366" i="1"/>
  <c r="V3366" i="1" s="1"/>
  <c r="U3364" i="1"/>
  <c r="V3364" i="1" s="1"/>
  <c r="U3362" i="1"/>
  <c r="V3362" i="1" s="1"/>
  <c r="U3360" i="1"/>
  <c r="V3360" i="1" s="1"/>
  <c r="U3358" i="1"/>
  <c r="V3358" i="1" s="1"/>
  <c r="U3356" i="1"/>
  <c r="V3356" i="1" s="1"/>
  <c r="U3354" i="1"/>
  <c r="V3354" i="1" s="1"/>
  <c r="U3352" i="1"/>
  <c r="V3352" i="1" s="1"/>
  <c r="U3350" i="1"/>
  <c r="V3350" i="1" s="1"/>
  <c r="U3348" i="1"/>
  <c r="V3348" i="1" s="1"/>
  <c r="U3346" i="1"/>
  <c r="V3346" i="1" s="1"/>
  <c r="U3344" i="1"/>
  <c r="V3344" i="1" s="1"/>
  <c r="U3342" i="1"/>
  <c r="V3342" i="1" s="1"/>
  <c r="U3340" i="1"/>
  <c r="V3340" i="1" s="1"/>
  <c r="U3338" i="1"/>
  <c r="V3338" i="1" s="1"/>
  <c r="U3336" i="1"/>
  <c r="V3336" i="1" s="1"/>
  <c r="U3334" i="1"/>
  <c r="V3334" i="1" s="1"/>
  <c r="U3332" i="1"/>
  <c r="V3332" i="1" s="1"/>
  <c r="U3330" i="1"/>
  <c r="V3330" i="1" s="1"/>
  <c r="U3328" i="1"/>
  <c r="V3328" i="1" s="1"/>
  <c r="U3326" i="1"/>
  <c r="V3326" i="1" s="1"/>
  <c r="U3324" i="1"/>
  <c r="V3324" i="1" s="1"/>
  <c r="U3322" i="1"/>
  <c r="V3322" i="1" s="1"/>
  <c r="U3320" i="1"/>
  <c r="V3320" i="1" s="1"/>
  <c r="U3318" i="1"/>
  <c r="V3318" i="1" s="1"/>
  <c r="U3316" i="1"/>
  <c r="V3316" i="1" s="1"/>
  <c r="U3314" i="1"/>
  <c r="V3314" i="1" s="1"/>
  <c r="U3312" i="1"/>
  <c r="V3312" i="1" s="1"/>
  <c r="U3310" i="1"/>
  <c r="V3310" i="1" s="1"/>
  <c r="U3308" i="1"/>
  <c r="V3308" i="1" s="1"/>
  <c r="U3306" i="1"/>
  <c r="V3306" i="1" s="1"/>
  <c r="U3304" i="1"/>
  <c r="V3304" i="1" s="1"/>
  <c r="U3302" i="1"/>
  <c r="V3302" i="1" s="1"/>
  <c r="U3300" i="1"/>
  <c r="V3300" i="1" s="1"/>
  <c r="U3298" i="1"/>
  <c r="V3298" i="1" s="1"/>
  <c r="U3296" i="1"/>
  <c r="V3296" i="1" s="1"/>
  <c r="U3294" i="1"/>
  <c r="V3294" i="1" s="1"/>
  <c r="U3292" i="1"/>
  <c r="V3292" i="1" s="1"/>
  <c r="U3290" i="1"/>
  <c r="V3290" i="1" s="1"/>
  <c r="U3288" i="1"/>
  <c r="V3288" i="1" s="1"/>
  <c r="U3286" i="1"/>
  <c r="V3286" i="1" s="1"/>
  <c r="U3284" i="1"/>
  <c r="V3284" i="1" s="1"/>
  <c r="U3280" i="1"/>
  <c r="V3280" i="1" s="1"/>
  <c r="U3276" i="1"/>
  <c r="V3276" i="1" s="1"/>
  <c r="U3272" i="1"/>
  <c r="V3272" i="1" s="1"/>
  <c r="U3268" i="1"/>
  <c r="V3268" i="1" s="1"/>
  <c r="U3264" i="1"/>
  <c r="V3264" i="1" s="1"/>
  <c r="U3260" i="1"/>
  <c r="V3260" i="1" s="1"/>
  <c r="U3256" i="1"/>
  <c r="V3256" i="1" s="1"/>
  <c r="U3252" i="1"/>
  <c r="V3252" i="1" s="1"/>
  <c r="U3248" i="1"/>
  <c r="V3248" i="1" s="1"/>
  <c r="U3244" i="1"/>
  <c r="V3244" i="1" s="1"/>
  <c r="U3240" i="1"/>
  <c r="V3240" i="1" s="1"/>
  <c r="U3236" i="1"/>
  <c r="V3236" i="1" s="1"/>
  <c r="U3232" i="1"/>
  <c r="V3232" i="1" s="1"/>
  <c r="U3228" i="1"/>
  <c r="V3228" i="1" s="1"/>
  <c r="U3224" i="1"/>
  <c r="V3224" i="1" s="1"/>
  <c r="U3220" i="1"/>
  <c r="V3220" i="1" s="1"/>
  <c r="U3216" i="1"/>
  <c r="V3216" i="1" s="1"/>
  <c r="U3212" i="1"/>
  <c r="V3212" i="1" s="1"/>
  <c r="U3208" i="1"/>
  <c r="V3208" i="1" s="1"/>
  <c r="U3204" i="1"/>
  <c r="V3204" i="1" s="1"/>
  <c r="U3200" i="1"/>
  <c r="V3200" i="1" s="1"/>
  <c r="U3196" i="1"/>
  <c r="V3196" i="1" s="1"/>
  <c r="U3192" i="1"/>
  <c r="V3192" i="1" s="1"/>
  <c r="U3188" i="1"/>
  <c r="V3188" i="1" s="1"/>
  <c r="U3184" i="1"/>
  <c r="V3184" i="1" s="1"/>
  <c r="U3180" i="1"/>
  <c r="V3180" i="1" s="1"/>
  <c r="U3176" i="1"/>
  <c r="V3176" i="1" s="1"/>
  <c r="U3172" i="1"/>
  <c r="V3172" i="1" s="1"/>
  <c r="U3168" i="1"/>
  <c r="V3168" i="1" s="1"/>
  <c r="U3164" i="1"/>
  <c r="V3164" i="1" s="1"/>
  <c r="U3160" i="1"/>
  <c r="V3160" i="1" s="1"/>
  <c r="U3156" i="1"/>
  <c r="V3156" i="1" s="1"/>
  <c r="U3152" i="1"/>
  <c r="V3152" i="1" s="1"/>
  <c r="U3148" i="1"/>
  <c r="V3148" i="1" s="1"/>
  <c r="U3144" i="1"/>
  <c r="V3144" i="1" s="1"/>
  <c r="U3140" i="1"/>
  <c r="V3140" i="1" s="1"/>
  <c r="U3136" i="1"/>
  <c r="V3136" i="1" s="1"/>
  <c r="U3132" i="1"/>
  <c r="V3132" i="1" s="1"/>
  <c r="U3128" i="1"/>
  <c r="V3128" i="1" s="1"/>
  <c r="U3124" i="1"/>
  <c r="V3124" i="1" s="1"/>
  <c r="U3120" i="1"/>
  <c r="V3120" i="1" s="1"/>
  <c r="U3116" i="1"/>
  <c r="V3116" i="1" s="1"/>
  <c r="U3112" i="1"/>
  <c r="V3112" i="1" s="1"/>
  <c r="U3108" i="1"/>
  <c r="V3108" i="1" s="1"/>
  <c r="U3104" i="1"/>
  <c r="V3104" i="1" s="1"/>
  <c r="U3100" i="1"/>
  <c r="V3100" i="1" s="1"/>
  <c r="U3096" i="1"/>
  <c r="V3096" i="1" s="1"/>
  <c r="U3092" i="1"/>
  <c r="V3092" i="1" s="1"/>
  <c r="U3088" i="1"/>
  <c r="V3088" i="1" s="1"/>
  <c r="U3084" i="1"/>
  <c r="V3084" i="1" s="1"/>
  <c r="U3080" i="1"/>
  <c r="V3080" i="1" s="1"/>
  <c r="U3076" i="1"/>
  <c r="V3076" i="1" s="1"/>
  <c r="U3072" i="1"/>
  <c r="V3072" i="1" s="1"/>
  <c r="U3068" i="1"/>
  <c r="V3068" i="1" s="1"/>
  <c r="U3064" i="1"/>
  <c r="V3064" i="1" s="1"/>
  <c r="U3060" i="1"/>
  <c r="V3060" i="1" s="1"/>
  <c r="U3056" i="1"/>
  <c r="V3056" i="1" s="1"/>
  <c r="U3052" i="1"/>
  <c r="V3052" i="1" s="1"/>
  <c r="U3048" i="1"/>
  <c r="V3048" i="1" s="1"/>
  <c r="U3044" i="1"/>
  <c r="V3044" i="1" s="1"/>
  <c r="U3040" i="1"/>
  <c r="V3040" i="1" s="1"/>
  <c r="U3036" i="1"/>
  <c r="V3036" i="1" s="1"/>
  <c r="U3032" i="1"/>
  <c r="V3032" i="1" s="1"/>
  <c r="U3028" i="1"/>
  <c r="V3028" i="1" s="1"/>
  <c r="U3024" i="1"/>
  <c r="V3024" i="1" s="1"/>
  <c r="U3020" i="1"/>
  <c r="V3020" i="1" s="1"/>
  <c r="U3016" i="1"/>
  <c r="V3016" i="1" s="1"/>
  <c r="U3012" i="1"/>
  <c r="V3012" i="1" s="1"/>
  <c r="U3008" i="1"/>
  <c r="V3008" i="1" s="1"/>
  <c r="U3004" i="1"/>
  <c r="V3004" i="1" s="1"/>
  <c r="U3000" i="1"/>
  <c r="V3000" i="1" s="1"/>
  <c r="U2996" i="1"/>
  <c r="V2996" i="1" s="1"/>
  <c r="U2992" i="1"/>
  <c r="V2992" i="1" s="1"/>
  <c r="U2988" i="1"/>
  <c r="V2988" i="1" s="1"/>
  <c r="U2984" i="1"/>
  <c r="V2984" i="1" s="1"/>
  <c r="U2980" i="1"/>
  <c r="V2980" i="1" s="1"/>
  <c r="U2976" i="1"/>
  <c r="V2976" i="1" s="1"/>
  <c r="U2972" i="1"/>
  <c r="V2972" i="1" s="1"/>
  <c r="U2968" i="1"/>
  <c r="V2968" i="1" s="1"/>
  <c r="U2964" i="1"/>
  <c r="V2964" i="1" s="1"/>
  <c r="U2960" i="1"/>
  <c r="V2960" i="1" s="1"/>
  <c r="U2956" i="1"/>
  <c r="V2956" i="1" s="1"/>
  <c r="U2952" i="1"/>
  <c r="V2952" i="1" s="1"/>
  <c r="U2948" i="1"/>
  <c r="V2948" i="1" s="1"/>
  <c r="U2944" i="1"/>
  <c r="V2944" i="1" s="1"/>
  <c r="U2940" i="1"/>
  <c r="V2940" i="1" s="1"/>
  <c r="U2936" i="1"/>
  <c r="V2936" i="1" s="1"/>
  <c r="U2932" i="1"/>
  <c r="V2932" i="1" s="1"/>
  <c r="U2928" i="1"/>
  <c r="V2928" i="1" s="1"/>
  <c r="U2924" i="1"/>
  <c r="V2924" i="1" s="1"/>
  <c r="U2920" i="1"/>
  <c r="V2920" i="1" s="1"/>
  <c r="U2916" i="1"/>
  <c r="V2916" i="1" s="1"/>
  <c r="U2912" i="1"/>
  <c r="V2912" i="1" s="1"/>
  <c r="U2908" i="1"/>
  <c r="V2908" i="1" s="1"/>
  <c r="U2904" i="1"/>
  <c r="V2904" i="1" s="1"/>
  <c r="U2900" i="1"/>
  <c r="V2900" i="1" s="1"/>
  <c r="U2896" i="1"/>
  <c r="V2896" i="1" s="1"/>
  <c r="U2892" i="1"/>
  <c r="V2892" i="1" s="1"/>
  <c r="U2888" i="1"/>
  <c r="V2888" i="1" s="1"/>
  <c r="U2884" i="1"/>
  <c r="V2884" i="1" s="1"/>
  <c r="U2880" i="1"/>
  <c r="V2880" i="1" s="1"/>
  <c r="U2876" i="1"/>
  <c r="V2876" i="1" s="1"/>
  <c r="U2872" i="1"/>
  <c r="V2872" i="1" s="1"/>
  <c r="U2868" i="1"/>
  <c r="V2868" i="1" s="1"/>
  <c r="U2864" i="1"/>
  <c r="V2864" i="1" s="1"/>
  <c r="U2860" i="1"/>
  <c r="V2860" i="1" s="1"/>
  <c r="U2856" i="1"/>
  <c r="V2856" i="1" s="1"/>
  <c r="U2852" i="1"/>
  <c r="V2852" i="1" s="1"/>
  <c r="U2848" i="1"/>
  <c r="V2848" i="1" s="1"/>
  <c r="U2844" i="1"/>
  <c r="V2844" i="1" s="1"/>
  <c r="U2840" i="1"/>
  <c r="V2840" i="1" s="1"/>
  <c r="U2836" i="1"/>
  <c r="V2836" i="1" s="1"/>
  <c r="U2832" i="1"/>
  <c r="V2832" i="1" s="1"/>
  <c r="U2828" i="1"/>
  <c r="V2828" i="1" s="1"/>
  <c r="U2824" i="1"/>
  <c r="V2824" i="1" s="1"/>
  <c r="U2820" i="1"/>
  <c r="V2820" i="1" s="1"/>
  <c r="U2816" i="1"/>
  <c r="V2816" i="1" s="1"/>
  <c r="U2812" i="1"/>
  <c r="V2812" i="1" s="1"/>
  <c r="U2808" i="1"/>
  <c r="V2808" i="1" s="1"/>
  <c r="U2804" i="1"/>
  <c r="V2804" i="1" s="1"/>
  <c r="U2800" i="1"/>
  <c r="V2800" i="1" s="1"/>
  <c r="U2796" i="1"/>
  <c r="V2796" i="1" s="1"/>
  <c r="U2792" i="1"/>
  <c r="V2792" i="1" s="1"/>
  <c r="U2788" i="1"/>
  <c r="V2788" i="1" s="1"/>
  <c r="U2784" i="1"/>
  <c r="V2784" i="1" s="1"/>
  <c r="U2780" i="1"/>
  <c r="V2780" i="1" s="1"/>
  <c r="U2776" i="1"/>
  <c r="V2776" i="1" s="1"/>
  <c r="U2772" i="1"/>
  <c r="V2772" i="1" s="1"/>
  <c r="U2768" i="1"/>
  <c r="V2768" i="1" s="1"/>
  <c r="U2764" i="1"/>
  <c r="V2764" i="1" s="1"/>
  <c r="U2760" i="1"/>
  <c r="V2760" i="1" s="1"/>
  <c r="U2756" i="1"/>
  <c r="V2756" i="1" s="1"/>
  <c r="U2752" i="1"/>
  <c r="V2752" i="1" s="1"/>
  <c r="U2748" i="1"/>
  <c r="V2748" i="1" s="1"/>
  <c r="U2744" i="1"/>
  <c r="V2744" i="1" s="1"/>
  <c r="U2740" i="1"/>
  <c r="V2740" i="1" s="1"/>
  <c r="U2736" i="1"/>
  <c r="V2736" i="1" s="1"/>
  <c r="U2732" i="1"/>
  <c r="V2732" i="1" s="1"/>
  <c r="U2728" i="1"/>
  <c r="V2728" i="1" s="1"/>
  <c r="U2724" i="1"/>
  <c r="V2724" i="1" s="1"/>
  <c r="U2720" i="1"/>
  <c r="V2720" i="1" s="1"/>
  <c r="U2716" i="1"/>
  <c r="V2716" i="1" s="1"/>
  <c r="U2712" i="1"/>
  <c r="V2712" i="1" s="1"/>
  <c r="U2708" i="1"/>
  <c r="V2708" i="1" s="1"/>
  <c r="U2704" i="1"/>
  <c r="V2704" i="1" s="1"/>
  <c r="U2700" i="1"/>
  <c r="V2700" i="1" s="1"/>
  <c r="U2696" i="1"/>
  <c r="V2696" i="1" s="1"/>
  <c r="U2692" i="1"/>
  <c r="V2692" i="1" s="1"/>
  <c r="U2688" i="1"/>
  <c r="V2688" i="1" s="1"/>
  <c r="U2684" i="1"/>
  <c r="V2684" i="1" s="1"/>
  <c r="U2680" i="1"/>
  <c r="V2680" i="1" s="1"/>
  <c r="U2676" i="1"/>
  <c r="V2676" i="1" s="1"/>
  <c r="U2672" i="1"/>
  <c r="V2672" i="1" s="1"/>
  <c r="U2668" i="1"/>
  <c r="V2668" i="1" s="1"/>
  <c r="U2664" i="1"/>
  <c r="V2664" i="1" s="1"/>
  <c r="U2660" i="1"/>
  <c r="V2660" i="1" s="1"/>
  <c r="U2656" i="1"/>
  <c r="V2656" i="1" s="1"/>
  <c r="U2652" i="1"/>
  <c r="V2652" i="1" s="1"/>
  <c r="U2648" i="1"/>
  <c r="V2648" i="1" s="1"/>
  <c r="U2644" i="1"/>
  <c r="V2644" i="1" s="1"/>
  <c r="U2640" i="1"/>
  <c r="V2640" i="1" s="1"/>
  <c r="U2636" i="1"/>
  <c r="V2636" i="1" s="1"/>
  <c r="U2632" i="1"/>
  <c r="V2632" i="1" s="1"/>
  <c r="U2628" i="1"/>
  <c r="V2628" i="1" s="1"/>
  <c r="U2624" i="1"/>
  <c r="V2624" i="1" s="1"/>
  <c r="U2620" i="1"/>
  <c r="V2620" i="1" s="1"/>
  <c r="U2616" i="1"/>
  <c r="V2616" i="1" s="1"/>
  <c r="U2612" i="1"/>
  <c r="V2612" i="1" s="1"/>
  <c r="U2608" i="1"/>
  <c r="V2608" i="1" s="1"/>
  <c r="U2604" i="1"/>
  <c r="V2604" i="1" s="1"/>
  <c r="U2600" i="1"/>
  <c r="V2600" i="1" s="1"/>
  <c r="U2596" i="1"/>
  <c r="V2596" i="1" s="1"/>
  <c r="U2592" i="1"/>
  <c r="V2592" i="1" s="1"/>
  <c r="U2588" i="1"/>
  <c r="V2588" i="1" s="1"/>
  <c r="U2584" i="1"/>
  <c r="V2584" i="1" s="1"/>
  <c r="U2580" i="1"/>
  <c r="V2580" i="1" s="1"/>
  <c r="U2576" i="1"/>
  <c r="V2576" i="1" s="1"/>
  <c r="U2572" i="1"/>
  <c r="V2572" i="1" s="1"/>
  <c r="U2568" i="1"/>
  <c r="V2568" i="1" s="1"/>
  <c r="U2564" i="1"/>
  <c r="V2564" i="1" s="1"/>
  <c r="U2560" i="1"/>
  <c r="V2560" i="1" s="1"/>
  <c r="U2556" i="1"/>
  <c r="V2556" i="1" s="1"/>
  <c r="U2552" i="1"/>
  <c r="V2552" i="1" s="1"/>
  <c r="U2548" i="1"/>
  <c r="V2548" i="1" s="1"/>
  <c r="U2544" i="1"/>
  <c r="V2544" i="1" s="1"/>
  <c r="U2540" i="1"/>
  <c r="V2540" i="1" s="1"/>
  <c r="U2536" i="1"/>
  <c r="V2536" i="1" s="1"/>
  <c r="U2532" i="1"/>
  <c r="V2532" i="1" s="1"/>
  <c r="U2528" i="1"/>
  <c r="V2528" i="1" s="1"/>
  <c r="U2524" i="1"/>
  <c r="V2524" i="1" s="1"/>
  <c r="U2520" i="1"/>
  <c r="V2520" i="1" s="1"/>
  <c r="U2516" i="1"/>
  <c r="V2516" i="1" s="1"/>
  <c r="U2512" i="1"/>
  <c r="V2512" i="1" s="1"/>
  <c r="U2508" i="1"/>
  <c r="V2508" i="1" s="1"/>
  <c r="U2504" i="1"/>
  <c r="V2504" i="1" s="1"/>
  <c r="U2500" i="1"/>
  <c r="V2500" i="1" s="1"/>
  <c r="U2496" i="1"/>
  <c r="V2496" i="1" s="1"/>
  <c r="U2492" i="1"/>
  <c r="V2492" i="1" s="1"/>
  <c r="U2488" i="1"/>
  <c r="V2488" i="1" s="1"/>
  <c r="U2484" i="1"/>
  <c r="V2484" i="1" s="1"/>
  <c r="U2480" i="1"/>
  <c r="V2480" i="1" s="1"/>
  <c r="U2476" i="1"/>
  <c r="V2476" i="1" s="1"/>
  <c r="U2472" i="1"/>
  <c r="V2472" i="1" s="1"/>
  <c r="U2468" i="1"/>
  <c r="V2468" i="1" s="1"/>
  <c r="U2464" i="1"/>
  <c r="V2464" i="1" s="1"/>
  <c r="U2460" i="1"/>
  <c r="V2460" i="1" s="1"/>
  <c r="U2456" i="1"/>
  <c r="V2456" i="1" s="1"/>
  <c r="U2452" i="1"/>
  <c r="V2452" i="1" s="1"/>
  <c r="U2448" i="1"/>
  <c r="V2448" i="1" s="1"/>
  <c r="U2444" i="1"/>
  <c r="V2444" i="1" s="1"/>
  <c r="U2440" i="1"/>
  <c r="V2440" i="1" s="1"/>
  <c r="U2436" i="1"/>
  <c r="V2436" i="1" s="1"/>
  <c r="U2432" i="1"/>
  <c r="V2432" i="1" s="1"/>
  <c r="U2428" i="1"/>
  <c r="V2428" i="1" s="1"/>
  <c r="U2425" i="1"/>
  <c r="V2425" i="1" s="1"/>
  <c r="U2423" i="1"/>
  <c r="V2423" i="1" s="1"/>
  <c r="U2421" i="1"/>
  <c r="V2421" i="1" s="1"/>
  <c r="U2419" i="1"/>
  <c r="V2419" i="1" s="1"/>
  <c r="U2417" i="1"/>
  <c r="V2417" i="1" s="1"/>
  <c r="U2415" i="1"/>
  <c r="V2415" i="1" s="1"/>
  <c r="U2413" i="1"/>
  <c r="V2413" i="1" s="1"/>
  <c r="U2411" i="1"/>
  <c r="V2411" i="1" s="1"/>
  <c r="U2409" i="1"/>
  <c r="V2409" i="1" s="1"/>
  <c r="U2407" i="1"/>
  <c r="V2407" i="1" s="1"/>
  <c r="U2405" i="1"/>
  <c r="V2405" i="1" s="1"/>
  <c r="U2403" i="1"/>
  <c r="V2403" i="1" s="1"/>
  <c r="U2401" i="1"/>
  <c r="V2401" i="1" s="1"/>
  <c r="U2399" i="1"/>
  <c r="V2399" i="1" s="1"/>
  <c r="U2397" i="1"/>
  <c r="V2397" i="1" s="1"/>
  <c r="U2395" i="1"/>
  <c r="V2395" i="1" s="1"/>
  <c r="U2393" i="1"/>
  <c r="V2393" i="1" s="1"/>
  <c r="U2391" i="1"/>
  <c r="V2391" i="1" s="1"/>
  <c r="U2389" i="1"/>
  <c r="V2389" i="1" s="1"/>
  <c r="U2387" i="1"/>
  <c r="V2387" i="1" s="1"/>
  <c r="U2385" i="1"/>
  <c r="V2385" i="1" s="1"/>
  <c r="U2383" i="1"/>
  <c r="V2383" i="1" s="1"/>
  <c r="U2381" i="1"/>
  <c r="V2381" i="1" s="1"/>
  <c r="U2379" i="1"/>
  <c r="V2379" i="1" s="1"/>
  <c r="U2377" i="1"/>
  <c r="V2377" i="1" s="1"/>
  <c r="U2375" i="1"/>
  <c r="V2375" i="1" s="1"/>
  <c r="U2373" i="1"/>
  <c r="V2373" i="1" s="1"/>
  <c r="U2371" i="1"/>
  <c r="V2371" i="1" s="1"/>
  <c r="U2369" i="1"/>
  <c r="V2369" i="1" s="1"/>
  <c r="U2367" i="1"/>
  <c r="V2367" i="1" s="1"/>
  <c r="U2365" i="1"/>
  <c r="V2365" i="1" s="1"/>
  <c r="U2363" i="1"/>
  <c r="V2363" i="1" s="1"/>
  <c r="U2361" i="1"/>
  <c r="V2361" i="1" s="1"/>
  <c r="U2359" i="1"/>
  <c r="V2359" i="1" s="1"/>
  <c r="U2357" i="1"/>
  <c r="V2357" i="1" s="1"/>
  <c r="U2355" i="1"/>
  <c r="V2355" i="1" s="1"/>
  <c r="U2353" i="1"/>
  <c r="V2353" i="1" s="1"/>
  <c r="U2351" i="1"/>
  <c r="V2351" i="1" s="1"/>
  <c r="U2349" i="1"/>
  <c r="V2349" i="1" s="1"/>
  <c r="U2347" i="1"/>
  <c r="V2347" i="1" s="1"/>
  <c r="U2345" i="1"/>
  <c r="V2345" i="1" s="1"/>
  <c r="U2343" i="1"/>
  <c r="V2343" i="1" s="1"/>
  <c r="U2341" i="1"/>
  <c r="V2341" i="1" s="1"/>
  <c r="U2339" i="1"/>
  <c r="V2339" i="1" s="1"/>
  <c r="U2337" i="1"/>
  <c r="V2337" i="1" s="1"/>
  <c r="U2335" i="1"/>
  <c r="V2335" i="1" s="1"/>
  <c r="U2333" i="1"/>
  <c r="V2333" i="1" s="1"/>
  <c r="U2331" i="1"/>
  <c r="V2331" i="1" s="1"/>
  <c r="U2329" i="1"/>
  <c r="V2329" i="1" s="1"/>
  <c r="U2327" i="1"/>
  <c r="V2327" i="1" s="1"/>
  <c r="U2325" i="1"/>
  <c r="V2325" i="1" s="1"/>
  <c r="U2299" i="1"/>
  <c r="V2299" i="1" s="1"/>
  <c r="U2295" i="1"/>
  <c r="V2295" i="1" s="1"/>
  <c r="U2291" i="1"/>
  <c r="V2291" i="1" s="1"/>
  <c r="U2287" i="1"/>
  <c r="V2287" i="1" s="1"/>
  <c r="U2283" i="1"/>
  <c r="V2283" i="1" s="1"/>
  <c r="U2279" i="1"/>
  <c r="V2279" i="1" s="1"/>
  <c r="U2275" i="1"/>
  <c r="V2275" i="1" s="1"/>
  <c r="U2271" i="1"/>
  <c r="V2271" i="1" s="1"/>
  <c r="U2267" i="1"/>
  <c r="V2267" i="1" s="1"/>
  <c r="U2263" i="1"/>
  <c r="V2263" i="1" s="1"/>
  <c r="U2259" i="1"/>
  <c r="V2259" i="1" s="1"/>
  <c r="U2255" i="1"/>
  <c r="V2255" i="1" s="1"/>
  <c r="U2251" i="1"/>
  <c r="V2251" i="1" s="1"/>
  <c r="U2247" i="1"/>
  <c r="V2247" i="1" s="1"/>
  <c r="U2243" i="1"/>
  <c r="V2243" i="1" s="1"/>
  <c r="U2239" i="1"/>
  <c r="V2239" i="1" s="1"/>
  <c r="U2235" i="1"/>
  <c r="V2235" i="1" s="1"/>
  <c r="U2231" i="1"/>
  <c r="V2231" i="1" s="1"/>
  <c r="U2227" i="1"/>
  <c r="V2227" i="1" s="1"/>
  <c r="U2223" i="1"/>
  <c r="V2223" i="1" s="1"/>
  <c r="U2219" i="1"/>
  <c r="V2219" i="1" s="1"/>
  <c r="U2215" i="1"/>
  <c r="V2215" i="1" s="1"/>
  <c r="U2211" i="1"/>
  <c r="V2211" i="1" s="1"/>
  <c r="U2207" i="1"/>
  <c r="V2207" i="1" s="1"/>
  <c r="U2203" i="1"/>
  <c r="V2203" i="1" s="1"/>
  <c r="U2199" i="1"/>
  <c r="V2199" i="1" s="1"/>
  <c r="U2195" i="1"/>
  <c r="V2195" i="1" s="1"/>
  <c r="U2191" i="1"/>
  <c r="V2191" i="1" s="1"/>
  <c r="U2187" i="1"/>
  <c r="V2187" i="1" s="1"/>
  <c r="U2183" i="1"/>
  <c r="V2183" i="1" s="1"/>
  <c r="U2179" i="1"/>
  <c r="V2179" i="1" s="1"/>
  <c r="U2175" i="1"/>
  <c r="V2175" i="1" s="1"/>
  <c r="U2171" i="1"/>
  <c r="V2171" i="1" s="1"/>
  <c r="U2167" i="1"/>
  <c r="V2167" i="1" s="1"/>
  <c r="U2163" i="1"/>
  <c r="V2163" i="1" s="1"/>
  <c r="U2159" i="1"/>
  <c r="V2159" i="1" s="1"/>
  <c r="U2155" i="1"/>
  <c r="V2155" i="1" s="1"/>
  <c r="U2151" i="1"/>
  <c r="V2151" i="1" s="1"/>
  <c r="U2147" i="1"/>
  <c r="V2147" i="1" s="1"/>
  <c r="U2143" i="1"/>
  <c r="V2143" i="1" s="1"/>
  <c r="U2139" i="1"/>
  <c r="V2139" i="1" s="1"/>
  <c r="U2135" i="1"/>
  <c r="V2135" i="1" s="1"/>
  <c r="U2131" i="1"/>
  <c r="V2131" i="1" s="1"/>
  <c r="U2127" i="1"/>
  <c r="V2127" i="1" s="1"/>
  <c r="U2123" i="1"/>
  <c r="V2123" i="1" s="1"/>
  <c r="U2119" i="1"/>
  <c r="V2119" i="1" s="1"/>
  <c r="U2115" i="1"/>
  <c r="V2115" i="1" s="1"/>
  <c r="U2111" i="1"/>
  <c r="V2111" i="1" s="1"/>
  <c r="U2107" i="1"/>
  <c r="V2107" i="1" s="1"/>
  <c r="U2103" i="1"/>
  <c r="V2103" i="1" s="1"/>
  <c r="U2099" i="1"/>
  <c r="V2099" i="1" s="1"/>
  <c r="U2095" i="1"/>
  <c r="V2095" i="1" s="1"/>
  <c r="U2091" i="1"/>
  <c r="V2091" i="1" s="1"/>
  <c r="U2087" i="1"/>
  <c r="V2087" i="1" s="1"/>
  <c r="U2083" i="1"/>
  <c r="V2083" i="1" s="1"/>
  <c r="U2079" i="1"/>
  <c r="V2079" i="1" s="1"/>
  <c r="U2075" i="1"/>
  <c r="V2075" i="1" s="1"/>
  <c r="U2071" i="1"/>
  <c r="V2071" i="1" s="1"/>
  <c r="U2067" i="1"/>
  <c r="V2067" i="1" s="1"/>
  <c r="U2063" i="1"/>
  <c r="V2063" i="1" s="1"/>
  <c r="U2059" i="1"/>
  <c r="V2059" i="1" s="1"/>
  <c r="U2055" i="1"/>
  <c r="V2055" i="1" s="1"/>
  <c r="U2051" i="1"/>
  <c r="V2051" i="1" s="1"/>
  <c r="U2047" i="1"/>
  <c r="V2047" i="1" s="1"/>
  <c r="U2043" i="1"/>
  <c r="V2043" i="1" s="1"/>
  <c r="U2039" i="1"/>
  <c r="V2039" i="1" s="1"/>
  <c r="U2035" i="1"/>
  <c r="V2035" i="1" s="1"/>
  <c r="U2031" i="1"/>
  <c r="V2031" i="1" s="1"/>
  <c r="U2027" i="1"/>
  <c r="V2027" i="1" s="1"/>
  <c r="U2023" i="1"/>
  <c r="V2023" i="1" s="1"/>
  <c r="U2019" i="1"/>
  <c r="V2019" i="1" s="1"/>
  <c r="U2015" i="1"/>
  <c r="V2015" i="1" s="1"/>
  <c r="U2011" i="1"/>
  <c r="V2011" i="1" s="1"/>
  <c r="U2007" i="1"/>
  <c r="V2007" i="1" s="1"/>
  <c r="U2003" i="1"/>
  <c r="V2003" i="1" s="1"/>
  <c r="U1999" i="1"/>
  <c r="V1999" i="1" s="1"/>
  <c r="U1995" i="1"/>
  <c r="V1995" i="1" s="1"/>
  <c r="U1991" i="1"/>
  <c r="V1991" i="1" s="1"/>
  <c r="U1987" i="1"/>
  <c r="V1987" i="1" s="1"/>
  <c r="U1983" i="1"/>
  <c r="V1983" i="1" s="1"/>
  <c r="U1979" i="1"/>
  <c r="V1979" i="1" s="1"/>
  <c r="U1975" i="1"/>
  <c r="V1975" i="1" s="1"/>
  <c r="U1971" i="1"/>
  <c r="V1971" i="1" s="1"/>
  <c r="U1967" i="1"/>
  <c r="V1967" i="1" s="1"/>
  <c r="U1963" i="1"/>
  <c r="V1963" i="1" s="1"/>
  <c r="U1959" i="1"/>
  <c r="V1959" i="1" s="1"/>
  <c r="U1955" i="1"/>
  <c r="V1955" i="1" s="1"/>
  <c r="U1951" i="1"/>
  <c r="V1951" i="1" s="1"/>
  <c r="U1947" i="1"/>
  <c r="V1947" i="1" s="1"/>
  <c r="U1943" i="1"/>
  <c r="V1943" i="1" s="1"/>
  <c r="U1939" i="1"/>
  <c r="V1939" i="1" s="1"/>
  <c r="U1935" i="1"/>
  <c r="V1935" i="1" s="1"/>
  <c r="U1931" i="1"/>
  <c r="V1931" i="1" s="1"/>
  <c r="U1927" i="1"/>
  <c r="V1927" i="1" s="1"/>
  <c r="U1923" i="1"/>
  <c r="V1923" i="1" s="1"/>
  <c r="U1919" i="1"/>
  <c r="V1919" i="1" s="1"/>
  <c r="U1915" i="1"/>
  <c r="V1915" i="1" s="1"/>
  <c r="U1911" i="1"/>
  <c r="V1911" i="1" s="1"/>
  <c r="U1907" i="1"/>
  <c r="V1907" i="1" s="1"/>
  <c r="U1903" i="1"/>
  <c r="V1903" i="1" s="1"/>
  <c r="U1899" i="1"/>
  <c r="V1899" i="1" s="1"/>
  <c r="U1895" i="1"/>
  <c r="V1895" i="1" s="1"/>
  <c r="U1891" i="1"/>
  <c r="V1891" i="1" s="1"/>
  <c r="U1887" i="1"/>
  <c r="V1887" i="1" s="1"/>
  <c r="U1883" i="1"/>
  <c r="V1883" i="1" s="1"/>
  <c r="U1879" i="1"/>
  <c r="V1879" i="1" s="1"/>
  <c r="U1875" i="1"/>
  <c r="V1875" i="1" s="1"/>
  <c r="U1871" i="1"/>
  <c r="V1871" i="1" s="1"/>
  <c r="U1867" i="1"/>
  <c r="V1867" i="1" s="1"/>
  <c r="U1863" i="1"/>
  <c r="V1863" i="1" s="1"/>
  <c r="U1859" i="1"/>
  <c r="V1859" i="1" s="1"/>
  <c r="U1855" i="1"/>
  <c r="V1855" i="1" s="1"/>
  <c r="U1851" i="1"/>
  <c r="V1851" i="1" s="1"/>
  <c r="U1847" i="1"/>
  <c r="V1847" i="1" s="1"/>
  <c r="U1843" i="1"/>
  <c r="V1843" i="1" s="1"/>
  <c r="U1839" i="1"/>
  <c r="V1839" i="1" s="1"/>
  <c r="U1835" i="1"/>
  <c r="V1835" i="1" s="1"/>
  <c r="U1831" i="1"/>
  <c r="V1831" i="1" s="1"/>
  <c r="U1827" i="1"/>
  <c r="V1827" i="1" s="1"/>
  <c r="U1823" i="1"/>
  <c r="V1823" i="1" s="1"/>
  <c r="U1819" i="1"/>
  <c r="V1819" i="1" s="1"/>
  <c r="U1815" i="1"/>
  <c r="V1815" i="1" s="1"/>
  <c r="U1811" i="1"/>
  <c r="V1811" i="1" s="1"/>
  <c r="U1807" i="1"/>
  <c r="V1807" i="1" s="1"/>
  <c r="U1803" i="1"/>
  <c r="V1803" i="1" s="1"/>
  <c r="U1799" i="1"/>
  <c r="V1799" i="1" s="1"/>
  <c r="U1795" i="1"/>
  <c r="V1795" i="1" s="1"/>
  <c r="U1791" i="1"/>
  <c r="V1791" i="1" s="1"/>
  <c r="U1787" i="1"/>
  <c r="V1787" i="1" s="1"/>
  <c r="U1783" i="1"/>
  <c r="V1783" i="1" s="1"/>
  <c r="U1779" i="1"/>
  <c r="V1779" i="1" s="1"/>
  <c r="U1671" i="1"/>
  <c r="V1671" i="1" s="1"/>
  <c r="U1667" i="1"/>
  <c r="V1667" i="1" s="1"/>
  <c r="U1663" i="1"/>
  <c r="V1663" i="1" s="1"/>
  <c r="U1659" i="1"/>
  <c r="V1659" i="1" s="1"/>
  <c r="U1655" i="1"/>
  <c r="V1655" i="1" s="1"/>
  <c r="U1651" i="1"/>
  <c r="V1651" i="1" s="1"/>
  <c r="U1647" i="1"/>
  <c r="V1647" i="1" s="1"/>
  <c r="U1643" i="1"/>
  <c r="V1643" i="1" s="1"/>
  <c r="U1639" i="1"/>
  <c r="V1639" i="1" s="1"/>
  <c r="U1635" i="1"/>
  <c r="V1635" i="1" s="1"/>
  <c r="U1631" i="1"/>
  <c r="V1631" i="1" s="1"/>
  <c r="U1627" i="1"/>
  <c r="V1627" i="1" s="1"/>
  <c r="U1623" i="1"/>
  <c r="V1623" i="1" s="1"/>
  <c r="U1619" i="1"/>
  <c r="V1619" i="1" s="1"/>
  <c r="U1615" i="1"/>
  <c r="V1615" i="1" s="1"/>
  <c r="U1611" i="1"/>
  <c r="V1611" i="1" s="1"/>
  <c r="U1607" i="1"/>
  <c r="V1607" i="1" s="1"/>
  <c r="U1603" i="1"/>
  <c r="V1603" i="1" s="1"/>
  <c r="U1599" i="1"/>
  <c r="V1599" i="1" s="1"/>
  <c r="U1595" i="1"/>
  <c r="V1595" i="1" s="1"/>
  <c r="U1591" i="1"/>
  <c r="V1591" i="1" s="1"/>
  <c r="U1587" i="1"/>
  <c r="V1587" i="1" s="1"/>
  <c r="U1583" i="1"/>
  <c r="V1583" i="1" s="1"/>
  <c r="U1579" i="1"/>
  <c r="V1579" i="1" s="1"/>
  <c r="U1575" i="1"/>
  <c r="V1575" i="1" s="1"/>
  <c r="U1571" i="1"/>
  <c r="V1571" i="1" s="1"/>
  <c r="U1567" i="1"/>
  <c r="V1567" i="1" s="1"/>
  <c r="U1563" i="1"/>
  <c r="V1563" i="1" s="1"/>
  <c r="U1559" i="1"/>
  <c r="V1559" i="1" s="1"/>
  <c r="U1555" i="1"/>
  <c r="V1555" i="1" s="1"/>
  <c r="U1551" i="1"/>
  <c r="V1551" i="1" s="1"/>
  <c r="U1547" i="1"/>
  <c r="V1547" i="1" s="1"/>
  <c r="U1543" i="1"/>
  <c r="V1543" i="1" s="1"/>
  <c r="U1539" i="1"/>
  <c r="V1539" i="1" s="1"/>
  <c r="U1535" i="1"/>
  <c r="V1535" i="1" s="1"/>
  <c r="U1531" i="1"/>
  <c r="V1531" i="1" s="1"/>
  <c r="U1527" i="1"/>
  <c r="V1527" i="1" s="1"/>
  <c r="U1523" i="1"/>
  <c r="V1523" i="1" s="1"/>
  <c r="U1519" i="1"/>
  <c r="V1519" i="1" s="1"/>
  <c r="U1515" i="1"/>
  <c r="V1515" i="1" s="1"/>
  <c r="U1511" i="1"/>
  <c r="V1511" i="1" s="1"/>
  <c r="U1507" i="1"/>
  <c r="V1507" i="1" s="1"/>
  <c r="U1503" i="1"/>
  <c r="V1503" i="1" s="1"/>
  <c r="U1499" i="1"/>
  <c r="V1499" i="1" s="1"/>
  <c r="U1495" i="1"/>
  <c r="V1495" i="1" s="1"/>
  <c r="U1491" i="1"/>
  <c r="V1491" i="1" s="1"/>
  <c r="U1487" i="1"/>
  <c r="V1487" i="1" s="1"/>
  <c r="U1483" i="1"/>
  <c r="V1483" i="1" s="1"/>
  <c r="U1479" i="1"/>
  <c r="V1479" i="1" s="1"/>
  <c r="U1475" i="1"/>
  <c r="V1475" i="1" s="1"/>
  <c r="U1471" i="1"/>
  <c r="V1471" i="1" s="1"/>
  <c r="U1467" i="1"/>
  <c r="V1467" i="1" s="1"/>
  <c r="U1463" i="1"/>
  <c r="V1463" i="1" s="1"/>
  <c r="U1459" i="1"/>
  <c r="V1459" i="1" s="1"/>
  <c r="U1455" i="1"/>
  <c r="V1455" i="1" s="1"/>
  <c r="U1451" i="1"/>
  <c r="V1451" i="1" s="1"/>
  <c r="U1447" i="1"/>
  <c r="V1447" i="1" s="1"/>
  <c r="U1443" i="1"/>
  <c r="V1443" i="1" s="1"/>
  <c r="U1439" i="1"/>
  <c r="V1439" i="1" s="1"/>
  <c r="U1435" i="1"/>
  <c r="V1435" i="1" s="1"/>
  <c r="U1431" i="1"/>
  <c r="V1431" i="1" s="1"/>
  <c r="U1425" i="1"/>
  <c r="V1425" i="1" s="1"/>
  <c r="U1421" i="1"/>
  <c r="V1421" i="1" s="1"/>
  <c r="U1417" i="1"/>
  <c r="V1417" i="1" s="1"/>
  <c r="U1413" i="1"/>
  <c r="V1413" i="1" s="1"/>
  <c r="U1409" i="1"/>
  <c r="V1409" i="1" s="1"/>
  <c r="U1405" i="1"/>
  <c r="V1405" i="1" s="1"/>
  <c r="U1401" i="1"/>
  <c r="V1401" i="1" s="1"/>
  <c r="U1397" i="1"/>
  <c r="V1397" i="1" s="1"/>
  <c r="U1393" i="1"/>
  <c r="V1393" i="1" s="1"/>
  <c r="U1389" i="1"/>
  <c r="V1389" i="1" s="1"/>
  <c r="U1385" i="1"/>
  <c r="V1385" i="1" s="1"/>
  <c r="U1381" i="1"/>
  <c r="V1381" i="1" s="1"/>
  <c r="U1377" i="1"/>
  <c r="V1377" i="1" s="1"/>
  <c r="U1373" i="1"/>
  <c r="V1373" i="1" s="1"/>
  <c r="U1369" i="1"/>
  <c r="V1369" i="1" s="1"/>
  <c r="U1365" i="1"/>
  <c r="V1365" i="1" s="1"/>
  <c r="U1361" i="1"/>
  <c r="V1361" i="1" s="1"/>
  <c r="U1357" i="1"/>
  <c r="V1357" i="1" s="1"/>
  <c r="U1353" i="1"/>
  <c r="V1353" i="1" s="1"/>
  <c r="U1349" i="1"/>
  <c r="V1349" i="1" s="1"/>
  <c r="U1345" i="1"/>
  <c r="V1345" i="1" s="1"/>
  <c r="U1341" i="1"/>
  <c r="V1341" i="1" s="1"/>
  <c r="U1337" i="1"/>
  <c r="V1337" i="1" s="1"/>
  <c r="U1333" i="1"/>
  <c r="V1333" i="1" s="1"/>
  <c r="U1329" i="1"/>
  <c r="V1329" i="1" s="1"/>
  <c r="U1325" i="1"/>
  <c r="V1325" i="1" s="1"/>
  <c r="U1321" i="1"/>
  <c r="V1321" i="1" s="1"/>
  <c r="U1317" i="1"/>
  <c r="V1317" i="1" s="1"/>
  <c r="U1313" i="1"/>
  <c r="V1313" i="1" s="1"/>
  <c r="U1309" i="1"/>
  <c r="V1309" i="1" s="1"/>
  <c r="U1305" i="1"/>
  <c r="V1305" i="1" s="1"/>
  <c r="U1301" i="1"/>
  <c r="V1301" i="1" s="1"/>
  <c r="U1297" i="1"/>
  <c r="V1297" i="1" s="1"/>
  <c r="U1293" i="1"/>
  <c r="V1293" i="1" s="1"/>
  <c r="U1289" i="1"/>
  <c r="V1289" i="1" s="1"/>
  <c r="U1285" i="1"/>
  <c r="V1285" i="1" s="1"/>
  <c r="U1281" i="1"/>
  <c r="V1281" i="1" s="1"/>
  <c r="U1277" i="1"/>
  <c r="V1277" i="1" s="1"/>
  <c r="U1273" i="1"/>
  <c r="V1273" i="1" s="1"/>
  <c r="U1269" i="1"/>
  <c r="V1269" i="1" s="1"/>
  <c r="U1265" i="1"/>
  <c r="V1265" i="1" s="1"/>
  <c r="U1261" i="1"/>
  <c r="V1261" i="1" s="1"/>
  <c r="U1257" i="1"/>
  <c r="V1257" i="1" s="1"/>
  <c r="U1253" i="1"/>
  <c r="V1253" i="1" s="1"/>
  <c r="U1249" i="1"/>
  <c r="V1249" i="1" s="1"/>
  <c r="U1245" i="1"/>
  <c r="V1245" i="1" s="1"/>
  <c r="U1241" i="1"/>
  <c r="V1241" i="1" s="1"/>
  <c r="U1237" i="1"/>
  <c r="V1237" i="1" s="1"/>
  <c r="U1233" i="1"/>
  <c r="V1233" i="1" s="1"/>
  <c r="U1229" i="1"/>
  <c r="V1229" i="1" s="1"/>
  <c r="U1225" i="1"/>
  <c r="V1225" i="1" s="1"/>
  <c r="U1221" i="1"/>
  <c r="V1221" i="1" s="1"/>
  <c r="U1217" i="1"/>
  <c r="V1217" i="1" s="1"/>
  <c r="U1213" i="1"/>
  <c r="V1213" i="1" s="1"/>
  <c r="U1209" i="1"/>
  <c r="V1209" i="1" s="1"/>
  <c r="U1205" i="1"/>
  <c r="V1205" i="1" s="1"/>
  <c r="U1201" i="1"/>
  <c r="V1201" i="1" s="1"/>
  <c r="U1197" i="1"/>
  <c r="V1197" i="1" s="1"/>
  <c r="U1193" i="1"/>
  <c r="V1193" i="1" s="1"/>
  <c r="U1189" i="1"/>
  <c r="V1189" i="1" s="1"/>
  <c r="U1185" i="1"/>
  <c r="V1185" i="1" s="1"/>
  <c r="U1181" i="1"/>
  <c r="V1181" i="1" s="1"/>
  <c r="U1177" i="1"/>
  <c r="V1177" i="1" s="1"/>
  <c r="U1173" i="1"/>
  <c r="V1173" i="1" s="1"/>
  <c r="U1169" i="1"/>
  <c r="V1169" i="1" s="1"/>
  <c r="U1165" i="1"/>
  <c r="V1165" i="1" s="1"/>
  <c r="U1161" i="1"/>
  <c r="V1161" i="1" s="1"/>
  <c r="U1159" i="1"/>
  <c r="V1159" i="1" s="1"/>
  <c r="U1157" i="1"/>
  <c r="V1157" i="1" s="1"/>
  <c r="U1155" i="1"/>
  <c r="V1155" i="1" s="1"/>
  <c r="U1153" i="1"/>
  <c r="V1153" i="1" s="1"/>
  <c r="U1151" i="1"/>
  <c r="V1151" i="1" s="1"/>
  <c r="U1149" i="1"/>
  <c r="V1149" i="1" s="1"/>
  <c r="U1147" i="1"/>
  <c r="V1147" i="1" s="1"/>
  <c r="U1145" i="1"/>
  <c r="V1145" i="1" s="1"/>
  <c r="U1143" i="1"/>
  <c r="V1143" i="1" s="1"/>
  <c r="U1141" i="1"/>
  <c r="V1141" i="1" s="1"/>
  <c r="U1139" i="1"/>
  <c r="V1139" i="1" s="1"/>
  <c r="U1137" i="1"/>
  <c r="V1137" i="1" s="1"/>
  <c r="U1135" i="1"/>
  <c r="V1135" i="1" s="1"/>
  <c r="U1133" i="1"/>
  <c r="V1133" i="1" s="1"/>
  <c r="U1131" i="1"/>
  <c r="V1131" i="1" s="1"/>
  <c r="U1129" i="1"/>
  <c r="V1129" i="1" s="1"/>
  <c r="U1127" i="1"/>
  <c r="V1127" i="1" s="1"/>
  <c r="U1125" i="1"/>
  <c r="V1125" i="1" s="1"/>
  <c r="U1123" i="1"/>
  <c r="V1123" i="1" s="1"/>
  <c r="U1121" i="1"/>
  <c r="V1121" i="1" s="1"/>
  <c r="U1119" i="1"/>
  <c r="V1119" i="1" s="1"/>
  <c r="U1117" i="1"/>
  <c r="V1117" i="1" s="1"/>
  <c r="U1115" i="1"/>
  <c r="V1115" i="1" s="1"/>
  <c r="U1113" i="1"/>
  <c r="V1113" i="1" s="1"/>
  <c r="U1111" i="1"/>
  <c r="V1111" i="1" s="1"/>
  <c r="U1109" i="1"/>
  <c r="V1109" i="1" s="1"/>
  <c r="U1107" i="1"/>
  <c r="V1107" i="1" s="1"/>
  <c r="U1105" i="1"/>
  <c r="V1105" i="1" s="1"/>
  <c r="U1103" i="1"/>
  <c r="V1103" i="1" s="1"/>
  <c r="U1101" i="1"/>
  <c r="V1101" i="1" s="1"/>
  <c r="U1097" i="1"/>
  <c r="V1097" i="1" s="1"/>
  <c r="U1093" i="1"/>
  <c r="V1093" i="1" s="1"/>
  <c r="U1089" i="1"/>
  <c r="V1089" i="1" s="1"/>
  <c r="U1085" i="1"/>
  <c r="V1085" i="1" s="1"/>
  <c r="U1081" i="1"/>
  <c r="V1081" i="1" s="1"/>
  <c r="U1077" i="1"/>
  <c r="V1077" i="1" s="1"/>
  <c r="U1073" i="1"/>
  <c r="V1073" i="1" s="1"/>
  <c r="U1069" i="1"/>
  <c r="V1069" i="1" s="1"/>
  <c r="U1065" i="1"/>
  <c r="V1065" i="1" s="1"/>
  <c r="U1061" i="1"/>
  <c r="V1061" i="1" s="1"/>
  <c r="U1057" i="1"/>
  <c r="V1057" i="1" s="1"/>
  <c r="U1053" i="1"/>
  <c r="V1053" i="1" s="1"/>
  <c r="U1049" i="1"/>
  <c r="V1049" i="1" s="1"/>
  <c r="U1045" i="1"/>
  <c r="V1045" i="1" s="1"/>
  <c r="U1041" i="1"/>
  <c r="V1041" i="1" s="1"/>
  <c r="U1037" i="1"/>
  <c r="V1037" i="1" s="1"/>
  <c r="U1033" i="1"/>
  <c r="V1033" i="1" s="1"/>
  <c r="U1029" i="1"/>
  <c r="V1029" i="1" s="1"/>
  <c r="U1025" i="1"/>
  <c r="V1025" i="1" s="1"/>
  <c r="U1021" i="1"/>
  <c r="V1021" i="1" s="1"/>
  <c r="U1017" i="1"/>
  <c r="V1017" i="1" s="1"/>
  <c r="U1013" i="1"/>
  <c r="V1013" i="1" s="1"/>
  <c r="U1009" i="1"/>
  <c r="V1009" i="1" s="1"/>
  <c r="U1005" i="1"/>
  <c r="V1005" i="1" s="1"/>
  <c r="U1001" i="1"/>
  <c r="V1001" i="1" s="1"/>
  <c r="U997" i="1"/>
  <c r="V997" i="1" s="1"/>
  <c r="U993" i="1"/>
  <c r="V993" i="1" s="1"/>
  <c r="U989" i="1"/>
  <c r="V989" i="1" s="1"/>
  <c r="U985" i="1"/>
  <c r="V985" i="1" s="1"/>
  <c r="U981" i="1"/>
  <c r="V981" i="1" s="1"/>
  <c r="U977" i="1"/>
  <c r="V977" i="1" s="1"/>
  <c r="U973" i="1"/>
  <c r="V973" i="1" s="1"/>
  <c r="U969" i="1"/>
  <c r="V969" i="1" s="1"/>
  <c r="U965" i="1"/>
  <c r="V965" i="1" s="1"/>
  <c r="U961" i="1"/>
  <c r="V961" i="1" s="1"/>
  <c r="U957" i="1"/>
  <c r="V957" i="1" s="1"/>
  <c r="U953" i="1"/>
  <c r="V953" i="1" s="1"/>
  <c r="U947" i="1"/>
  <c r="V947" i="1" s="1"/>
  <c r="U943" i="1"/>
  <c r="V943" i="1" s="1"/>
  <c r="U939" i="1"/>
  <c r="V939" i="1" s="1"/>
  <c r="U935" i="1"/>
  <c r="V935" i="1" s="1"/>
  <c r="U931" i="1"/>
  <c r="V931" i="1" s="1"/>
  <c r="U927" i="1"/>
  <c r="V927" i="1" s="1"/>
  <c r="U923" i="1"/>
  <c r="V923" i="1" s="1"/>
  <c r="U919" i="1"/>
  <c r="V919" i="1" s="1"/>
  <c r="U915" i="1"/>
  <c r="V915" i="1" s="1"/>
  <c r="U911" i="1"/>
  <c r="V911" i="1" s="1"/>
  <c r="U907" i="1"/>
  <c r="V907" i="1" s="1"/>
  <c r="U903" i="1"/>
  <c r="V903" i="1" s="1"/>
  <c r="U899" i="1"/>
  <c r="V899" i="1" s="1"/>
  <c r="U895" i="1"/>
  <c r="V895" i="1" s="1"/>
  <c r="U891" i="1"/>
  <c r="V891" i="1" s="1"/>
  <c r="U887" i="1"/>
  <c r="V887" i="1" s="1"/>
  <c r="U883" i="1"/>
  <c r="V883" i="1" s="1"/>
  <c r="U879" i="1"/>
  <c r="V879" i="1" s="1"/>
  <c r="U875" i="1"/>
  <c r="V875" i="1" s="1"/>
  <c r="U871" i="1"/>
  <c r="V871" i="1" s="1"/>
  <c r="U867" i="1"/>
  <c r="V867" i="1" s="1"/>
  <c r="U863" i="1"/>
  <c r="V863" i="1" s="1"/>
  <c r="U859" i="1"/>
  <c r="V859" i="1" s="1"/>
  <c r="U855" i="1"/>
  <c r="V855" i="1" s="1"/>
  <c r="U851" i="1"/>
  <c r="V851" i="1" s="1"/>
  <c r="U847" i="1"/>
  <c r="V847" i="1" s="1"/>
  <c r="U843" i="1"/>
  <c r="V843" i="1" s="1"/>
  <c r="U839" i="1"/>
  <c r="V839" i="1" s="1"/>
  <c r="U835" i="1"/>
  <c r="V835" i="1" s="1"/>
  <c r="U831" i="1"/>
  <c r="V831" i="1" s="1"/>
  <c r="U799" i="1"/>
  <c r="V799" i="1" s="1"/>
  <c r="U795" i="1"/>
  <c r="V795" i="1" s="1"/>
  <c r="U791" i="1"/>
  <c r="V791" i="1" s="1"/>
  <c r="U787" i="1"/>
  <c r="V787" i="1" s="1"/>
  <c r="U783" i="1"/>
  <c r="V783" i="1" s="1"/>
  <c r="U779" i="1"/>
  <c r="V779" i="1" s="1"/>
  <c r="U775" i="1"/>
  <c r="V775" i="1" s="1"/>
  <c r="U771" i="1"/>
  <c r="V771" i="1" s="1"/>
  <c r="U767" i="1"/>
  <c r="V767" i="1" s="1"/>
  <c r="U763" i="1"/>
  <c r="V763" i="1" s="1"/>
  <c r="U759" i="1"/>
  <c r="V759" i="1" s="1"/>
  <c r="U755" i="1"/>
  <c r="V755" i="1" s="1"/>
  <c r="U751" i="1"/>
  <c r="V751" i="1" s="1"/>
  <c r="U747" i="1"/>
  <c r="V747" i="1" s="1"/>
  <c r="U743" i="1"/>
  <c r="V743" i="1" s="1"/>
  <c r="U739" i="1"/>
  <c r="V739" i="1" s="1"/>
  <c r="U735" i="1"/>
  <c r="V735" i="1" s="1"/>
  <c r="U731" i="1"/>
  <c r="V731" i="1" s="1"/>
  <c r="U727" i="1"/>
  <c r="V727" i="1" s="1"/>
  <c r="U723" i="1"/>
  <c r="V723" i="1" s="1"/>
  <c r="U719" i="1"/>
  <c r="V719" i="1" s="1"/>
  <c r="U715" i="1"/>
  <c r="V715" i="1" s="1"/>
  <c r="U711" i="1"/>
  <c r="V711" i="1" s="1"/>
  <c r="U707" i="1"/>
  <c r="V707" i="1" s="1"/>
  <c r="U703" i="1"/>
  <c r="V703" i="1" s="1"/>
  <c r="U699" i="1"/>
  <c r="V699" i="1" s="1"/>
  <c r="U695" i="1"/>
  <c r="V695" i="1" s="1"/>
  <c r="U691" i="1"/>
  <c r="V691" i="1" s="1"/>
  <c r="U687" i="1"/>
  <c r="V687" i="1" s="1"/>
  <c r="U683" i="1"/>
  <c r="V683" i="1" s="1"/>
  <c r="U679" i="1"/>
  <c r="V679" i="1" s="1"/>
  <c r="U675" i="1"/>
  <c r="V675" i="1" s="1"/>
  <c r="U671" i="1"/>
  <c r="V671" i="1" s="1"/>
  <c r="U636" i="1"/>
  <c r="V636" i="1" s="1"/>
  <c r="U632" i="1"/>
  <c r="V632" i="1" s="1"/>
  <c r="U628" i="1"/>
  <c r="V628" i="1" s="1"/>
  <c r="U624" i="1"/>
  <c r="V624" i="1" s="1"/>
  <c r="U620" i="1"/>
  <c r="V620" i="1" s="1"/>
  <c r="U616" i="1"/>
  <c r="V616" i="1" s="1"/>
  <c r="U612" i="1"/>
  <c r="V612" i="1" s="1"/>
  <c r="U608" i="1"/>
  <c r="V608" i="1" s="1"/>
  <c r="U604" i="1"/>
  <c r="V604" i="1" s="1"/>
  <c r="U600" i="1"/>
  <c r="V600" i="1" s="1"/>
  <c r="U596" i="1"/>
  <c r="V596" i="1" s="1"/>
  <c r="U592" i="1"/>
  <c r="V592" i="1" s="1"/>
  <c r="U588" i="1"/>
  <c r="V588" i="1" s="1"/>
  <c r="U584" i="1"/>
  <c r="V584" i="1" s="1"/>
  <c r="U580" i="1"/>
  <c r="V580" i="1" s="1"/>
  <c r="U576" i="1"/>
  <c r="V576" i="1" s="1"/>
  <c r="U572" i="1"/>
  <c r="V572" i="1" s="1"/>
  <c r="U568" i="1"/>
  <c r="V568" i="1" s="1"/>
  <c r="U564" i="1"/>
  <c r="V564" i="1" s="1"/>
  <c r="U560" i="1"/>
  <c r="V560" i="1" s="1"/>
  <c r="U556" i="1"/>
  <c r="V556" i="1" s="1"/>
  <c r="U552" i="1"/>
  <c r="V552" i="1" s="1"/>
  <c r="U548" i="1"/>
  <c r="V548" i="1" s="1"/>
  <c r="U544" i="1"/>
  <c r="V544" i="1" s="1"/>
  <c r="U540" i="1"/>
  <c r="V540" i="1" s="1"/>
  <c r="U536" i="1"/>
  <c r="V536" i="1" s="1"/>
  <c r="U532" i="1"/>
  <c r="V532" i="1" s="1"/>
  <c r="U528" i="1"/>
  <c r="V528" i="1" s="1"/>
  <c r="U524" i="1"/>
  <c r="V524" i="1" s="1"/>
  <c r="U520" i="1"/>
  <c r="V520" i="1" s="1"/>
  <c r="U516" i="1"/>
  <c r="V516" i="1" s="1"/>
  <c r="U512" i="1"/>
  <c r="V512" i="1" s="1"/>
  <c r="U508" i="1"/>
  <c r="V508" i="1" s="1"/>
  <c r="U504" i="1"/>
  <c r="V504" i="1" s="1"/>
  <c r="U500" i="1"/>
  <c r="V500" i="1" s="1"/>
  <c r="U3282" i="1"/>
  <c r="V3282" i="1" s="1"/>
  <c r="U3278" i="1"/>
  <c r="V3278" i="1" s="1"/>
  <c r="U3274" i="1"/>
  <c r="V3274" i="1" s="1"/>
  <c r="U3270" i="1"/>
  <c r="V3270" i="1" s="1"/>
  <c r="U3266" i="1"/>
  <c r="V3266" i="1" s="1"/>
  <c r="U3262" i="1"/>
  <c r="V3262" i="1" s="1"/>
  <c r="U3258" i="1"/>
  <c r="V3258" i="1" s="1"/>
  <c r="U3254" i="1"/>
  <c r="V3254" i="1" s="1"/>
  <c r="U3250" i="1"/>
  <c r="V3250" i="1" s="1"/>
  <c r="U3246" i="1"/>
  <c r="V3246" i="1" s="1"/>
  <c r="U3242" i="1"/>
  <c r="V3242" i="1" s="1"/>
  <c r="U3238" i="1"/>
  <c r="V3238" i="1" s="1"/>
  <c r="U3234" i="1"/>
  <c r="V3234" i="1" s="1"/>
  <c r="U3230" i="1"/>
  <c r="V3230" i="1" s="1"/>
  <c r="U3226" i="1"/>
  <c r="V3226" i="1" s="1"/>
  <c r="U3222" i="1"/>
  <c r="V3222" i="1" s="1"/>
  <c r="U3218" i="1"/>
  <c r="V3218" i="1" s="1"/>
  <c r="U3214" i="1"/>
  <c r="V3214" i="1" s="1"/>
  <c r="U3210" i="1"/>
  <c r="V3210" i="1" s="1"/>
  <c r="U3206" i="1"/>
  <c r="V3206" i="1" s="1"/>
  <c r="U3202" i="1"/>
  <c r="V3202" i="1" s="1"/>
  <c r="U3198" i="1"/>
  <c r="V3198" i="1" s="1"/>
  <c r="U3194" i="1"/>
  <c r="V3194" i="1" s="1"/>
  <c r="U3190" i="1"/>
  <c r="V3190" i="1" s="1"/>
  <c r="U3186" i="1"/>
  <c r="V3186" i="1" s="1"/>
  <c r="U3182" i="1"/>
  <c r="V3182" i="1" s="1"/>
  <c r="U3178" i="1"/>
  <c r="V3178" i="1" s="1"/>
  <c r="U3174" i="1"/>
  <c r="V3174" i="1" s="1"/>
  <c r="U3170" i="1"/>
  <c r="V3170" i="1" s="1"/>
  <c r="U3166" i="1"/>
  <c r="V3166" i="1" s="1"/>
  <c r="U3162" i="1"/>
  <c r="V3162" i="1" s="1"/>
  <c r="U3158" i="1"/>
  <c r="V3158" i="1" s="1"/>
  <c r="U3154" i="1"/>
  <c r="V3154" i="1" s="1"/>
  <c r="U3150" i="1"/>
  <c r="V3150" i="1" s="1"/>
  <c r="U3146" i="1"/>
  <c r="V3146" i="1" s="1"/>
  <c r="U3142" i="1"/>
  <c r="V3142" i="1" s="1"/>
  <c r="U3138" i="1"/>
  <c r="V3138" i="1" s="1"/>
  <c r="U3134" i="1"/>
  <c r="V3134" i="1" s="1"/>
  <c r="U3130" i="1"/>
  <c r="V3130" i="1" s="1"/>
  <c r="U3126" i="1"/>
  <c r="V3126" i="1" s="1"/>
  <c r="U3122" i="1"/>
  <c r="V3122" i="1" s="1"/>
  <c r="U3118" i="1"/>
  <c r="V3118" i="1" s="1"/>
  <c r="U3114" i="1"/>
  <c r="V3114" i="1" s="1"/>
  <c r="U3110" i="1"/>
  <c r="V3110" i="1" s="1"/>
  <c r="U3106" i="1"/>
  <c r="V3106" i="1" s="1"/>
  <c r="U3102" i="1"/>
  <c r="V3102" i="1" s="1"/>
  <c r="U3098" i="1"/>
  <c r="V3098" i="1" s="1"/>
  <c r="U3094" i="1"/>
  <c r="V3094" i="1" s="1"/>
  <c r="U3090" i="1"/>
  <c r="V3090" i="1" s="1"/>
  <c r="U3086" i="1"/>
  <c r="V3086" i="1" s="1"/>
  <c r="U3082" i="1"/>
  <c r="V3082" i="1" s="1"/>
  <c r="U3078" i="1"/>
  <c r="V3078" i="1" s="1"/>
  <c r="U3074" i="1"/>
  <c r="V3074" i="1" s="1"/>
  <c r="U3070" i="1"/>
  <c r="V3070" i="1" s="1"/>
  <c r="U3066" i="1"/>
  <c r="V3066" i="1" s="1"/>
  <c r="U3062" i="1"/>
  <c r="V3062" i="1" s="1"/>
  <c r="U3058" i="1"/>
  <c r="V3058" i="1" s="1"/>
  <c r="U3054" i="1"/>
  <c r="V3054" i="1" s="1"/>
  <c r="U3050" i="1"/>
  <c r="V3050" i="1" s="1"/>
  <c r="U3046" i="1"/>
  <c r="V3046" i="1" s="1"/>
  <c r="U3042" i="1"/>
  <c r="V3042" i="1" s="1"/>
  <c r="U3038" i="1"/>
  <c r="V3038" i="1" s="1"/>
  <c r="U3034" i="1"/>
  <c r="V3034" i="1" s="1"/>
  <c r="U3030" i="1"/>
  <c r="V3030" i="1" s="1"/>
  <c r="U3026" i="1"/>
  <c r="V3026" i="1" s="1"/>
  <c r="U3022" i="1"/>
  <c r="V3022" i="1" s="1"/>
  <c r="U3018" i="1"/>
  <c r="V3018" i="1" s="1"/>
  <c r="U3014" i="1"/>
  <c r="V3014" i="1" s="1"/>
  <c r="U3010" i="1"/>
  <c r="V3010" i="1" s="1"/>
  <c r="U3006" i="1"/>
  <c r="V3006" i="1" s="1"/>
  <c r="U3002" i="1"/>
  <c r="V3002" i="1" s="1"/>
  <c r="U2998" i="1"/>
  <c r="V2998" i="1" s="1"/>
  <c r="U2994" i="1"/>
  <c r="V2994" i="1" s="1"/>
  <c r="U2990" i="1"/>
  <c r="V2990" i="1" s="1"/>
  <c r="U2986" i="1"/>
  <c r="V2986" i="1" s="1"/>
  <c r="U2982" i="1"/>
  <c r="V2982" i="1" s="1"/>
  <c r="U2978" i="1"/>
  <c r="V2978" i="1" s="1"/>
  <c r="U2974" i="1"/>
  <c r="V2974" i="1" s="1"/>
  <c r="U2970" i="1"/>
  <c r="V2970" i="1" s="1"/>
  <c r="U2966" i="1"/>
  <c r="V2966" i="1" s="1"/>
  <c r="U2962" i="1"/>
  <c r="V2962" i="1" s="1"/>
  <c r="U2958" i="1"/>
  <c r="V2958" i="1" s="1"/>
  <c r="U2954" i="1"/>
  <c r="V2954" i="1" s="1"/>
  <c r="U2950" i="1"/>
  <c r="V2950" i="1" s="1"/>
  <c r="U2946" i="1"/>
  <c r="V2946" i="1" s="1"/>
  <c r="U2942" i="1"/>
  <c r="V2942" i="1" s="1"/>
  <c r="U2938" i="1"/>
  <c r="V2938" i="1" s="1"/>
  <c r="U2934" i="1"/>
  <c r="V2934" i="1" s="1"/>
  <c r="U2930" i="1"/>
  <c r="V2930" i="1" s="1"/>
  <c r="U2926" i="1"/>
  <c r="V2926" i="1" s="1"/>
  <c r="U2922" i="1"/>
  <c r="V2922" i="1" s="1"/>
  <c r="U2918" i="1"/>
  <c r="V2918" i="1" s="1"/>
  <c r="U2914" i="1"/>
  <c r="V2914" i="1" s="1"/>
  <c r="U2910" i="1"/>
  <c r="V2910" i="1" s="1"/>
  <c r="U2906" i="1"/>
  <c r="V2906" i="1" s="1"/>
  <c r="U2902" i="1"/>
  <c r="V2902" i="1" s="1"/>
  <c r="U2898" i="1"/>
  <c r="V2898" i="1" s="1"/>
  <c r="U2894" i="1"/>
  <c r="V2894" i="1" s="1"/>
  <c r="U2890" i="1"/>
  <c r="V2890" i="1" s="1"/>
  <c r="U2886" i="1"/>
  <c r="V2886" i="1" s="1"/>
  <c r="U2882" i="1"/>
  <c r="V2882" i="1" s="1"/>
  <c r="U2878" i="1"/>
  <c r="V2878" i="1" s="1"/>
  <c r="U2874" i="1"/>
  <c r="V2874" i="1" s="1"/>
  <c r="U2870" i="1"/>
  <c r="V2870" i="1" s="1"/>
  <c r="U2866" i="1"/>
  <c r="V2866" i="1" s="1"/>
  <c r="U2862" i="1"/>
  <c r="V2862" i="1" s="1"/>
  <c r="U2858" i="1"/>
  <c r="V2858" i="1" s="1"/>
  <c r="U2854" i="1"/>
  <c r="V2854" i="1" s="1"/>
  <c r="U2850" i="1"/>
  <c r="V2850" i="1" s="1"/>
  <c r="U2846" i="1"/>
  <c r="V2846" i="1" s="1"/>
  <c r="U2842" i="1"/>
  <c r="V2842" i="1" s="1"/>
  <c r="U2838" i="1"/>
  <c r="V2838" i="1" s="1"/>
  <c r="U2834" i="1"/>
  <c r="V2834" i="1" s="1"/>
  <c r="U2830" i="1"/>
  <c r="V2830" i="1" s="1"/>
  <c r="U2826" i="1"/>
  <c r="V2826" i="1" s="1"/>
  <c r="U2822" i="1"/>
  <c r="V2822" i="1" s="1"/>
  <c r="U2818" i="1"/>
  <c r="V2818" i="1" s="1"/>
  <c r="U2814" i="1"/>
  <c r="V2814" i="1" s="1"/>
  <c r="U2810" i="1"/>
  <c r="V2810" i="1" s="1"/>
  <c r="U2806" i="1"/>
  <c r="V2806" i="1" s="1"/>
  <c r="U2802" i="1"/>
  <c r="V2802" i="1" s="1"/>
  <c r="U2798" i="1"/>
  <c r="V2798" i="1" s="1"/>
  <c r="U2794" i="1"/>
  <c r="V2794" i="1" s="1"/>
  <c r="U2790" i="1"/>
  <c r="V2790" i="1" s="1"/>
  <c r="U2786" i="1"/>
  <c r="V2786" i="1" s="1"/>
  <c r="U2782" i="1"/>
  <c r="V2782" i="1" s="1"/>
  <c r="U2778" i="1"/>
  <c r="V2778" i="1" s="1"/>
  <c r="U2774" i="1"/>
  <c r="V2774" i="1" s="1"/>
  <c r="U2770" i="1"/>
  <c r="V2770" i="1" s="1"/>
  <c r="U2766" i="1"/>
  <c r="V2766" i="1" s="1"/>
  <c r="U2762" i="1"/>
  <c r="V2762" i="1" s="1"/>
  <c r="U2758" i="1"/>
  <c r="V2758" i="1" s="1"/>
  <c r="U2754" i="1"/>
  <c r="V2754" i="1" s="1"/>
  <c r="U2750" i="1"/>
  <c r="V2750" i="1" s="1"/>
  <c r="U2746" i="1"/>
  <c r="V2746" i="1" s="1"/>
  <c r="U2742" i="1"/>
  <c r="V2742" i="1" s="1"/>
  <c r="U2738" i="1"/>
  <c r="V2738" i="1" s="1"/>
  <c r="U2734" i="1"/>
  <c r="V2734" i="1" s="1"/>
  <c r="U2730" i="1"/>
  <c r="V2730" i="1" s="1"/>
  <c r="U2726" i="1"/>
  <c r="V2726" i="1" s="1"/>
  <c r="U2722" i="1"/>
  <c r="V2722" i="1" s="1"/>
  <c r="U2718" i="1"/>
  <c r="V2718" i="1" s="1"/>
  <c r="U2714" i="1"/>
  <c r="V2714" i="1" s="1"/>
  <c r="U2710" i="1"/>
  <c r="V2710" i="1" s="1"/>
  <c r="U2706" i="1"/>
  <c r="V2706" i="1" s="1"/>
  <c r="U2702" i="1"/>
  <c r="V2702" i="1" s="1"/>
  <c r="U2698" i="1"/>
  <c r="V2698" i="1" s="1"/>
  <c r="U2694" i="1"/>
  <c r="V2694" i="1" s="1"/>
  <c r="U2690" i="1"/>
  <c r="V2690" i="1" s="1"/>
  <c r="U2686" i="1"/>
  <c r="V2686" i="1" s="1"/>
  <c r="U2682" i="1"/>
  <c r="V2682" i="1" s="1"/>
  <c r="U2678" i="1"/>
  <c r="V2678" i="1" s="1"/>
  <c r="U2674" i="1"/>
  <c r="V2674" i="1" s="1"/>
  <c r="U2670" i="1"/>
  <c r="V2670" i="1" s="1"/>
  <c r="U2666" i="1"/>
  <c r="V2666" i="1" s="1"/>
  <c r="U2662" i="1"/>
  <c r="V2662" i="1" s="1"/>
  <c r="U2658" i="1"/>
  <c r="V2658" i="1" s="1"/>
  <c r="U2654" i="1"/>
  <c r="V2654" i="1" s="1"/>
  <c r="U2650" i="1"/>
  <c r="V2650" i="1" s="1"/>
  <c r="U2646" i="1"/>
  <c r="V2646" i="1" s="1"/>
  <c r="U2642" i="1"/>
  <c r="V2642" i="1" s="1"/>
  <c r="U2638" i="1"/>
  <c r="V2638" i="1" s="1"/>
  <c r="U2634" i="1"/>
  <c r="V2634" i="1" s="1"/>
  <c r="U2630" i="1"/>
  <c r="V2630" i="1" s="1"/>
  <c r="U2626" i="1"/>
  <c r="V2626" i="1" s="1"/>
  <c r="U2622" i="1"/>
  <c r="V2622" i="1" s="1"/>
  <c r="U2618" i="1"/>
  <c r="V2618" i="1" s="1"/>
  <c r="U2614" i="1"/>
  <c r="V2614" i="1" s="1"/>
  <c r="U2610" i="1"/>
  <c r="V2610" i="1" s="1"/>
  <c r="U2606" i="1"/>
  <c r="V2606" i="1" s="1"/>
  <c r="U2602" i="1"/>
  <c r="V2602" i="1" s="1"/>
  <c r="U2598" i="1"/>
  <c r="V2598" i="1" s="1"/>
  <c r="U2594" i="1"/>
  <c r="V2594" i="1" s="1"/>
  <c r="U2590" i="1"/>
  <c r="V2590" i="1" s="1"/>
  <c r="U2586" i="1"/>
  <c r="V2586" i="1" s="1"/>
  <c r="U2582" i="1"/>
  <c r="V2582" i="1" s="1"/>
  <c r="U2578" i="1"/>
  <c r="V2578" i="1" s="1"/>
  <c r="U2574" i="1"/>
  <c r="V2574" i="1" s="1"/>
  <c r="U2570" i="1"/>
  <c r="V2570" i="1" s="1"/>
  <c r="U2566" i="1"/>
  <c r="V2566" i="1" s="1"/>
  <c r="U2562" i="1"/>
  <c r="V2562" i="1" s="1"/>
  <c r="U2558" i="1"/>
  <c r="V2558" i="1" s="1"/>
  <c r="U2554" i="1"/>
  <c r="V2554" i="1" s="1"/>
  <c r="U2550" i="1"/>
  <c r="V2550" i="1" s="1"/>
  <c r="U2546" i="1"/>
  <c r="V2546" i="1" s="1"/>
  <c r="U2542" i="1"/>
  <c r="V2542" i="1" s="1"/>
  <c r="U2538" i="1"/>
  <c r="V2538" i="1" s="1"/>
  <c r="U2534" i="1"/>
  <c r="V2534" i="1" s="1"/>
  <c r="U2530" i="1"/>
  <c r="V2530" i="1" s="1"/>
  <c r="U2526" i="1"/>
  <c r="V2526" i="1" s="1"/>
  <c r="U2522" i="1"/>
  <c r="V2522" i="1" s="1"/>
  <c r="U2518" i="1"/>
  <c r="V2518" i="1" s="1"/>
  <c r="U2514" i="1"/>
  <c r="V2514" i="1" s="1"/>
  <c r="U2510" i="1"/>
  <c r="V2510" i="1" s="1"/>
  <c r="U2506" i="1"/>
  <c r="V2506" i="1" s="1"/>
  <c r="U2502" i="1"/>
  <c r="V2502" i="1" s="1"/>
  <c r="U2498" i="1"/>
  <c r="V2498" i="1" s="1"/>
  <c r="U2494" i="1"/>
  <c r="V2494" i="1" s="1"/>
  <c r="U2490" i="1"/>
  <c r="V2490" i="1" s="1"/>
  <c r="U2486" i="1"/>
  <c r="V2486" i="1" s="1"/>
  <c r="U2482" i="1"/>
  <c r="V2482" i="1" s="1"/>
  <c r="U2478" i="1"/>
  <c r="V2478" i="1" s="1"/>
  <c r="U2474" i="1"/>
  <c r="V2474" i="1" s="1"/>
  <c r="U2470" i="1"/>
  <c r="V2470" i="1" s="1"/>
  <c r="U2466" i="1"/>
  <c r="V2466" i="1" s="1"/>
  <c r="U2462" i="1"/>
  <c r="V2462" i="1" s="1"/>
  <c r="U2458" i="1"/>
  <c r="V2458" i="1" s="1"/>
  <c r="U2454" i="1"/>
  <c r="V2454" i="1" s="1"/>
  <c r="U2450" i="1"/>
  <c r="V2450" i="1" s="1"/>
  <c r="U2446" i="1"/>
  <c r="V2446" i="1" s="1"/>
  <c r="U2442" i="1"/>
  <c r="V2442" i="1" s="1"/>
  <c r="U2438" i="1"/>
  <c r="V2438" i="1" s="1"/>
  <c r="U2434" i="1"/>
  <c r="V2434" i="1" s="1"/>
  <c r="U2430" i="1"/>
  <c r="V2430" i="1" s="1"/>
  <c r="U2426" i="1"/>
  <c r="V2426" i="1" s="1"/>
  <c r="U2424" i="1"/>
  <c r="V2424" i="1" s="1"/>
  <c r="U2420" i="1"/>
  <c r="V2420" i="1" s="1"/>
  <c r="U2416" i="1"/>
  <c r="V2416" i="1" s="1"/>
  <c r="U2412" i="1"/>
  <c r="V2412" i="1" s="1"/>
  <c r="U2408" i="1"/>
  <c r="V2408" i="1" s="1"/>
  <c r="U2404" i="1"/>
  <c r="V2404" i="1" s="1"/>
  <c r="U2400" i="1"/>
  <c r="V2400" i="1" s="1"/>
  <c r="U2396" i="1"/>
  <c r="V2396" i="1" s="1"/>
  <c r="U2392" i="1"/>
  <c r="V2392" i="1" s="1"/>
  <c r="U2388" i="1"/>
  <c r="V2388" i="1" s="1"/>
  <c r="U2384" i="1"/>
  <c r="V2384" i="1" s="1"/>
  <c r="U2380" i="1"/>
  <c r="V2380" i="1" s="1"/>
  <c r="U2376" i="1"/>
  <c r="V2376" i="1" s="1"/>
  <c r="U2372" i="1"/>
  <c r="V2372" i="1" s="1"/>
  <c r="U2368" i="1"/>
  <c r="V2368" i="1" s="1"/>
  <c r="U2364" i="1"/>
  <c r="V2364" i="1" s="1"/>
  <c r="U2360" i="1"/>
  <c r="V2360" i="1" s="1"/>
  <c r="U2356" i="1"/>
  <c r="V2356" i="1" s="1"/>
  <c r="U2352" i="1"/>
  <c r="V2352" i="1" s="1"/>
  <c r="U2348" i="1"/>
  <c r="V2348" i="1" s="1"/>
  <c r="U2344" i="1"/>
  <c r="V2344" i="1" s="1"/>
  <c r="U2340" i="1"/>
  <c r="V2340" i="1" s="1"/>
  <c r="U2336" i="1"/>
  <c r="V2336" i="1" s="1"/>
  <c r="U2332" i="1"/>
  <c r="V2332" i="1" s="1"/>
  <c r="U2328" i="1"/>
  <c r="V2328" i="1" s="1"/>
  <c r="U2324" i="1"/>
  <c r="V2324" i="1" s="1"/>
  <c r="U2323" i="1"/>
  <c r="V2323" i="1" s="1"/>
  <c r="U2321" i="1"/>
  <c r="V2321" i="1" s="1"/>
  <c r="U2319" i="1"/>
  <c r="V2319" i="1" s="1"/>
  <c r="U2317" i="1"/>
  <c r="V2317" i="1" s="1"/>
  <c r="U2315" i="1"/>
  <c r="V2315" i="1" s="1"/>
  <c r="U2313" i="1"/>
  <c r="V2313" i="1" s="1"/>
  <c r="U2311" i="1"/>
  <c r="V2311" i="1" s="1"/>
  <c r="U2309" i="1"/>
  <c r="V2309" i="1" s="1"/>
  <c r="U2307" i="1"/>
  <c r="V2307" i="1" s="1"/>
  <c r="U2305" i="1"/>
  <c r="V2305" i="1" s="1"/>
  <c r="U2303" i="1"/>
  <c r="V2303" i="1" s="1"/>
  <c r="U2301" i="1"/>
  <c r="V2301" i="1" s="1"/>
  <c r="U2297" i="1"/>
  <c r="V2297" i="1" s="1"/>
  <c r="U2293" i="1"/>
  <c r="V2293" i="1" s="1"/>
  <c r="U2289" i="1"/>
  <c r="V2289" i="1" s="1"/>
  <c r="U2285" i="1"/>
  <c r="V2285" i="1" s="1"/>
  <c r="U2281" i="1"/>
  <c r="V2281" i="1" s="1"/>
  <c r="U2277" i="1"/>
  <c r="V2277" i="1" s="1"/>
  <c r="U2273" i="1"/>
  <c r="V2273" i="1" s="1"/>
  <c r="U2269" i="1"/>
  <c r="V2269" i="1" s="1"/>
  <c r="U2265" i="1"/>
  <c r="V2265" i="1" s="1"/>
  <c r="U2261" i="1"/>
  <c r="V2261" i="1" s="1"/>
  <c r="U2257" i="1"/>
  <c r="V2257" i="1" s="1"/>
  <c r="U2253" i="1"/>
  <c r="V2253" i="1" s="1"/>
  <c r="U2249" i="1"/>
  <c r="V2249" i="1" s="1"/>
  <c r="U2245" i="1"/>
  <c r="V2245" i="1" s="1"/>
  <c r="U2241" i="1"/>
  <c r="V2241" i="1" s="1"/>
  <c r="U2237" i="1"/>
  <c r="V2237" i="1" s="1"/>
  <c r="U2233" i="1"/>
  <c r="V2233" i="1" s="1"/>
  <c r="U2229" i="1"/>
  <c r="V2229" i="1" s="1"/>
  <c r="U2225" i="1"/>
  <c r="V2225" i="1" s="1"/>
  <c r="U2221" i="1"/>
  <c r="V2221" i="1" s="1"/>
  <c r="U2217" i="1"/>
  <c r="V2217" i="1" s="1"/>
  <c r="U2213" i="1"/>
  <c r="V2213" i="1" s="1"/>
  <c r="U2209" i="1"/>
  <c r="V2209" i="1" s="1"/>
  <c r="U2205" i="1"/>
  <c r="V2205" i="1" s="1"/>
  <c r="U2201" i="1"/>
  <c r="V2201" i="1" s="1"/>
  <c r="U2197" i="1"/>
  <c r="V2197" i="1" s="1"/>
  <c r="U2193" i="1"/>
  <c r="V2193" i="1" s="1"/>
  <c r="U2189" i="1"/>
  <c r="V2189" i="1" s="1"/>
  <c r="U2185" i="1"/>
  <c r="V2185" i="1" s="1"/>
  <c r="U2181" i="1"/>
  <c r="V2181" i="1" s="1"/>
  <c r="U2177" i="1"/>
  <c r="V2177" i="1" s="1"/>
  <c r="U2173" i="1"/>
  <c r="V2173" i="1" s="1"/>
  <c r="U2169" i="1"/>
  <c r="V2169" i="1" s="1"/>
  <c r="U2165" i="1"/>
  <c r="V2165" i="1" s="1"/>
  <c r="U2161" i="1"/>
  <c r="V2161" i="1" s="1"/>
  <c r="U2157" i="1"/>
  <c r="V2157" i="1" s="1"/>
  <c r="U2153" i="1"/>
  <c r="V2153" i="1" s="1"/>
  <c r="U2149" i="1"/>
  <c r="V2149" i="1" s="1"/>
  <c r="U2145" i="1"/>
  <c r="V2145" i="1" s="1"/>
  <c r="U2141" i="1"/>
  <c r="V2141" i="1" s="1"/>
  <c r="U2137" i="1"/>
  <c r="V2137" i="1" s="1"/>
  <c r="U2133" i="1"/>
  <c r="V2133" i="1" s="1"/>
  <c r="U2129" i="1"/>
  <c r="V2129" i="1" s="1"/>
  <c r="U2125" i="1"/>
  <c r="V2125" i="1" s="1"/>
  <c r="U2121" i="1"/>
  <c r="V2121" i="1" s="1"/>
  <c r="U2117" i="1"/>
  <c r="V2117" i="1" s="1"/>
  <c r="U2113" i="1"/>
  <c r="V2113" i="1" s="1"/>
  <c r="U2109" i="1"/>
  <c r="V2109" i="1" s="1"/>
  <c r="U2105" i="1"/>
  <c r="V2105" i="1" s="1"/>
  <c r="U2101" i="1"/>
  <c r="V2101" i="1" s="1"/>
  <c r="U2097" i="1"/>
  <c r="V2097" i="1" s="1"/>
  <c r="U2093" i="1"/>
  <c r="V2093" i="1" s="1"/>
  <c r="U2089" i="1"/>
  <c r="V2089" i="1" s="1"/>
  <c r="U2085" i="1"/>
  <c r="V2085" i="1" s="1"/>
  <c r="U2081" i="1"/>
  <c r="V2081" i="1" s="1"/>
  <c r="U2077" i="1"/>
  <c r="V2077" i="1" s="1"/>
  <c r="U2073" i="1"/>
  <c r="V2073" i="1" s="1"/>
  <c r="U2069" i="1"/>
  <c r="V2069" i="1" s="1"/>
  <c r="U2065" i="1"/>
  <c r="V2065" i="1" s="1"/>
  <c r="U2061" i="1"/>
  <c r="V2061" i="1" s="1"/>
  <c r="U2057" i="1"/>
  <c r="V2057" i="1" s="1"/>
  <c r="U2053" i="1"/>
  <c r="V2053" i="1" s="1"/>
  <c r="U2049" i="1"/>
  <c r="V2049" i="1" s="1"/>
  <c r="U2045" i="1"/>
  <c r="V2045" i="1" s="1"/>
  <c r="U2041" i="1"/>
  <c r="V2041" i="1" s="1"/>
  <c r="U2037" i="1"/>
  <c r="V2037" i="1" s="1"/>
  <c r="U2033" i="1"/>
  <c r="V2033" i="1" s="1"/>
  <c r="U2029" i="1"/>
  <c r="V2029" i="1" s="1"/>
  <c r="U2025" i="1"/>
  <c r="V2025" i="1" s="1"/>
  <c r="U2021" i="1"/>
  <c r="V2021" i="1" s="1"/>
  <c r="U2017" i="1"/>
  <c r="V2017" i="1" s="1"/>
  <c r="U2013" i="1"/>
  <c r="V2013" i="1" s="1"/>
  <c r="U2009" i="1"/>
  <c r="V2009" i="1" s="1"/>
  <c r="U2005" i="1"/>
  <c r="V2005" i="1" s="1"/>
  <c r="U2001" i="1"/>
  <c r="V2001" i="1" s="1"/>
  <c r="U1997" i="1"/>
  <c r="V1997" i="1" s="1"/>
  <c r="U1993" i="1"/>
  <c r="V1993" i="1" s="1"/>
  <c r="U1989" i="1"/>
  <c r="V1989" i="1" s="1"/>
  <c r="U1985" i="1"/>
  <c r="V1985" i="1" s="1"/>
  <c r="U1981" i="1"/>
  <c r="V1981" i="1" s="1"/>
  <c r="U1977" i="1"/>
  <c r="V1977" i="1" s="1"/>
  <c r="U1973" i="1"/>
  <c r="V1973" i="1" s="1"/>
  <c r="U1969" i="1"/>
  <c r="V1969" i="1" s="1"/>
  <c r="U1965" i="1"/>
  <c r="V1965" i="1" s="1"/>
  <c r="U1961" i="1"/>
  <c r="V1961" i="1" s="1"/>
  <c r="U1957" i="1"/>
  <c r="V1957" i="1" s="1"/>
  <c r="U1953" i="1"/>
  <c r="V1953" i="1" s="1"/>
  <c r="U1949" i="1"/>
  <c r="V1949" i="1" s="1"/>
  <c r="U1945" i="1"/>
  <c r="V1945" i="1" s="1"/>
  <c r="U1941" i="1"/>
  <c r="V1941" i="1" s="1"/>
  <c r="U1937" i="1"/>
  <c r="V1937" i="1" s="1"/>
  <c r="U1933" i="1"/>
  <c r="V1933" i="1" s="1"/>
  <c r="U1929" i="1"/>
  <c r="V1929" i="1" s="1"/>
  <c r="U1925" i="1"/>
  <c r="V1925" i="1" s="1"/>
  <c r="U1921" i="1"/>
  <c r="V1921" i="1" s="1"/>
  <c r="U1917" i="1"/>
  <c r="V1917" i="1" s="1"/>
  <c r="U1913" i="1"/>
  <c r="V1913" i="1" s="1"/>
  <c r="U1909" i="1"/>
  <c r="V1909" i="1" s="1"/>
  <c r="U1905" i="1"/>
  <c r="V1905" i="1" s="1"/>
  <c r="U1901" i="1"/>
  <c r="V1901" i="1" s="1"/>
  <c r="U1897" i="1"/>
  <c r="V1897" i="1" s="1"/>
  <c r="U1893" i="1"/>
  <c r="V1893" i="1" s="1"/>
  <c r="U1889" i="1"/>
  <c r="V1889" i="1" s="1"/>
  <c r="U1885" i="1"/>
  <c r="V1885" i="1" s="1"/>
  <c r="U1881" i="1"/>
  <c r="V1881" i="1" s="1"/>
  <c r="U1877" i="1"/>
  <c r="V1877" i="1" s="1"/>
  <c r="U1873" i="1"/>
  <c r="V1873" i="1" s="1"/>
  <c r="U1869" i="1"/>
  <c r="V1869" i="1" s="1"/>
  <c r="U1865" i="1"/>
  <c r="V1865" i="1" s="1"/>
  <c r="U1861" i="1"/>
  <c r="V1861" i="1" s="1"/>
  <c r="U1857" i="1"/>
  <c r="V1857" i="1" s="1"/>
  <c r="U1853" i="1"/>
  <c r="V1853" i="1" s="1"/>
  <c r="U1849" i="1"/>
  <c r="V1849" i="1" s="1"/>
  <c r="U1845" i="1"/>
  <c r="V1845" i="1" s="1"/>
  <c r="U1841" i="1"/>
  <c r="V1841" i="1" s="1"/>
  <c r="U1837" i="1"/>
  <c r="V1837" i="1" s="1"/>
  <c r="U1833" i="1"/>
  <c r="V1833" i="1" s="1"/>
  <c r="U1829" i="1"/>
  <c r="V1829" i="1" s="1"/>
  <c r="U1825" i="1"/>
  <c r="V1825" i="1" s="1"/>
  <c r="U1821" i="1"/>
  <c r="V1821" i="1" s="1"/>
  <c r="U1817" i="1"/>
  <c r="V1817" i="1" s="1"/>
  <c r="U1813" i="1"/>
  <c r="V1813" i="1" s="1"/>
  <c r="U1809" i="1"/>
  <c r="V1809" i="1" s="1"/>
  <c r="U1805" i="1"/>
  <c r="V1805" i="1" s="1"/>
  <c r="U1801" i="1"/>
  <c r="V1801" i="1" s="1"/>
  <c r="U1797" i="1"/>
  <c r="V1797" i="1" s="1"/>
  <c r="U1793" i="1"/>
  <c r="V1793" i="1" s="1"/>
  <c r="U1789" i="1"/>
  <c r="V1789" i="1" s="1"/>
  <c r="U1785" i="1"/>
  <c r="V1785" i="1" s="1"/>
  <c r="U1781" i="1"/>
  <c r="V1781" i="1" s="1"/>
  <c r="U1777" i="1"/>
  <c r="V1777" i="1" s="1"/>
  <c r="U1775" i="1"/>
  <c r="V1775" i="1" s="1"/>
  <c r="U1773" i="1"/>
  <c r="V1773" i="1" s="1"/>
  <c r="U1771" i="1"/>
  <c r="V1771" i="1" s="1"/>
  <c r="U1769" i="1"/>
  <c r="V1769" i="1" s="1"/>
  <c r="U1767" i="1"/>
  <c r="V1767" i="1" s="1"/>
  <c r="U1765" i="1"/>
  <c r="V1765" i="1" s="1"/>
  <c r="U1763" i="1"/>
  <c r="V1763" i="1" s="1"/>
  <c r="U1761" i="1"/>
  <c r="V1761" i="1" s="1"/>
  <c r="U1759" i="1"/>
  <c r="V1759" i="1" s="1"/>
  <c r="U1757" i="1"/>
  <c r="V1757" i="1" s="1"/>
  <c r="U1755" i="1"/>
  <c r="V1755" i="1" s="1"/>
  <c r="U1753" i="1"/>
  <c r="V1753" i="1" s="1"/>
  <c r="U1751" i="1"/>
  <c r="V1751" i="1" s="1"/>
  <c r="U1749" i="1"/>
  <c r="V1749" i="1" s="1"/>
  <c r="U1747" i="1"/>
  <c r="V1747" i="1" s="1"/>
  <c r="U1745" i="1"/>
  <c r="V1745" i="1" s="1"/>
  <c r="U1743" i="1"/>
  <c r="V1743" i="1" s="1"/>
  <c r="U1741" i="1"/>
  <c r="V1741" i="1" s="1"/>
  <c r="U1739" i="1"/>
  <c r="V1739" i="1" s="1"/>
  <c r="U1737" i="1"/>
  <c r="V1737" i="1" s="1"/>
  <c r="U1735" i="1"/>
  <c r="V1735" i="1" s="1"/>
  <c r="U1733" i="1"/>
  <c r="V1733" i="1" s="1"/>
  <c r="U1731" i="1"/>
  <c r="V1731" i="1" s="1"/>
  <c r="U1729" i="1"/>
  <c r="V1729" i="1" s="1"/>
  <c r="U1727" i="1"/>
  <c r="V1727" i="1" s="1"/>
  <c r="U1725" i="1"/>
  <c r="V1725" i="1" s="1"/>
  <c r="U1723" i="1"/>
  <c r="V1723" i="1" s="1"/>
  <c r="U1721" i="1"/>
  <c r="V1721" i="1" s="1"/>
  <c r="U1719" i="1"/>
  <c r="V1719" i="1" s="1"/>
  <c r="U1717" i="1"/>
  <c r="V1717" i="1" s="1"/>
  <c r="U1715" i="1"/>
  <c r="V1715" i="1" s="1"/>
  <c r="U1713" i="1"/>
  <c r="V1713" i="1" s="1"/>
  <c r="U1711" i="1"/>
  <c r="V1711" i="1" s="1"/>
  <c r="U1709" i="1"/>
  <c r="V1709" i="1" s="1"/>
  <c r="U1707" i="1"/>
  <c r="V1707" i="1" s="1"/>
  <c r="U1705" i="1"/>
  <c r="V1705" i="1" s="1"/>
  <c r="U1703" i="1"/>
  <c r="V1703" i="1" s="1"/>
  <c r="U1701" i="1"/>
  <c r="V1701" i="1" s="1"/>
  <c r="U1699" i="1"/>
  <c r="V1699" i="1" s="1"/>
  <c r="U1697" i="1"/>
  <c r="V1697" i="1" s="1"/>
  <c r="U1695" i="1"/>
  <c r="V1695" i="1" s="1"/>
  <c r="U1693" i="1"/>
  <c r="V1693" i="1" s="1"/>
  <c r="U1691" i="1"/>
  <c r="V1691" i="1" s="1"/>
  <c r="U1689" i="1"/>
  <c r="V1689" i="1" s="1"/>
  <c r="U1687" i="1"/>
  <c r="V1687" i="1" s="1"/>
  <c r="U1685" i="1"/>
  <c r="V1685" i="1" s="1"/>
  <c r="U1683" i="1"/>
  <c r="V1683" i="1" s="1"/>
  <c r="U1681" i="1"/>
  <c r="V1681" i="1" s="1"/>
  <c r="U1679" i="1"/>
  <c r="V1679" i="1" s="1"/>
  <c r="U1677" i="1"/>
  <c r="V1677" i="1" s="1"/>
  <c r="U1675" i="1"/>
  <c r="V1675" i="1" s="1"/>
  <c r="U1673" i="1"/>
  <c r="V1673" i="1" s="1"/>
  <c r="U1669" i="1"/>
  <c r="V1669" i="1" s="1"/>
  <c r="U1665" i="1"/>
  <c r="V1665" i="1" s="1"/>
  <c r="U1661" i="1"/>
  <c r="V1661" i="1" s="1"/>
  <c r="U1657" i="1"/>
  <c r="V1657" i="1" s="1"/>
  <c r="U1653" i="1"/>
  <c r="V1653" i="1" s="1"/>
  <c r="U1649" i="1"/>
  <c r="V1649" i="1" s="1"/>
  <c r="U1645" i="1"/>
  <c r="V1645" i="1" s="1"/>
  <c r="U1641" i="1"/>
  <c r="V1641" i="1" s="1"/>
  <c r="U1637" i="1"/>
  <c r="V1637" i="1" s="1"/>
  <c r="U1633" i="1"/>
  <c r="V1633" i="1" s="1"/>
  <c r="U1629" i="1"/>
  <c r="V1629" i="1" s="1"/>
  <c r="U1625" i="1"/>
  <c r="V1625" i="1" s="1"/>
  <c r="U1621" i="1"/>
  <c r="V1621" i="1" s="1"/>
  <c r="U1617" i="1"/>
  <c r="V1617" i="1" s="1"/>
  <c r="U1613" i="1"/>
  <c r="V1613" i="1" s="1"/>
  <c r="U1609" i="1"/>
  <c r="V1609" i="1" s="1"/>
  <c r="U1605" i="1"/>
  <c r="V1605" i="1" s="1"/>
  <c r="U1601" i="1"/>
  <c r="V1601" i="1" s="1"/>
  <c r="U1597" i="1"/>
  <c r="V1597" i="1" s="1"/>
  <c r="U1593" i="1"/>
  <c r="V1593" i="1" s="1"/>
  <c r="U1589" i="1"/>
  <c r="V1589" i="1" s="1"/>
  <c r="U1585" i="1"/>
  <c r="V1585" i="1" s="1"/>
  <c r="U1581" i="1"/>
  <c r="V1581" i="1" s="1"/>
  <c r="U1577" i="1"/>
  <c r="V1577" i="1" s="1"/>
  <c r="U1573" i="1"/>
  <c r="V1573" i="1" s="1"/>
  <c r="U1569" i="1"/>
  <c r="V1569" i="1" s="1"/>
  <c r="U1565" i="1"/>
  <c r="V1565" i="1" s="1"/>
  <c r="U1561" i="1"/>
  <c r="V1561" i="1" s="1"/>
  <c r="U1557" i="1"/>
  <c r="V1557" i="1" s="1"/>
  <c r="U1553" i="1"/>
  <c r="V1553" i="1" s="1"/>
  <c r="U1549" i="1"/>
  <c r="V1549" i="1" s="1"/>
  <c r="U1545" i="1"/>
  <c r="V1545" i="1" s="1"/>
  <c r="U1541" i="1"/>
  <c r="V1541" i="1" s="1"/>
  <c r="U1537" i="1"/>
  <c r="V1537" i="1" s="1"/>
  <c r="U1533" i="1"/>
  <c r="V1533" i="1" s="1"/>
  <c r="U1529" i="1"/>
  <c r="V1529" i="1" s="1"/>
  <c r="U1525" i="1"/>
  <c r="V1525" i="1" s="1"/>
  <c r="U1521" i="1"/>
  <c r="V1521" i="1" s="1"/>
  <c r="U1517" i="1"/>
  <c r="V1517" i="1" s="1"/>
  <c r="U1513" i="1"/>
  <c r="V1513" i="1" s="1"/>
  <c r="U1509" i="1"/>
  <c r="V1509" i="1" s="1"/>
  <c r="U1505" i="1"/>
  <c r="V1505" i="1" s="1"/>
  <c r="U1501" i="1"/>
  <c r="V1501" i="1" s="1"/>
  <c r="U1497" i="1"/>
  <c r="V1497" i="1" s="1"/>
  <c r="U1493" i="1"/>
  <c r="V1493" i="1" s="1"/>
  <c r="U1489" i="1"/>
  <c r="V1489" i="1" s="1"/>
  <c r="U1485" i="1"/>
  <c r="V1485" i="1" s="1"/>
  <c r="U1481" i="1"/>
  <c r="V1481" i="1" s="1"/>
  <c r="U1477" i="1"/>
  <c r="V1477" i="1" s="1"/>
  <c r="U1473" i="1"/>
  <c r="V1473" i="1" s="1"/>
  <c r="U1469" i="1"/>
  <c r="V1469" i="1" s="1"/>
  <c r="U1465" i="1"/>
  <c r="V1465" i="1" s="1"/>
  <c r="U1461" i="1"/>
  <c r="V1461" i="1" s="1"/>
  <c r="U1457" i="1"/>
  <c r="V1457" i="1" s="1"/>
  <c r="U1453" i="1"/>
  <c r="V1453" i="1" s="1"/>
  <c r="U1449" i="1"/>
  <c r="V1449" i="1" s="1"/>
  <c r="U1445" i="1"/>
  <c r="V1445" i="1" s="1"/>
  <c r="U1441" i="1"/>
  <c r="V1441" i="1" s="1"/>
  <c r="U1437" i="1"/>
  <c r="V1437" i="1" s="1"/>
  <c r="U1433" i="1"/>
  <c r="V1433" i="1" s="1"/>
  <c r="U1429" i="1"/>
  <c r="V1429" i="1" s="1"/>
  <c r="U1427" i="1"/>
  <c r="V1427" i="1" s="1"/>
  <c r="U1423" i="1"/>
  <c r="V1423" i="1" s="1"/>
  <c r="U1419" i="1"/>
  <c r="V1419" i="1" s="1"/>
  <c r="U1415" i="1"/>
  <c r="V1415" i="1" s="1"/>
  <c r="U1411" i="1"/>
  <c r="V1411" i="1" s="1"/>
  <c r="U1407" i="1"/>
  <c r="V1407" i="1" s="1"/>
  <c r="U1403" i="1"/>
  <c r="V1403" i="1" s="1"/>
  <c r="U1399" i="1"/>
  <c r="V1399" i="1" s="1"/>
  <c r="U1395" i="1"/>
  <c r="V1395" i="1" s="1"/>
  <c r="U1391" i="1"/>
  <c r="V1391" i="1" s="1"/>
  <c r="U1387" i="1"/>
  <c r="V1387" i="1" s="1"/>
  <c r="U1383" i="1"/>
  <c r="V1383" i="1" s="1"/>
  <c r="U1379" i="1"/>
  <c r="V1379" i="1" s="1"/>
  <c r="U1375" i="1"/>
  <c r="V1375" i="1" s="1"/>
  <c r="U1371" i="1"/>
  <c r="V1371" i="1" s="1"/>
  <c r="U1367" i="1"/>
  <c r="V1367" i="1" s="1"/>
  <c r="U1363" i="1"/>
  <c r="V1363" i="1" s="1"/>
  <c r="U1359" i="1"/>
  <c r="V1359" i="1" s="1"/>
  <c r="U1355" i="1"/>
  <c r="V1355" i="1" s="1"/>
  <c r="U1351" i="1"/>
  <c r="V1351" i="1" s="1"/>
  <c r="U1347" i="1"/>
  <c r="V1347" i="1" s="1"/>
  <c r="U1343" i="1"/>
  <c r="V1343" i="1" s="1"/>
  <c r="U1339" i="1"/>
  <c r="V1339" i="1" s="1"/>
  <c r="U1335" i="1"/>
  <c r="V1335" i="1" s="1"/>
  <c r="U1331" i="1"/>
  <c r="V1331" i="1" s="1"/>
  <c r="U1327" i="1"/>
  <c r="V1327" i="1" s="1"/>
  <c r="U1323" i="1"/>
  <c r="V1323" i="1" s="1"/>
  <c r="U1319" i="1"/>
  <c r="V1319" i="1" s="1"/>
  <c r="U1315" i="1"/>
  <c r="V1315" i="1" s="1"/>
  <c r="U1311" i="1"/>
  <c r="V1311" i="1" s="1"/>
  <c r="U1307" i="1"/>
  <c r="V1307" i="1" s="1"/>
  <c r="U1303" i="1"/>
  <c r="V1303" i="1" s="1"/>
  <c r="U1299" i="1"/>
  <c r="V1299" i="1" s="1"/>
  <c r="U1295" i="1"/>
  <c r="V1295" i="1" s="1"/>
  <c r="U1291" i="1"/>
  <c r="V1291" i="1" s="1"/>
  <c r="U1287" i="1"/>
  <c r="V1287" i="1" s="1"/>
  <c r="U1283" i="1"/>
  <c r="V1283" i="1" s="1"/>
  <c r="U1279" i="1"/>
  <c r="V1279" i="1" s="1"/>
  <c r="U1275" i="1"/>
  <c r="V1275" i="1" s="1"/>
  <c r="U1271" i="1"/>
  <c r="V1271" i="1" s="1"/>
  <c r="U1267" i="1"/>
  <c r="V1267" i="1" s="1"/>
  <c r="U1263" i="1"/>
  <c r="V1263" i="1" s="1"/>
  <c r="U1259" i="1"/>
  <c r="V1259" i="1" s="1"/>
  <c r="U1255" i="1"/>
  <c r="V1255" i="1" s="1"/>
  <c r="U1251" i="1"/>
  <c r="V1251" i="1" s="1"/>
  <c r="U1247" i="1"/>
  <c r="V1247" i="1" s="1"/>
  <c r="U1243" i="1"/>
  <c r="V1243" i="1" s="1"/>
  <c r="U1239" i="1"/>
  <c r="V1239" i="1" s="1"/>
  <c r="U1235" i="1"/>
  <c r="V1235" i="1" s="1"/>
  <c r="U1231" i="1"/>
  <c r="V1231" i="1" s="1"/>
  <c r="U1227" i="1"/>
  <c r="V1227" i="1" s="1"/>
  <c r="U1223" i="1"/>
  <c r="V1223" i="1" s="1"/>
  <c r="U1219" i="1"/>
  <c r="V1219" i="1" s="1"/>
  <c r="U1215" i="1"/>
  <c r="V1215" i="1" s="1"/>
  <c r="U1211" i="1"/>
  <c r="V1211" i="1" s="1"/>
  <c r="U1207" i="1"/>
  <c r="V1207" i="1" s="1"/>
  <c r="U1203" i="1"/>
  <c r="V1203" i="1" s="1"/>
  <c r="U1199" i="1"/>
  <c r="V1199" i="1" s="1"/>
  <c r="U1195" i="1"/>
  <c r="V1195" i="1" s="1"/>
  <c r="U1191" i="1"/>
  <c r="V1191" i="1" s="1"/>
  <c r="U1187" i="1"/>
  <c r="V1187" i="1" s="1"/>
  <c r="U1183" i="1"/>
  <c r="V1183" i="1" s="1"/>
  <c r="U1179" i="1"/>
  <c r="V1179" i="1" s="1"/>
  <c r="U1175" i="1"/>
  <c r="V1175" i="1" s="1"/>
  <c r="U1171" i="1"/>
  <c r="V1171" i="1" s="1"/>
  <c r="U1167" i="1"/>
  <c r="V1167" i="1" s="1"/>
  <c r="U1163" i="1"/>
  <c r="V1163" i="1" s="1"/>
  <c r="U1158" i="1"/>
  <c r="V1158" i="1" s="1"/>
  <c r="U1154" i="1"/>
  <c r="V1154" i="1" s="1"/>
  <c r="U1150" i="1"/>
  <c r="V1150" i="1" s="1"/>
  <c r="U1146" i="1"/>
  <c r="V1146" i="1" s="1"/>
  <c r="U1142" i="1"/>
  <c r="V1142" i="1" s="1"/>
  <c r="U1138" i="1"/>
  <c r="V1138" i="1" s="1"/>
  <c r="U1134" i="1"/>
  <c r="V1134" i="1" s="1"/>
  <c r="U1130" i="1"/>
  <c r="V1130" i="1" s="1"/>
  <c r="U1126" i="1"/>
  <c r="V1126" i="1" s="1"/>
  <c r="U1122" i="1"/>
  <c r="V1122" i="1" s="1"/>
  <c r="U1118" i="1"/>
  <c r="V1118" i="1" s="1"/>
  <c r="U1114" i="1"/>
  <c r="V1114" i="1" s="1"/>
  <c r="U1110" i="1"/>
  <c r="V1110" i="1" s="1"/>
  <c r="U1106" i="1"/>
  <c r="V1106" i="1" s="1"/>
  <c r="U1102" i="1"/>
  <c r="V1102" i="1" s="1"/>
  <c r="U1099" i="1"/>
  <c r="V1099" i="1" s="1"/>
  <c r="U1095" i="1"/>
  <c r="V1095" i="1" s="1"/>
  <c r="U1091" i="1"/>
  <c r="V1091" i="1" s="1"/>
  <c r="U1087" i="1"/>
  <c r="V1087" i="1" s="1"/>
  <c r="U1083" i="1"/>
  <c r="V1083" i="1" s="1"/>
  <c r="U1079" i="1"/>
  <c r="V1079" i="1" s="1"/>
  <c r="U1075" i="1"/>
  <c r="V1075" i="1" s="1"/>
  <c r="U1071" i="1"/>
  <c r="V1071" i="1" s="1"/>
  <c r="U1067" i="1"/>
  <c r="V1067" i="1" s="1"/>
  <c r="U1063" i="1"/>
  <c r="V1063" i="1" s="1"/>
  <c r="U1059" i="1"/>
  <c r="V1059" i="1" s="1"/>
  <c r="U1055" i="1"/>
  <c r="V1055" i="1" s="1"/>
  <c r="U1051" i="1"/>
  <c r="V1051" i="1" s="1"/>
  <c r="U1047" i="1"/>
  <c r="V1047" i="1" s="1"/>
  <c r="U1043" i="1"/>
  <c r="V1043" i="1" s="1"/>
  <c r="U1039" i="1"/>
  <c r="V1039" i="1" s="1"/>
  <c r="U1035" i="1"/>
  <c r="V1035" i="1" s="1"/>
  <c r="U1031" i="1"/>
  <c r="V1031" i="1" s="1"/>
  <c r="U1027" i="1"/>
  <c r="V1027" i="1" s="1"/>
  <c r="U1023" i="1"/>
  <c r="V1023" i="1" s="1"/>
  <c r="U1019" i="1"/>
  <c r="V1019" i="1" s="1"/>
  <c r="U1015" i="1"/>
  <c r="V1015" i="1" s="1"/>
  <c r="U1011" i="1"/>
  <c r="V1011" i="1" s="1"/>
  <c r="U1007" i="1"/>
  <c r="V1007" i="1" s="1"/>
  <c r="U1003" i="1"/>
  <c r="V1003" i="1" s="1"/>
  <c r="U999" i="1"/>
  <c r="V999" i="1" s="1"/>
  <c r="U995" i="1"/>
  <c r="V995" i="1" s="1"/>
  <c r="U991" i="1"/>
  <c r="V991" i="1" s="1"/>
  <c r="U987" i="1"/>
  <c r="V987" i="1" s="1"/>
  <c r="U983" i="1"/>
  <c r="V983" i="1" s="1"/>
  <c r="U979" i="1"/>
  <c r="V979" i="1" s="1"/>
  <c r="U975" i="1"/>
  <c r="V975" i="1" s="1"/>
  <c r="U971" i="1"/>
  <c r="V971" i="1" s="1"/>
  <c r="U967" i="1"/>
  <c r="V967" i="1" s="1"/>
  <c r="U963" i="1"/>
  <c r="V963" i="1" s="1"/>
  <c r="U959" i="1"/>
  <c r="V959" i="1" s="1"/>
  <c r="U955" i="1"/>
  <c r="V955" i="1" s="1"/>
  <c r="U951" i="1"/>
  <c r="V951" i="1" s="1"/>
  <c r="U949" i="1"/>
  <c r="V949" i="1" s="1"/>
  <c r="U945" i="1"/>
  <c r="V945" i="1" s="1"/>
  <c r="U941" i="1"/>
  <c r="V941" i="1" s="1"/>
  <c r="U937" i="1"/>
  <c r="V937" i="1" s="1"/>
  <c r="U933" i="1"/>
  <c r="V933" i="1" s="1"/>
  <c r="U929" i="1"/>
  <c r="V929" i="1" s="1"/>
  <c r="U925" i="1"/>
  <c r="V925" i="1" s="1"/>
  <c r="U921" i="1"/>
  <c r="V921" i="1" s="1"/>
  <c r="U917" i="1"/>
  <c r="V917" i="1" s="1"/>
  <c r="U913" i="1"/>
  <c r="V913" i="1" s="1"/>
  <c r="U909" i="1"/>
  <c r="V909" i="1" s="1"/>
  <c r="U905" i="1"/>
  <c r="V905" i="1" s="1"/>
  <c r="U901" i="1"/>
  <c r="V901" i="1" s="1"/>
  <c r="U897" i="1"/>
  <c r="V897" i="1" s="1"/>
  <c r="U893" i="1"/>
  <c r="V893" i="1" s="1"/>
  <c r="U889" i="1"/>
  <c r="V889" i="1" s="1"/>
  <c r="U885" i="1"/>
  <c r="V885" i="1" s="1"/>
  <c r="U881" i="1"/>
  <c r="V881" i="1" s="1"/>
  <c r="U877" i="1"/>
  <c r="V877" i="1" s="1"/>
  <c r="U873" i="1"/>
  <c r="V873" i="1" s="1"/>
  <c r="U869" i="1"/>
  <c r="V869" i="1" s="1"/>
  <c r="U865" i="1"/>
  <c r="V865" i="1" s="1"/>
  <c r="U861" i="1"/>
  <c r="V861" i="1" s="1"/>
  <c r="U857" i="1"/>
  <c r="V857" i="1" s="1"/>
  <c r="U853" i="1"/>
  <c r="V853" i="1" s="1"/>
  <c r="U849" i="1"/>
  <c r="V849" i="1" s="1"/>
  <c r="U845" i="1"/>
  <c r="V845" i="1" s="1"/>
  <c r="U841" i="1"/>
  <c r="V841" i="1" s="1"/>
  <c r="U837" i="1"/>
  <c r="V837" i="1" s="1"/>
  <c r="U833" i="1"/>
  <c r="V833" i="1" s="1"/>
  <c r="U829" i="1"/>
  <c r="V829" i="1" s="1"/>
  <c r="U827" i="1"/>
  <c r="V827" i="1" s="1"/>
  <c r="U825" i="1"/>
  <c r="V825" i="1" s="1"/>
  <c r="U823" i="1"/>
  <c r="V823" i="1" s="1"/>
  <c r="U821" i="1"/>
  <c r="V821" i="1" s="1"/>
  <c r="U819" i="1"/>
  <c r="V819" i="1" s="1"/>
  <c r="U817" i="1"/>
  <c r="V817" i="1" s="1"/>
  <c r="U815" i="1"/>
  <c r="V815" i="1" s="1"/>
  <c r="U813" i="1"/>
  <c r="V813" i="1" s="1"/>
  <c r="U811" i="1"/>
  <c r="V811" i="1" s="1"/>
  <c r="U809" i="1"/>
  <c r="V809" i="1" s="1"/>
  <c r="U807" i="1"/>
  <c r="V807" i="1" s="1"/>
  <c r="U805" i="1"/>
  <c r="V805" i="1" s="1"/>
  <c r="U803" i="1"/>
  <c r="V803" i="1" s="1"/>
  <c r="U801" i="1"/>
  <c r="V801" i="1" s="1"/>
  <c r="U797" i="1"/>
  <c r="V797" i="1" s="1"/>
  <c r="U793" i="1"/>
  <c r="V793" i="1" s="1"/>
  <c r="U789" i="1"/>
  <c r="V789" i="1" s="1"/>
  <c r="U785" i="1"/>
  <c r="V785" i="1" s="1"/>
  <c r="U781" i="1"/>
  <c r="V781" i="1" s="1"/>
  <c r="U777" i="1"/>
  <c r="V777" i="1" s="1"/>
  <c r="U773" i="1"/>
  <c r="V773" i="1" s="1"/>
  <c r="U769" i="1"/>
  <c r="V769" i="1" s="1"/>
  <c r="U765" i="1"/>
  <c r="V765" i="1" s="1"/>
  <c r="U761" i="1"/>
  <c r="V761" i="1" s="1"/>
  <c r="U757" i="1"/>
  <c r="V757" i="1" s="1"/>
  <c r="U753" i="1"/>
  <c r="V753" i="1" s="1"/>
  <c r="U749" i="1"/>
  <c r="V749" i="1" s="1"/>
  <c r="U745" i="1"/>
  <c r="V745" i="1" s="1"/>
  <c r="U741" i="1"/>
  <c r="V741" i="1" s="1"/>
  <c r="U737" i="1"/>
  <c r="V737" i="1" s="1"/>
  <c r="U733" i="1"/>
  <c r="V733" i="1" s="1"/>
  <c r="U729" i="1"/>
  <c r="V729" i="1" s="1"/>
  <c r="U725" i="1"/>
  <c r="V725" i="1" s="1"/>
  <c r="U721" i="1"/>
  <c r="V721" i="1" s="1"/>
  <c r="U717" i="1"/>
  <c r="V717" i="1" s="1"/>
  <c r="U713" i="1"/>
  <c r="V713" i="1" s="1"/>
  <c r="U709" i="1"/>
  <c r="V709" i="1" s="1"/>
  <c r="U705" i="1"/>
  <c r="V705" i="1" s="1"/>
  <c r="U701" i="1"/>
  <c r="V701" i="1" s="1"/>
  <c r="U697" i="1"/>
  <c r="V697" i="1" s="1"/>
  <c r="U693" i="1"/>
  <c r="V693" i="1" s="1"/>
  <c r="U689" i="1"/>
  <c r="V689" i="1" s="1"/>
  <c r="U685" i="1"/>
  <c r="V685" i="1" s="1"/>
  <c r="U681" i="1"/>
  <c r="V681" i="1" s="1"/>
  <c r="U677" i="1"/>
  <c r="V677" i="1" s="1"/>
  <c r="U673" i="1"/>
  <c r="V673" i="1" s="1"/>
  <c r="U670" i="1"/>
  <c r="V670" i="1" s="1"/>
  <c r="U668" i="1"/>
  <c r="V668" i="1" s="1"/>
  <c r="U666" i="1"/>
  <c r="V666" i="1" s="1"/>
  <c r="U664" i="1"/>
  <c r="V664" i="1" s="1"/>
  <c r="U662" i="1"/>
  <c r="V662" i="1" s="1"/>
  <c r="U660" i="1"/>
  <c r="V660" i="1" s="1"/>
  <c r="U658" i="1"/>
  <c r="V658" i="1" s="1"/>
  <c r="U656" i="1"/>
  <c r="V656" i="1" s="1"/>
  <c r="U654" i="1"/>
  <c r="V654" i="1" s="1"/>
  <c r="U652" i="1"/>
  <c r="V652" i="1" s="1"/>
  <c r="U650" i="1"/>
  <c r="V650" i="1" s="1"/>
  <c r="U648" i="1"/>
  <c r="V648" i="1" s="1"/>
  <c r="U646" i="1"/>
  <c r="V646" i="1" s="1"/>
  <c r="U644" i="1"/>
  <c r="V644" i="1" s="1"/>
  <c r="U642" i="1"/>
  <c r="V642" i="1" s="1"/>
  <c r="U640" i="1"/>
  <c r="V640" i="1" s="1"/>
  <c r="U638" i="1"/>
  <c r="V638" i="1" s="1"/>
  <c r="U634" i="1"/>
  <c r="V634" i="1" s="1"/>
  <c r="U630" i="1"/>
  <c r="V630" i="1" s="1"/>
  <c r="U626" i="1"/>
  <c r="V626" i="1" s="1"/>
  <c r="U622" i="1"/>
  <c r="V622" i="1" s="1"/>
  <c r="U618" i="1"/>
  <c r="V618" i="1" s="1"/>
  <c r="U614" i="1"/>
  <c r="V614" i="1" s="1"/>
  <c r="U610" i="1"/>
  <c r="V610" i="1" s="1"/>
  <c r="U606" i="1"/>
  <c r="V606" i="1" s="1"/>
  <c r="U602" i="1"/>
  <c r="V602" i="1" s="1"/>
  <c r="U598" i="1"/>
  <c r="V598" i="1" s="1"/>
  <c r="U594" i="1"/>
  <c r="V594" i="1" s="1"/>
  <c r="U590" i="1"/>
  <c r="V590" i="1" s="1"/>
  <c r="U586" i="1"/>
  <c r="V586" i="1" s="1"/>
  <c r="U582" i="1"/>
  <c r="V582" i="1" s="1"/>
  <c r="U578" i="1"/>
  <c r="V578" i="1" s="1"/>
  <c r="U574" i="1"/>
  <c r="V574" i="1" s="1"/>
  <c r="U570" i="1"/>
  <c r="V570" i="1" s="1"/>
  <c r="U566" i="1"/>
  <c r="V566" i="1" s="1"/>
  <c r="U562" i="1"/>
  <c r="V562" i="1" s="1"/>
  <c r="U558" i="1"/>
  <c r="V558" i="1" s="1"/>
  <c r="U554" i="1"/>
  <c r="V554" i="1" s="1"/>
  <c r="U550" i="1"/>
  <c r="V550" i="1" s="1"/>
  <c r="U546" i="1"/>
  <c r="V546" i="1" s="1"/>
  <c r="U542" i="1"/>
  <c r="V542" i="1" s="1"/>
  <c r="U538" i="1"/>
  <c r="V538" i="1" s="1"/>
  <c r="U534" i="1"/>
  <c r="V534" i="1" s="1"/>
  <c r="U530" i="1"/>
  <c r="V530" i="1" s="1"/>
  <c r="U526" i="1"/>
  <c r="V526" i="1" s="1"/>
  <c r="U522" i="1"/>
  <c r="V522" i="1" s="1"/>
  <c r="U518" i="1"/>
  <c r="V518" i="1" s="1"/>
  <c r="U514" i="1"/>
  <c r="V514" i="1" s="1"/>
  <c r="U510" i="1"/>
  <c r="V510" i="1" s="1"/>
  <c r="U506" i="1"/>
  <c r="V506" i="1" s="1"/>
  <c r="U502" i="1"/>
  <c r="V502" i="1" s="1"/>
  <c r="W3601" i="1"/>
  <c r="W3599" i="1"/>
  <c r="W3597" i="1"/>
  <c r="W3595" i="1"/>
  <c r="W3593" i="1"/>
  <c r="W3591" i="1"/>
  <c r="W3589" i="1"/>
  <c r="W3587" i="1"/>
  <c r="W3585" i="1"/>
  <c r="W3583" i="1"/>
  <c r="W3581" i="1"/>
  <c r="W3579" i="1"/>
  <c r="W3577" i="1"/>
  <c r="W3575" i="1"/>
  <c r="W3573" i="1"/>
  <c r="W3571" i="1"/>
  <c r="W3569" i="1"/>
  <c r="W3567" i="1"/>
  <c r="W3565" i="1"/>
  <c r="W3563" i="1"/>
  <c r="W3561" i="1"/>
  <c r="W3559" i="1"/>
  <c r="W3557" i="1"/>
  <c r="W3555" i="1"/>
  <c r="W3553" i="1"/>
  <c r="W3551" i="1"/>
  <c r="W3549" i="1"/>
  <c r="W3547" i="1"/>
  <c r="W3545" i="1"/>
  <c r="W3543" i="1"/>
  <c r="W3541" i="1"/>
  <c r="W3539" i="1"/>
  <c r="W3537" i="1"/>
  <c r="W3535" i="1"/>
  <c r="W3533" i="1"/>
  <c r="W3531" i="1"/>
  <c r="W3529" i="1"/>
  <c r="W3527" i="1"/>
  <c r="W3525" i="1"/>
  <c r="W3523" i="1"/>
  <c r="W3521" i="1"/>
  <c r="W3519" i="1"/>
  <c r="W3517" i="1"/>
  <c r="W3515" i="1"/>
  <c r="W3513" i="1"/>
  <c r="W3511" i="1"/>
  <c r="W3509" i="1"/>
  <c r="W3507" i="1"/>
  <c r="W3505" i="1"/>
  <c r="W3503" i="1"/>
  <c r="W3501" i="1"/>
  <c r="W3499" i="1"/>
  <c r="W3497" i="1"/>
  <c r="W3495" i="1"/>
  <c r="W3493" i="1"/>
  <c r="W3491" i="1"/>
  <c r="W3489" i="1"/>
  <c r="W3487" i="1"/>
  <c r="W3485" i="1"/>
  <c r="W3483" i="1"/>
  <c r="W3481" i="1"/>
  <c r="W3479" i="1"/>
  <c r="W3477" i="1"/>
  <c r="W3475" i="1"/>
  <c r="W3473" i="1"/>
  <c r="W3471" i="1"/>
  <c r="W3469" i="1"/>
  <c r="W3467" i="1"/>
  <c r="W3465" i="1"/>
  <c r="W3463" i="1"/>
  <c r="W3461" i="1"/>
  <c r="W3459" i="1"/>
  <c r="W3457" i="1"/>
  <c r="W3455" i="1"/>
  <c r="W3453" i="1"/>
  <c r="W3451" i="1"/>
  <c r="W3449" i="1"/>
  <c r="W3446" i="1"/>
  <c r="W3442" i="1"/>
  <c r="W3438" i="1"/>
  <c r="W3434" i="1"/>
  <c r="W3430" i="1"/>
  <c r="W3426" i="1"/>
  <c r="W3422" i="1"/>
  <c r="W3418" i="1"/>
  <c r="W3414" i="1"/>
  <c r="W3410" i="1"/>
  <c r="W3406" i="1"/>
  <c r="W3402" i="1"/>
  <c r="W3398" i="1"/>
  <c r="W3394" i="1"/>
  <c r="W3390" i="1"/>
  <c r="W3386" i="1"/>
  <c r="W3382" i="1"/>
  <c r="W3378" i="1"/>
  <c r="W3374" i="1"/>
  <c r="W3370" i="1"/>
  <c r="W3366" i="1"/>
  <c r="W3362" i="1"/>
  <c r="W3358" i="1"/>
  <c r="W3354" i="1"/>
  <c r="W3350" i="1"/>
  <c r="W3346" i="1"/>
  <c r="W3342" i="1"/>
  <c r="W3338" i="1"/>
  <c r="W3334" i="1"/>
  <c r="W3330" i="1"/>
  <c r="W3326" i="1"/>
  <c r="W3322" i="1"/>
  <c r="W3448" i="1"/>
  <c r="W3444" i="1"/>
  <c r="W3440" i="1"/>
  <c r="W3436" i="1"/>
  <c r="W3432" i="1"/>
  <c r="W3428" i="1"/>
  <c r="W3424" i="1"/>
  <c r="W3420" i="1"/>
  <c r="W3416" i="1"/>
  <c r="W3412" i="1"/>
  <c r="W3408" i="1"/>
  <c r="W3404" i="1"/>
  <c r="W3400" i="1"/>
  <c r="W3396" i="1"/>
  <c r="W3392" i="1"/>
  <c r="W3388" i="1"/>
  <c r="W3384" i="1"/>
  <c r="W3380" i="1"/>
  <c r="W3376" i="1"/>
  <c r="W3372" i="1"/>
  <c r="W3368" i="1"/>
  <c r="W3364" i="1"/>
  <c r="W3360" i="1"/>
  <c r="W3356" i="1"/>
  <c r="W3352" i="1"/>
  <c r="W3348" i="1"/>
  <c r="W3344" i="1"/>
  <c r="W3340" i="1"/>
  <c r="W3336" i="1"/>
  <c r="W3332" i="1"/>
  <c r="W3328" i="1"/>
  <c r="W3324" i="1"/>
  <c r="W3320" i="1"/>
  <c r="W3316" i="1"/>
  <c r="W3312" i="1"/>
  <c r="W3308" i="1"/>
  <c r="W3304" i="1"/>
  <c r="W3300" i="1"/>
  <c r="W3296" i="1"/>
  <c r="W3292" i="1"/>
  <c r="W3288" i="1"/>
  <c r="W3284" i="1"/>
  <c r="W3280" i="1"/>
  <c r="W3276" i="1"/>
  <c r="W3272" i="1"/>
  <c r="W3268" i="1"/>
  <c r="W3264" i="1"/>
  <c r="W3260" i="1"/>
  <c r="W3256" i="1"/>
  <c r="W3252" i="1"/>
  <c r="W3248" i="1"/>
  <c r="W3244" i="1"/>
  <c r="W3240" i="1"/>
  <c r="W3236" i="1"/>
  <c r="W3232" i="1"/>
  <c r="W3228" i="1"/>
  <c r="W3224" i="1"/>
  <c r="W3220" i="1"/>
  <c r="W3216" i="1"/>
  <c r="W3212" i="1"/>
  <c r="W3208" i="1"/>
  <c r="W3204" i="1"/>
  <c r="W3200" i="1"/>
  <c r="W3196" i="1"/>
  <c r="W3192" i="1"/>
  <c r="W3188" i="1"/>
  <c r="W3184" i="1"/>
  <c r="W3180" i="1"/>
  <c r="W3176" i="1"/>
  <c r="W3172" i="1"/>
  <c r="W3168" i="1"/>
  <c r="W3164" i="1"/>
  <c r="W3160" i="1"/>
  <c r="W3156" i="1"/>
  <c r="W3152" i="1"/>
  <c r="W3148" i="1"/>
  <c r="W3144" i="1"/>
  <c r="W3140" i="1"/>
  <c r="W3136" i="1"/>
  <c r="W3132" i="1"/>
  <c r="W3128" i="1"/>
  <c r="W3124" i="1"/>
  <c r="W3120" i="1"/>
  <c r="W3116" i="1"/>
  <c r="W3112" i="1"/>
  <c r="W3108" i="1"/>
  <c r="W3104" i="1"/>
  <c r="W3100" i="1"/>
  <c r="W3096" i="1"/>
  <c r="W3092" i="1"/>
  <c r="W3088" i="1"/>
  <c r="W3084" i="1"/>
  <c r="W3080" i="1"/>
  <c r="W3076" i="1"/>
  <c r="W3072" i="1"/>
  <c r="W3068" i="1"/>
  <c r="W3064" i="1"/>
  <c r="W3060" i="1"/>
  <c r="W3056" i="1"/>
  <c r="W3052" i="1"/>
  <c r="W3048" i="1"/>
  <c r="W3044" i="1"/>
  <c r="W3040" i="1"/>
  <c r="W3036" i="1"/>
  <c r="W3032" i="1"/>
  <c r="W3028" i="1"/>
  <c r="W3024" i="1"/>
  <c r="W3020" i="1"/>
  <c r="W3016" i="1"/>
  <c r="W3012" i="1"/>
  <c r="W3008" i="1"/>
  <c r="W3004" i="1"/>
  <c r="W3000" i="1"/>
  <c r="W2996" i="1"/>
  <c r="W2992" i="1"/>
  <c r="W2988" i="1"/>
  <c r="W2984" i="1"/>
  <c r="W2980" i="1"/>
  <c r="W2976" i="1"/>
  <c r="W2972" i="1"/>
  <c r="W2968" i="1"/>
  <c r="W2964" i="1"/>
  <c r="W2960" i="1"/>
  <c r="W2956" i="1"/>
  <c r="W2952" i="1"/>
  <c r="W2948" i="1"/>
  <c r="W2944" i="1"/>
  <c r="W2940" i="1"/>
  <c r="W2936" i="1"/>
  <c r="W2932" i="1"/>
  <c r="W2928" i="1"/>
  <c r="W2924" i="1"/>
  <c r="W2920" i="1"/>
  <c r="W2916" i="1"/>
  <c r="W2912" i="1"/>
  <c r="W2908" i="1"/>
  <c r="W2904" i="1"/>
  <c r="W2900" i="1"/>
  <c r="W2896" i="1"/>
  <c r="W2892" i="1"/>
  <c r="W2888" i="1"/>
  <c r="W2884" i="1"/>
  <c r="W2880" i="1"/>
  <c r="W2876" i="1"/>
  <c r="W2872" i="1"/>
  <c r="W2868" i="1"/>
  <c r="W2864" i="1"/>
  <c r="W2860" i="1"/>
  <c r="W2856" i="1"/>
  <c r="W2852" i="1"/>
  <c r="W2848" i="1"/>
  <c r="W2844" i="1"/>
  <c r="W2840" i="1"/>
  <c r="W2836" i="1"/>
  <c r="W2832" i="1"/>
  <c r="W2828" i="1"/>
  <c r="W2824" i="1"/>
  <c r="W2820" i="1"/>
  <c r="W2816" i="1"/>
  <c r="W2812" i="1"/>
  <c r="W2808" i="1"/>
  <c r="W2804" i="1"/>
  <c r="W2800" i="1"/>
  <c r="W2796" i="1"/>
  <c r="W2792" i="1"/>
  <c r="W2788" i="1"/>
  <c r="W2784" i="1"/>
  <c r="W2780" i="1"/>
  <c r="W2776" i="1"/>
  <c r="W2772" i="1"/>
  <c r="W2768" i="1"/>
  <c r="W2764" i="1"/>
  <c r="W2760" i="1"/>
  <c r="W2756" i="1"/>
  <c r="W2752" i="1"/>
  <c r="W2748" i="1"/>
  <c r="W2744" i="1"/>
  <c r="W2740" i="1"/>
  <c r="W2736" i="1"/>
  <c r="W2732" i="1"/>
  <c r="W2728" i="1"/>
  <c r="W2724" i="1"/>
  <c r="W2720" i="1"/>
  <c r="W2716" i="1"/>
  <c r="W2712" i="1"/>
  <c r="W2708" i="1"/>
  <c r="W2704" i="1"/>
  <c r="W2700" i="1"/>
  <c r="W2696" i="1"/>
  <c r="W2692" i="1"/>
  <c r="W2688" i="1"/>
  <c r="W2684" i="1"/>
  <c r="W2680" i="1"/>
  <c r="W2676" i="1"/>
  <c r="W2672" i="1"/>
  <c r="W2668" i="1"/>
  <c r="W2664" i="1"/>
  <c r="W2660" i="1"/>
  <c r="W2656" i="1"/>
  <c r="W2652" i="1"/>
  <c r="W2648" i="1"/>
  <c r="W2644" i="1"/>
  <c r="W2640" i="1"/>
  <c r="W2636" i="1"/>
  <c r="W2632" i="1"/>
  <c r="W2628" i="1"/>
  <c r="W2624" i="1"/>
  <c r="W2620" i="1"/>
  <c r="W2616" i="1"/>
  <c r="W2612" i="1"/>
  <c r="W2608" i="1"/>
  <c r="W2604" i="1"/>
  <c r="W2600" i="1"/>
  <c r="W2596" i="1"/>
  <c r="W2592" i="1"/>
  <c r="W2588" i="1"/>
  <c r="W2584" i="1"/>
  <c r="W2580" i="1"/>
  <c r="W2576" i="1"/>
  <c r="W2572" i="1"/>
  <c r="W2568" i="1"/>
  <c r="W2564" i="1"/>
  <c r="W2560" i="1"/>
  <c r="W2556" i="1"/>
  <c r="W2552" i="1"/>
  <c r="W2548" i="1"/>
  <c r="W2544" i="1"/>
  <c r="W2540" i="1"/>
  <c r="W2536" i="1"/>
  <c r="W2532" i="1"/>
  <c r="W2528" i="1"/>
  <c r="W2524" i="1"/>
  <c r="W2520" i="1"/>
  <c r="W2516" i="1"/>
  <c r="W2512" i="1"/>
  <c r="W2508" i="1"/>
  <c r="W2504" i="1"/>
  <c r="W2500" i="1"/>
  <c r="W2496" i="1"/>
  <c r="W2492" i="1"/>
  <c r="W2488" i="1"/>
  <c r="W2484" i="1"/>
  <c r="W2480" i="1"/>
  <c r="W2476" i="1"/>
  <c r="W2472" i="1"/>
  <c r="W2468" i="1"/>
  <c r="W2464" i="1"/>
  <c r="W2460" i="1"/>
  <c r="W2456" i="1"/>
  <c r="W2452" i="1"/>
  <c r="W2448" i="1"/>
  <c r="W2444" i="1"/>
  <c r="W2440" i="1"/>
  <c r="W2436" i="1"/>
  <c r="W2432" i="1"/>
  <c r="W2428" i="1"/>
  <c r="W3318" i="1"/>
  <c r="W3314" i="1"/>
  <c r="W3310" i="1"/>
  <c r="W3306" i="1"/>
  <c r="W3302" i="1"/>
  <c r="W3298" i="1"/>
  <c r="W3294" i="1"/>
  <c r="W3290" i="1"/>
  <c r="W3286" i="1"/>
  <c r="W3282" i="1"/>
  <c r="W3278" i="1"/>
  <c r="W3274" i="1"/>
  <c r="W3270" i="1"/>
  <c r="W3266" i="1"/>
  <c r="W3262" i="1"/>
  <c r="W3258" i="1"/>
  <c r="W3254" i="1"/>
  <c r="W3250" i="1"/>
  <c r="W3246" i="1"/>
  <c r="W3242" i="1"/>
  <c r="W3238" i="1"/>
  <c r="W3234" i="1"/>
  <c r="W3230" i="1"/>
  <c r="W3226" i="1"/>
  <c r="W3222" i="1"/>
  <c r="W3218" i="1"/>
  <c r="W3214" i="1"/>
  <c r="W3210" i="1"/>
  <c r="W3206" i="1"/>
  <c r="W3202" i="1"/>
  <c r="W3198" i="1"/>
  <c r="W3194" i="1"/>
  <c r="W3190" i="1"/>
  <c r="W3186" i="1"/>
  <c r="W3182" i="1"/>
  <c r="W3178" i="1"/>
  <c r="W3174" i="1"/>
  <c r="W3170" i="1"/>
  <c r="W3166" i="1"/>
  <c r="W3162" i="1"/>
  <c r="W3158" i="1"/>
  <c r="W3154" i="1"/>
  <c r="W3150" i="1"/>
  <c r="W3146" i="1"/>
  <c r="W3142" i="1"/>
  <c r="W3138" i="1"/>
  <c r="W3134" i="1"/>
  <c r="W3130" i="1"/>
  <c r="W3126" i="1"/>
  <c r="W3122" i="1"/>
  <c r="W3118" i="1"/>
  <c r="W3114" i="1"/>
  <c r="W3110" i="1"/>
  <c r="W3106" i="1"/>
  <c r="W3102" i="1"/>
  <c r="W3098" i="1"/>
  <c r="W3094" i="1"/>
  <c r="W3090" i="1"/>
  <c r="W3086" i="1"/>
  <c r="W3082" i="1"/>
  <c r="W3078" i="1"/>
  <c r="W3074" i="1"/>
  <c r="W3070" i="1"/>
  <c r="W3066" i="1"/>
  <c r="W3062" i="1"/>
  <c r="W3058" i="1"/>
  <c r="W3054" i="1"/>
  <c r="W3050" i="1"/>
  <c r="W3046" i="1"/>
  <c r="W3042" i="1"/>
  <c r="W3038" i="1"/>
  <c r="W3034" i="1"/>
  <c r="W3030" i="1"/>
  <c r="W3026" i="1"/>
  <c r="W3022" i="1"/>
  <c r="W3018" i="1"/>
  <c r="W3014" i="1"/>
  <c r="W3010" i="1"/>
  <c r="W3006" i="1"/>
  <c r="W3002" i="1"/>
  <c r="W2998" i="1"/>
  <c r="W2994" i="1"/>
  <c r="W2990" i="1"/>
  <c r="W2986" i="1"/>
  <c r="W2982" i="1"/>
  <c r="W2978" i="1"/>
  <c r="W2974" i="1"/>
  <c r="W2970" i="1"/>
  <c r="W2966" i="1"/>
  <c r="W2962" i="1"/>
  <c r="W2958" i="1"/>
  <c r="W2954" i="1"/>
  <c r="W2950" i="1"/>
  <c r="W2946" i="1"/>
  <c r="W2942" i="1"/>
  <c r="W2938" i="1"/>
  <c r="W2934" i="1"/>
  <c r="W2930" i="1"/>
  <c r="W2926" i="1"/>
  <c r="W2922" i="1"/>
  <c r="W2918" i="1"/>
  <c r="W2914" i="1"/>
  <c r="W2910" i="1"/>
  <c r="W2906" i="1"/>
  <c r="W2902" i="1"/>
  <c r="W2898" i="1"/>
  <c r="W2894" i="1"/>
  <c r="W2890" i="1"/>
  <c r="W2886" i="1"/>
  <c r="W2882" i="1"/>
  <c r="W2878" i="1"/>
  <c r="W2874" i="1"/>
  <c r="W2870" i="1"/>
  <c r="W2866" i="1"/>
  <c r="W2862" i="1"/>
  <c r="W2858" i="1"/>
  <c r="W2854" i="1"/>
  <c r="W2850" i="1"/>
  <c r="W2846" i="1"/>
  <c r="W2842" i="1"/>
  <c r="W2838" i="1"/>
  <c r="W2834" i="1"/>
  <c r="W2830" i="1"/>
  <c r="W2826" i="1"/>
  <c r="W2822" i="1"/>
  <c r="W2818" i="1"/>
  <c r="W2814" i="1"/>
  <c r="W2810" i="1"/>
  <c r="W2806" i="1"/>
  <c r="W2802" i="1"/>
  <c r="W2798" i="1"/>
  <c r="W2794" i="1"/>
  <c r="W2790" i="1"/>
  <c r="W2786" i="1"/>
  <c r="W2782" i="1"/>
  <c r="W2778" i="1"/>
  <c r="W2774" i="1"/>
  <c r="W2770" i="1"/>
  <c r="W2766" i="1"/>
  <c r="W2762" i="1"/>
  <c r="W2758" i="1"/>
  <c r="W2754" i="1"/>
  <c r="W2750" i="1"/>
  <c r="W2746" i="1"/>
  <c r="W2742" i="1"/>
  <c r="W2738" i="1"/>
  <c r="W2734" i="1"/>
  <c r="W2730" i="1"/>
  <c r="W2726" i="1"/>
  <c r="W2722" i="1"/>
  <c r="W2718" i="1"/>
  <c r="W2714" i="1"/>
  <c r="W2710" i="1"/>
  <c r="W2706" i="1"/>
  <c r="W2702" i="1"/>
  <c r="W2698" i="1"/>
  <c r="W2694" i="1"/>
  <c r="W2690" i="1"/>
  <c r="W2686" i="1"/>
  <c r="W2682" i="1"/>
  <c r="W2678" i="1"/>
  <c r="W2674" i="1"/>
  <c r="W2670" i="1"/>
  <c r="W2666" i="1"/>
  <c r="W2662" i="1"/>
  <c r="W2658" i="1"/>
  <c r="W2654" i="1"/>
  <c r="W2650" i="1"/>
  <c r="W2646" i="1"/>
  <c r="W2642" i="1"/>
  <c r="W2638" i="1"/>
  <c r="W2634" i="1"/>
  <c r="W2630" i="1"/>
  <c r="W2626" i="1"/>
  <c r="W2622" i="1"/>
  <c r="W2618" i="1"/>
  <c r="W2614" i="1"/>
  <c r="W2610" i="1"/>
  <c r="W2606" i="1"/>
  <c r="W2602" i="1"/>
  <c r="W2598" i="1"/>
  <c r="W2594" i="1"/>
  <c r="W2590" i="1"/>
  <c r="W2586" i="1"/>
  <c r="W2582" i="1"/>
  <c r="W2578" i="1"/>
  <c r="W2574" i="1"/>
  <c r="W2570" i="1"/>
  <c r="W2566" i="1"/>
  <c r="W2562" i="1"/>
  <c r="W2558" i="1"/>
  <c r="W2554" i="1"/>
  <c r="W2550" i="1"/>
  <c r="W2546" i="1"/>
  <c r="W2542" i="1"/>
  <c r="W2538" i="1"/>
  <c r="W2534" i="1"/>
  <c r="W2530" i="1"/>
  <c r="W2526" i="1"/>
  <c r="W2522" i="1"/>
  <c r="W2518" i="1"/>
  <c r="W2514" i="1"/>
  <c r="W2510" i="1"/>
  <c r="W2506" i="1"/>
  <c r="W2502" i="1"/>
  <c r="W2498" i="1"/>
  <c r="W2494" i="1"/>
  <c r="W2490" i="1"/>
  <c r="W2486" i="1"/>
  <c r="W2482" i="1"/>
  <c r="W2478" i="1"/>
  <c r="W2474" i="1"/>
  <c r="W2470" i="1"/>
  <c r="W2466" i="1"/>
  <c r="W2462" i="1"/>
  <c r="W2458" i="1"/>
  <c r="W2454" i="1"/>
  <c r="W2450" i="1"/>
  <c r="W2446" i="1"/>
  <c r="W2442" i="1"/>
  <c r="W2438" i="1"/>
  <c r="W2434" i="1"/>
  <c r="W2430" i="1"/>
  <c r="W2426" i="1"/>
  <c r="W2424" i="1"/>
  <c r="W2420" i="1"/>
  <c r="W2416" i="1"/>
  <c r="W2412" i="1"/>
  <c r="W2408" i="1"/>
  <c r="W2404" i="1"/>
  <c r="W2400" i="1"/>
  <c r="W2396" i="1"/>
  <c r="W2392" i="1"/>
  <c r="W2388" i="1"/>
  <c r="W2384" i="1"/>
  <c r="W2380" i="1"/>
  <c r="W2376" i="1"/>
  <c r="W2372" i="1"/>
  <c r="W2368" i="1"/>
  <c r="W2364" i="1"/>
  <c r="W2360" i="1"/>
  <c r="W2356" i="1"/>
  <c r="W2352" i="1"/>
  <c r="W2348" i="1"/>
  <c r="W2344" i="1"/>
  <c r="W2340" i="1"/>
  <c r="W2336" i="1"/>
  <c r="W2332" i="1"/>
  <c r="W2328" i="1"/>
  <c r="W2324" i="1"/>
  <c r="W2320" i="1"/>
  <c r="W2316" i="1"/>
  <c r="W2312" i="1"/>
  <c r="W2308" i="1"/>
  <c r="W2304" i="1"/>
  <c r="W2300" i="1"/>
  <c r="W2422" i="1"/>
  <c r="W2418" i="1"/>
  <c r="W2414" i="1"/>
  <c r="W2410" i="1"/>
  <c r="W2406" i="1"/>
  <c r="W2402" i="1"/>
  <c r="W2398" i="1"/>
  <c r="W2394" i="1"/>
  <c r="W2390" i="1"/>
  <c r="W2386" i="1"/>
  <c r="W2382" i="1"/>
  <c r="W2378" i="1"/>
  <c r="W2374" i="1"/>
  <c r="W2370" i="1"/>
  <c r="W2366" i="1"/>
  <c r="W2362" i="1"/>
  <c r="W2358" i="1"/>
  <c r="W2354" i="1"/>
  <c r="W2350" i="1"/>
  <c r="W2346" i="1"/>
  <c r="W2342" i="1"/>
  <c r="W2338" i="1"/>
  <c r="W2334" i="1"/>
  <c r="W2330" i="1"/>
  <c r="W2326" i="1"/>
  <c r="W2322" i="1"/>
  <c r="W2318" i="1"/>
  <c r="W2314" i="1"/>
  <c r="W2310" i="1"/>
  <c r="W2306" i="1"/>
  <c r="W2302" i="1"/>
  <c r="W2295" i="1"/>
  <c r="W2291" i="1"/>
  <c r="W2287" i="1"/>
  <c r="W2283" i="1"/>
  <c r="W2279" i="1"/>
  <c r="W2275" i="1"/>
  <c r="W2271" i="1"/>
  <c r="W2267" i="1"/>
  <c r="W2263" i="1"/>
  <c r="W2259" i="1"/>
  <c r="W2255" i="1"/>
  <c r="W2251" i="1"/>
  <c r="W2247" i="1"/>
  <c r="W2243" i="1"/>
  <c r="W2239" i="1"/>
  <c r="W2235" i="1"/>
  <c r="W2231" i="1"/>
  <c r="W2227" i="1"/>
  <c r="W2223" i="1"/>
  <c r="W2219" i="1"/>
  <c r="W2215" i="1"/>
  <c r="W2211" i="1"/>
  <c r="W2207" i="1"/>
  <c r="W2203" i="1"/>
  <c r="W2199" i="1"/>
  <c r="W2195" i="1"/>
  <c r="W2191" i="1"/>
  <c r="W2187" i="1"/>
  <c r="W2183" i="1"/>
  <c r="W2179" i="1"/>
  <c r="W2175" i="1"/>
  <c r="W2171" i="1"/>
  <c r="W2167" i="1"/>
  <c r="W2163" i="1"/>
  <c r="W2159" i="1"/>
  <c r="W2155" i="1"/>
  <c r="W2151" i="1"/>
  <c r="W2147" i="1"/>
  <c r="W2143" i="1"/>
  <c r="W2139" i="1"/>
  <c r="W2135" i="1"/>
  <c r="W2131" i="1"/>
  <c r="W2127" i="1"/>
  <c r="W2123" i="1"/>
  <c r="W2119" i="1"/>
  <c r="W2115" i="1"/>
  <c r="W2111" i="1"/>
  <c r="W2107" i="1"/>
  <c r="W2103" i="1"/>
  <c r="W2099" i="1"/>
  <c r="W2095" i="1"/>
  <c r="W2091" i="1"/>
  <c r="W2087" i="1"/>
  <c r="W2083" i="1"/>
  <c r="W2079" i="1"/>
  <c r="W2075" i="1"/>
  <c r="W2071" i="1"/>
  <c r="W2067" i="1"/>
  <c r="W2063" i="1"/>
  <c r="W2059" i="1"/>
  <c r="W2055" i="1"/>
  <c r="W2051" i="1"/>
  <c r="W2047" i="1"/>
  <c r="W2043" i="1"/>
  <c r="W2039" i="1"/>
  <c r="W2035" i="1"/>
  <c r="W2031" i="1"/>
  <c r="W2027" i="1"/>
  <c r="W2023" i="1"/>
  <c r="W2019" i="1"/>
  <c r="W2015" i="1"/>
  <c r="W2011" i="1"/>
  <c r="W2007" i="1"/>
  <c r="W2003" i="1"/>
  <c r="W1999" i="1"/>
  <c r="W1995" i="1"/>
  <c r="W1991" i="1"/>
  <c r="W1987" i="1"/>
  <c r="W1983" i="1"/>
  <c r="W1979" i="1"/>
  <c r="W1975" i="1"/>
  <c r="W1971" i="1"/>
  <c r="W1967" i="1"/>
  <c r="W1963" i="1"/>
  <c r="W1959" i="1"/>
  <c r="W1955" i="1"/>
  <c r="W1951" i="1"/>
  <c r="W1947" i="1"/>
  <c r="W1943" i="1"/>
  <c r="W1939" i="1"/>
  <c r="W1935" i="1"/>
  <c r="W1931" i="1"/>
  <c r="W1927" i="1"/>
  <c r="W1923" i="1"/>
  <c r="W1919" i="1"/>
  <c r="W1915" i="1"/>
  <c r="W1911" i="1"/>
  <c r="W1907" i="1"/>
  <c r="W1903" i="1"/>
  <c r="W1899" i="1"/>
  <c r="W1895" i="1"/>
  <c r="W1891" i="1"/>
  <c r="W1887" i="1"/>
  <c r="W1883" i="1"/>
  <c r="W1879" i="1"/>
  <c r="W1875" i="1"/>
  <c r="W1871" i="1"/>
  <c r="W1867" i="1"/>
  <c r="W1863" i="1"/>
  <c r="W1859" i="1"/>
  <c r="W1855" i="1"/>
  <c r="W1851" i="1"/>
  <c r="W1847" i="1"/>
  <c r="W1843" i="1"/>
  <c r="W1839" i="1"/>
  <c r="W1835" i="1"/>
  <c r="W1831" i="1"/>
  <c r="W1827" i="1"/>
  <c r="W1823" i="1"/>
  <c r="W1819" i="1"/>
  <c r="W1815" i="1"/>
  <c r="W1811" i="1"/>
  <c r="W1807" i="1"/>
  <c r="W1803" i="1"/>
  <c r="W1799" i="1"/>
  <c r="W1795" i="1"/>
  <c r="W1791" i="1"/>
  <c r="W1787" i="1"/>
  <c r="W1783" i="1"/>
  <c r="W1779" i="1"/>
  <c r="W1774" i="1"/>
  <c r="W1770" i="1"/>
  <c r="W1766" i="1"/>
  <c r="W1762" i="1"/>
  <c r="W1758" i="1"/>
  <c r="W1754" i="1"/>
  <c r="W1750" i="1"/>
  <c r="W1746" i="1"/>
  <c r="W1742" i="1"/>
  <c r="W1738" i="1"/>
  <c r="W1734" i="1"/>
  <c r="W1730" i="1"/>
  <c r="W1726" i="1"/>
  <c r="W1722" i="1"/>
  <c r="W1718" i="1"/>
  <c r="W1714" i="1"/>
  <c r="W1710" i="1"/>
  <c r="W1706" i="1"/>
  <c r="W1702" i="1"/>
  <c r="W1698" i="1"/>
  <c r="W1694" i="1"/>
  <c r="W1690" i="1"/>
  <c r="W1686" i="1"/>
  <c r="W1682" i="1"/>
  <c r="W1678" i="1"/>
  <c r="W1674" i="1"/>
  <c r="W2297" i="1"/>
  <c r="W2293" i="1"/>
  <c r="W2289" i="1"/>
  <c r="W2285" i="1"/>
  <c r="W2281" i="1"/>
  <c r="W2277" i="1"/>
  <c r="W2273" i="1"/>
  <c r="W2269" i="1"/>
  <c r="W2265" i="1"/>
  <c r="W2261" i="1"/>
  <c r="W2257" i="1"/>
  <c r="W2253" i="1"/>
  <c r="W2249" i="1"/>
  <c r="W2245" i="1"/>
  <c r="W2241" i="1"/>
  <c r="W2237" i="1"/>
  <c r="W2233" i="1"/>
  <c r="W2229" i="1"/>
  <c r="W2225" i="1"/>
  <c r="W2221" i="1"/>
  <c r="W2217" i="1"/>
  <c r="W2213" i="1"/>
  <c r="W2209" i="1"/>
  <c r="W2205" i="1"/>
  <c r="W2201" i="1"/>
  <c r="W2197" i="1"/>
  <c r="W2193" i="1"/>
  <c r="W2189" i="1"/>
  <c r="W2185" i="1"/>
  <c r="W2181" i="1"/>
  <c r="W2177" i="1"/>
  <c r="W2173" i="1"/>
  <c r="W2169" i="1"/>
  <c r="W2165" i="1"/>
  <c r="W2161" i="1"/>
  <c r="W2157" i="1"/>
  <c r="W2153" i="1"/>
  <c r="W2149" i="1"/>
  <c r="W2145" i="1"/>
  <c r="W2141" i="1"/>
  <c r="W2137" i="1"/>
  <c r="W2133" i="1"/>
  <c r="W2129" i="1"/>
  <c r="W2125" i="1"/>
  <c r="W2121" i="1"/>
  <c r="W2117" i="1"/>
  <c r="W2113" i="1"/>
  <c r="W2109" i="1"/>
  <c r="W2105" i="1"/>
  <c r="W2101" i="1"/>
  <c r="W2097" i="1"/>
  <c r="W2093" i="1"/>
  <c r="W2089" i="1"/>
  <c r="W2085" i="1"/>
  <c r="W2081" i="1"/>
  <c r="W2077" i="1"/>
  <c r="W2073" i="1"/>
  <c r="W2069" i="1"/>
  <c r="W2065" i="1"/>
  <c r="W2061" i="1"/>
  <c r="W2057" i="1"/>
  <c r="W2053" i="1"/>
  <c r="W2049" i="1"/>
  <c r="W2045" i="1"/>
  <c r="W2041" i="1"/>
  <c r="W2037" i="1"/>
  <c r="W2033" i="1"/>
  <c r="W2029" i="1"/>
  <c r="W2025" i="1"/>
  <c r="W2021" i="1"/>
  <c r="W2017" i="1"/>
  <c r="W2013" i="1"/>
  <c r="W2009" i="1"/>
  <c r="W2005" i="1"/>
  <c r="W2001" i="1"/>
  <c r="W1997" i="1"/>
  <c r="W1993" i="1"/>
  <c r="W1989" i="1"/>
  <c r="W1985" i="1"/>
  <c r="W1981" i="1"/>
  <c r="W1977" i="1"/>
  <c r="W1973" i="1"/>
  <c r="W1969" i="1"/>
  <c r="W1965" i="1"/>
  <c r="W1961" i="1"/>
  <c r="W1957" i="1"/>
  <c r="W1953" i="1"/>
  <c r="W1949" i="1"/>
  <c r="W1945" i="1"/>
  <c r="W1941" i="1"/>
  <c r="W1937" i="1"/>
  <c r="W1933" i="1"/>
  <c r="W1929" i="1"/>
  <c r="W1925" i="1"/>
  <c r="W1921" i="1"/>
  <c r="W1917" i="1"/>
  <c r="W1913" i="1"/>
  <c r="W1909" i="1"/>
  <c r="W1905" i="1"/>
  <c r="W1901" i="1"/>
  <c r="W1897" i="1"/>
  <c r="W1893" i="1"/>
  <c r="W1889" i="1"/>
  <c r="W1885" i="1"/>
  <c r="W1881" i="1"/>
  <c r="W1877" i="1"/>
  <c r="W1873" i="1"/>
  <c r="W1869" i="1"/>
  <c r="W1865" i="1"/>
  <c r="W1861" i="1"/>
  <c r="W1857" i="1"/>
  <c r="W1853" i="1"/>
  <c r="W1849" i="1"/>
  <c r="W1845" i="1"/>
  <c r="W1841" i="1"/>
  <c r="W1837" i="1"/>
  <c r="W1833" i="1"/>
  <c r="W1829" i="1"/>
  <c r="W1825" i="1"/>
  <c r="W1821" i="1"/>
  <c r="W1817" i="1"/>
  <c r="W1813" i="1"/>
  <c r="W1809" i="1"/>
  <c r="W1805" i="1"/>
  <c r="W1801" i="1"/>
  <c r="W1797" i="1"/>
  <c r="W1793" i="1"/>
  <c r="W1789" i="1"/>
  <c r="W1785" i="1"/>
  <c r="W1781" i="1"/>
  <c r="W1776" i="1"/>
  <c r="W1772" i="1"/>
  <c r="W1768" i="1"/>
  <c r="W1764" i="1"/>
  <c r="W1760" i="1"/>
  <c r="W1756" i="1"/>
  <c r="W1752" i="1"/>
  <c r="W1748" i="1"/>
  <c r="W1744" i="1"/>
  <c r="W1740" i="1"/>
  <c r="W1736" i="1"/>
  <c r="W1732" i="1"/>
  <c r="W1728" i="1"/>
  <c r="W1724" i="1"/>
  <c r="W1720" i="1"/>
  <c r="W1716" i="1"/>
  <c r="W1712" i="1"/>
  <c r="W1708" i="1"/>
  <c r="W1704" i="1"/>
  <c r="W1700" i="1"/>
  <c r="W1696" i="1"/>
  <c r="W1692" i="1"/>
  <c r="W1688" i="1"/>
  <c r="W1684" i="1"/>
  <c r="W1680" i="1"/>
  <c r="W1676" i="1"/>
  <c r="W1671" i="1"/>
  <c r="W1667" i="1"/>
  <c r="W1663" i="1"/>
  <c r="W1659" i="1"/>
  <c r="W1655" i="1"/>
  <c r="W1651" i="1"/>
  <c r="W1647" i="1"/>
  <c r="W1643" i="1"/>
  <c r="W1639" i="1"/>
  <c r="W1635" i="1"/>
  <c r="W1631" i="1"/>
  <c r="W1627" i="1"/>
  <c r="W1623" i="1"/>
  <c r="W1619" i="1"/>
  <c r="W1615" i="1"/>
  <c r="W1611" i="1"/>
  <c r="W1607" i="1"/>
  <c r="W1603" i="1"/>
  <c r="W1599" i="1"/>
  <c r="W1595" i="1"/>
  <c r="W1591" i="1"/>
  <c r="W1587" i="1"/>
  <c r="W1583" i="1"/>
  <c r="W1579" i="1"/>
  <c r="W1575" i="1"/>
  <c r="W1571" i="1"/>
  <c r="W1567" i="1"/>
  <c r="W1563" i="1"/>
  <c r="W1559" i="1"/>
  <c r="W1555" i="1"/>
  <c r="W1551" i="1"/>
  <c r="W1547" i="1"/>
  <c r="W1543" i="1"/>
  <c r="W1539" i="1"/>
  <c r="W1535" i="1"/>
  <c r="W1531" i="1"/>
  <c r="W1527" i="1"/>
  <c r="W1523" i="1"/>
  <c r="W1519" i="1"/>
  <c r="W1515" i="1"/>
  <c r="W1511" i="1"/>
  <c r="W1507" i="1"/>
  <c r="W1503" i="1"/>
  <c r="W1499" i="1"/>
  <c r="W1495" i="1"/>
  <c r="W1491" i="1"/>
  <c r="W1487" i="1"/>
  <c r="W1483" i="1"/>
  <c r="W1479" i="1"/>
  <c r="W1475" i="1"/>
  <c r="W1471" i="1"/>
  <c r="W1467" i="1"/>
  <c r="W1463" i="1"/>
  <c r="W1459" i="1"/>
  <c r="W1455" i="1"/>
  <c r="W1451" i="1"/>
  <c r="W1447" i="1"/>
  <c r="W1443" i="1"/>
  <c r="W1439" i="1"/>
  <c r="W1435" i="1"/>
  <c r="W1431" i="1"/>
  <c r="W1427" i="1"/>
  <c r="W1419" i="1"/>
  <c r="W1411" i="1"/>
  <c r="W1403" i="1"/>
  <c r="W1395" i="1"/>
  <c r="W1387" i="1"/>
  <c r="W1379" i="1"/>
  <c r="W1371" i="1"/>
  <c r="W1363" i="1"/>
  <c r="W1355" i="1"/>
  <c r="W1347" i="1"/>
  <c r="W1339" i="1"/>
  <c r="W1331" i="1"/>
  <c r="W1323" i="1"/>
  <c r="W1315" i="1"/>
  <c r="W1307" i="1"/>
  <c r="W1299" i="1"/>
  <c r="W1291" i="1"/>
  <c r="W1283" i="1"/>
  <c r="W1275" i="1"/>
  <c r="W1267" i="1"/>
  <c r="W1259" i="1"/>
  <c r="W1251" i="1"/>
  <c r="W1243" i="1"/>
  <c r="W1235" i="1"/>
  <c r="W1227" i="1"/>
  <c r="W1219" i="1"/>
  <c r="W1211" i="1"/>
  <c r="W1203" i="1"/>
  <c r="W1195" i="1"/>
  <c r="W1187" i="1"/>
  <c r="W1179" i="1"/>
  <c r="W1171" i="1"/>
  <c r="W1163" i="1"/>
  <c r="W1154" i="1"/>
  <c r="W1146" i="1"/>
  <c r="W1138" i="1"/>
  <c r="W1130" i="1"/>
  <c r="W1122" i="1"/>
  <c r="W1114" i="1"/>
  <c r="W1106" i="1"/>
  <c r="W1673" i="1"/>
  <c r="W1669" i="1"/>
  <c r="W1665" i="1"/>
  <c r="W1661" i="1"/>
  <c r="W1657" i="1"/>
  <c r="W1653" i="1"/>
  <c r="W1649" i="1"/>
  <c r="W1645" i="1"/>
  <c r="W1641" i="1"/>
  <c r="W1637" i="1"/>
  <c r="W1633" i="1"/>
  <c r="W1629" i="1"/>
  <c r="W1625" i="1"/>
  <c r="W1621" i="1"/>
  <c r="W1617" i="1"/>
  <c r="W1613" i="1"/>
  <c r="W1609" i="1"/>
  <c r="W1605" i="1"/>
  <c r="W1601" i="1"/>
  <c r="W1597" i="1"/>
  <c r="W1593" i="1"/>
  <c r="W1589" i="1"/>
  <c r="W1585" i="1"/>
  <c r="W1581" i="1"/>
  <c r="W1577" i="1"/>
  <c r="W1573" i="1"/>
  <c r="W1569" i="1"/>
  <c r="W1565" i="1"/>
  <c r="W1561" i="1"/>
  <c r="W1557" i="1"/>
  <c r="W1553" i="1"/>
  <c r="W1549" i="1"/>
  <c r="W1545" i="1"/>
  <c r="W1541" i="1"/>
  <c r="W1537" i="1"/>
  <c r="W1533" i="1"/>
  <c r="W1529" i="1"/>
  <c r="W1525" i="1"/>
  <c r="W1521" i="1"/>
  <c r="W1517" i="1"/>
  <c r="W1513" i="1"/>
  <c r="W1509" i="1"/>
  <c r="W1505" i="1"/>
  <c r="W1501" i="1"/>
  <c r="W1497" i="1"/>
  <c r="W1493" i="1"/>
  <c r="W1489" i="1"/>
  <c r="W1485" i="1"/>
  <c r="W1481" i="1"/>
  <c r="W1477" i="1"/>
  <c r="W1473" i="1"/>
  <c r="W1469" i="1"/>
  <c r="W1465" i="1"/>
  <c r="W1461" i="1"/>
  <c r="W1457" i="1"/>
  <c r="W1453" i="1"/>
  <c r="W1449" i="1"/>
  <c r="W1445" i="1"/>
  <c r="W1441" i="1"/>
  <c r="W1437" i="1"/>
  <c r="W1433" i="1"/>
  <c r="W1429" i="1"/>
  <c r="W1425" i="1"/>
  <c r="W1421" i="1"/>
  <c r="W1417" i="1"/>
  <c r="W1413" i="1"/>
  <c r="W1409" i="1"/>
  <c r="W1405" i="1"/>
  <c r="W1401" i="1"/>
  <c r="W1397" i="1"/>
  <c r="W1393" i="1"/>
  <c r="W1389" i="1"/>
  <c r="W1385" i="1"/>
  <c r="W1381" i="1"/>
  <c r="W1377" i="1"/>
  <c r="W1373" i="1"/>
  <c r="W1369" i="1"/>
  <c r="W1365" i="1"/>
  <c r="W1361" i="1"/>
  <c r="W1357" i="1"/>
  <c r="W1353" i="1"/>
  <c r="W1349" i="1"/>
  <c r="W1345" i="1"/>
  <c r="W1341" i="1"/>
  <c r="W1337" i="1"/>
  <c r="W1333" i="1"/>
  <c r="W1329" i="1"/>
  <c r="W1325" i="1"/>
  <c r="W1321" i="1"/>
  <c r="W1317" i="1"/>
  <c r="W1313" i="1"/>
  <c r="W1309" i="1"/>
  <c r="W1305" i="1"/>
  <c r="W1301" i="1"/>
  <c r="W1297" i="1"/>
  <c r="W1293" i="1"/>
  <c r="W1289" i="1"/>
  <c r="W1285" i="1"/>
  <c r="W1281" i="1"/>
  <c r="W1277" i="1"/>
  <c r="W1273" i="1"/>
  <c r="W1269" i="1"/>
  <c r="W1265" i="1"/>
  <c r="W1261" i="1"/>
  <c r="W1257" i="1"/>
  <c r="W1253" i="1"/>
  <c r="W1249" i="1"/>
  <c r="W1245" i="1"/>
  <c r="W1241" i="1"/>
  <c r="W1237" i="1"/>
  <c r="W1233" i="1"/>
  <c r="W1229" i="1"/>
  <c r="W1225" i="1"/>
  <c r="W1221" i="1"/>
  <c r="W1217" i="1"/>
  <c r="W1213" i="1"/>
  <c r="W1209" i="1"/>
  <c r="W1205" i="1"/>
  <c r="W1201" i="1"/>
  <c r="W1197" i="1"/>
  <c r="W1193" i="1"/>
  <c r="W1189" i="1"/>
  <c r="W1185" i="1"/>
  <c r="W1181" i="1"/>
  <c r="W1177" i="1"/>
  <c r="W1173" i="1"/>
  <c r="W1169" i="1"/>
  <c r="W1165" i="1"/>
  <c r="W1160" i="1"/>
  <c r="W1156" i="1"/>
  <c r="W1152" i="1"/>
  <c r="W1148" i="1"/>
  <c r="W1144" i="1"/>
  <c r="W1140" i="1"/>
  <c r="W1136" i="1"/>
  <c r="W1132" i="1"/>
  <c r="W1128" i="1"/>
  <c r="W1124" i="1"/>
  <c r="W1120" i="1"/>
  <c r="W1116" i="1"/>
  <c r="W1112" i="1"/>
  <c r="W1108" i="1"/>
  <c r="W1104" i="1"/>
  <c r="W1099" i="1"/>
  <c r="W1095" i="1"/>
  <c r="W1091" i="1"/>
  <c r="W1087" i="1"/>
  <c r="W1083" i="1"/>
  <c r="W1079" i="1"/>
  <c r="W1075" i="1"/>
  <c r="W1071" i="1"/>
  <c r="W1067" i="1"/>
  <c r="W1063" i="1"/>
  <c r="W1059" i="1"/>
  <c r="W1055" i="1"/>
  <c r="W1051" i="1"/>
  <c r="W1047" i="1"/>
  <c r="W1043" i="1"/>
  <c r="W1039" i="1"/>
  <c r="W1035" i="1"/>
  <c r="W1031" i="1"/>
  <c r="W1027" i="1"/>
  <c r="W1023" i="1"/>
  <c r="W1019" i="1"/>
  <c r="W1015" i="1"/>
  <c r="W1011" i="1"/>
  <c r="W1007" i="1"/>
  <c r="W1003" i="1"/>
  <c r="W999" i="1"/>
  <c r="W995" i="1"/>
  <c r="W991" i="1"/>
  <c r="W987" i="1"/>
  <c r="W983" i="1"/>
  <c r="W979" i="1"/>
  <c r="W975" i="1"/>
  <c r="W971" i="1"/>
  <c r="W967" i="1"/>
  <c r="W963" i="1"/>
  <c r="W959" i="1"/>
  <c r="W955" i="1"/>
  <c r="W951" i="1"/>
  <c r="W947" i="1"/>
  <c r="W943" i="1"/>
  <c r="W939" i="1"/>
  <c r="W935" i="1"/>
  <c r="W931" i="1"/>
  <c r="W927" i="1"/>
  <c r="W923" i="1"/>
  <c r="W919" i="1"/>
  <c r="W915" i="1"/>
  <c r="W911" i="1"/>
  <c r="W907" i="1"/>
  <c r="W903" i="1"/>
  <c r="W899" i="1"/>
  <c r="W895" i="1"/>
  <c r="W891" i="1"/>
  <c r="W887" i="1"/>
  <c r="W883" i="1"/>
  <c r="W879" i="1"/>
  <c r="W875" i="1"/>
  <c r="W871" i="1"/>
  <c r="W867" i="1"/>
  <c r="W863" i="1"/>
  <c r="W859" i="1"/>
  <c r="W855" i="1"/>
  <c r="W851" i="1"/>
  <c r="W847" i="1"/>
  <c r="W843" i="1"/>
  <c r="W839" i="1"/>
  <c r="W835" i="1"/>
  <c r="W831" i="1"/>
  <c r="W826" i="1"/>
  <c r="W822" i="1"/>
  <c r="W818" i="1"/>
  <c r="W814" i="1"/>
  <c r="W810" i="1"/>
  <c r="W806" i="1"/>
  <c r="W802" i="1"/>
  <c r="W1097" i="1"/>
  <c r="W1093" i="1"/>
  <c r="W1089" i="1"/>
  <c r="W1085" i="1"/>
  <c r="W1081" i="1"/>
  <c r="W1077" i="1"/>
  <c r="W1073" i="1"/>
  <c r="W1069" i="1"/>
  <c r="W1065" i="1"/>
  <c r="W1061" i="1"/>
  <c r="W1057" i="1"/>
  <c r="W1053" i="1"/>
  <c r="W1049" i="1"/>
  <c r="W1045" i="1"/>
  <c r="W1041" i="1"/>
  <c r="W1037" i="1"/>
  <c r="W1033" i="1"/>
  <c r="W1029" i="1"/>
  <c r="W1025" i="1"/>
  <c r="W1021" i="1"/>
  <c r="W1017" i="1"/>
  <c r="W1013" i="1"/>
  <c r="W1009" i="1"/>
  <c r="W1005" i="1"/>
  <c r="W1001" i="1"/>
  <c r="W997" i="1"/>
  <c r="W993" i="1"/>
  <c r="W989" i="1"/>
  <c r="W985" i="1"/>
  <c r="W981" i="1"/>
  <c r="W977" i="1"/>
  <c r="W973" i="1"/>
  <c r="W969" i="1"/>
  <c r="W965" i="1"/>
  <c r="W961" i="1"/>
  <c r="W957" i="1"/>
  <c r="W953" i="1"/>
  <c r="W949" i="1"/>
  <c r="W945" i="1"/>
  <c r="W941" i="1"/>
  <c r="W937" i="1"/>
  <c r="W933" i="1"/>
  <c r="W929" i="1"/>
  <c r="W925" i="1"/>
  <c r="W921" i="1"/>
  <c r="W917" i="1"/>
  <c r="W913" i="1"/>
  <c r="W909" i="1"/>
  <c r="W905" i="1"/>
  <c r="W901" i="1"/>
  <c r="W897" i="1"/>
  <c r="W893" i="1"/>
  <c r="W889" i="1"/>
  <c r="W885" i="1"/>
  <c r="W881" i="1"/>
  <c r="W877" i="1"/>
  <c r="W873" i="1"/>
  <c r="W869" i="1"/>
  <c r="W865" i="1"/>
  <c r="W861" i="1"/>
  <c r="W857" i="1"/>
  <c r="W853" i="1"/>
  <c r="W849" i="1"/>
  <c r="W845" i="1"/>
  <c r="W841" i="1"/>
  <c r="W837" i="1"/>
  <c r="W833" i="1"/>
  <c r="W828" i="1"/>
  <c r="W824" i="1"/>
  <c r="W820" i="1"/>
  <c r="W816" i="1"/>
  <c r="W812" i="1"/>
  <c r="W808" i="1"/>
  <c r="W804" i="1"/>
  <c r="W800" i="1"/>
  <c r="W799" i="1"/>
  <c r="W795" i="1"/>
  <c r="W791" i="1"/>
  <c r="W787" i="1"/>
  <c r="W783" i="1"/>
  <c r="W779" i="1"/>
  <c r="W775" i="1"/>
  <c r="W771" i="1"/>
  <c r="W767" i="1"/>
  <c r="W763" i="1"/>
  <c r="W759" i="1"/>
  <c r="W755" i="1"/>
  <c r="W751" i="1"/>
  <c r="W747" i="1"/>
  <c r="W743" i="1"/>
  <c r="W739" i="1"/>
  <c r="W735" i="1"/>
  <c r="W731" i="1"/>
  <c r="W727" i="1"/>
  <c r="W723" i="1"/>
  <c r="W719" i="1"/>
  <c r="W715" i="1"/>
  <c r="W711" i="1"/>
  <c r="W707" i="1"/>
  <c r="W703" i="1"/>
  <c r="W699" i="1"/>
  <c r="W695" i="1"/>
  <c r="W691" i="1"/>
  <c r="W687" i="1"/>
  <c r="W683" i="1"/>
  <c r="W679" i="1"/>
  <c r="W675" i="1"/>
  <c r="W671" i="1"/>
  <c r="W669" i="1"/>
  <c r="W665" i="1"/>
  <c r="W661" i="1"/>
  <c r="W657" i="1"/>
  <c r="W653" i="1"/>
  <c r="W649" i="1"/>
  <c r="W645" i="1"/>
  <c r="W641" i="1"/>
  <c r="W637" i="1"/>
  <c r="W793" i="1"/>
  <c r="W785" i="1"/>
  <c r="W777" i="1"/>
  <c r="W769" i="1"/>
  <c r="W761" i="1"/>
  <c r="W753" i="1"/>
  <c r="W745" i="1"/>
  <c r="W737" i="1"/>
  <c r="W729" i="1"/>
  <c r="W721" i="1"/>
  <c r="W713" i="1"/>
  <c r="W705" i="1"/>
  <c r="W697" i="1"/>
  <c r="W689" i="1"/>
  <c r="W681" i="1"/>
  <c r="W673" i="1"/>
  <c r="W632" i="1"/>
  <c r="W628" i="1"/>
  <c r="W624" i="1"/>
  <c r="W620" i="1"/>
  <c r="W616" i="1"/>
  <c r="W612" i="1"/>
  <c r="W608" i="1"/>
  <c r="W604" i="1"/>
  <c r="W600" i="1"/>
  <c r="W596" i="1"/>
  <c r="W592" i="1"/>
  <c r="W588" i="1"/>
  <c r="W584" i="1"/>
  <c r="W580" i="1"/>
  <c r="W576" i="1"/>
  <c r="W572" i="1"/>
  <c r="W568" i="1"/>
  <c r="W564" i="1"/>
  <c r="W560" i="1"/>
  <c r="W556" i="1"/>
  <c r="W552" i="1"/>
  <c r="W548" i="1"/>
  <c r="W544" i="1"/>
  <c r="W540" i="1"/>
  <c r="W536" i="1"/>
  <c r="W532" i="1"/>
  <c r="W528" i="1"/>
  <c r="W524" i="1"/>
  <c r="W520" i="1"/>
  <c r="W516" i="1"/>
  <c r="W512" i="1"/>
  <c r="W508" i="1"/>
  <c r="W504" i="1"/>
  <c r="W500" i="1"/>
  <c r="W667" i="1"/>
  <c r="W663" i="1"/>
  <c r="W659" i="1"/>
  <c r="W655" i="1"/>
  <c r="W651" i="1"/>
  <c r="W647" i="1"/>
  <c r="W643" i="1"/>
  <c r="W639" i="1"/>
  <c r="W634" i="1"/>
  <c r="W630" i="1"/>
  <c r="W626" i="1"/>
  <c r="W622" i="1"/>
  <c r="W618" i="1"/>
  <c r="W614" i="1"/>
  <c r="W610" i="1"/>
  <c r="W606" i="1"/>
  <c r="W602" i="1"/>
  <c r="W598" i="1"/>
  <c r="W594" i="1"/>
  <c r="W590" i="1"/>
  <c r="W586" i="1"/>
  <c r="W582" i="1"/>
  <c r="W578" i="1"/>
  <c r="W574" i="1"/>
  <c r="W570" i="1"/>
  <c r="W566" i="1"/>
  <c r="W562" i="1"/>
  <c r="W558" i="1"/>
  <c r="W554" i="1"/>
  <c r="W550" i="1"/>
  <c r="W546" i="1"/>
  <c r="W542" i="1"/>
  <c r="W538" i="1"/>
  <c r="W534" i="1"/>
  <c r="W530" i="1"/>
  <c r="W526" i="1"/>
  <c r="W522" i="1"/>
  <c r="W518" i="1"/>
  <c r="W514" i="1"/>
  <c r="W510" i="1"/>
  <c r="W506" i="1"/>
  <c r="W502" i="1"/>
  <c r="U4" i="1"/>
  <c r="V4" i="1" s="1"/>
  <c r="U11" i="1"/>
  <c r="U6" i="1"/>
  <c r="U498" i="1"/>
  <c r="U492" i="1"/>
  <c r="U484" i="1"/>
  <c r="U467" i="1"/>
  <c r="U462" i="1"/>
  <c r="U453" i="1"/>
  <c r="V453" i="1" s="1"/>
  <c r="U442" i="1"/>
  <c r="V442" i="1" s="1"/>
  <c r="U440" i="1"/>
  <c r="V440" i="1" s="1"/>
  <c r="U431" i="1"/>
  <c r="V431" i="1" s="1"/>
  <c r="U427" i="1"/>
  <c r="V427" i="1" s="1"/>
  <c r="U422" i="1"/>
  <c r="V422" i="1" s="1"/>
  <c r="U412" i="1"/>
  <c r="V412" i="1" s="1"/>
  <c r="U406" i="1"/>
  <c r="V406" i="1" s="1"/>
  <c r="U398" i="1"/>
  <c r="V398" i="1" s="1"/>
  <c r="U385" i="1"/>
  <c r="V385" i="1" s="1"/>
  <c r="U383" i="1"/>
  <c r="V383" i="1" s="1"/>
  <c r="U352" i="1"/>
  <c r="V352" i="1" s="1"/>
  <c r="U342" i="1"/>
  <c r="V342" i="1" s="1"/>
  <c r="U334" i="1"/>
  <c r="V334" i="1" s="1"/>
  <c r="U331" i="1"/>
  <c r="V331" i="1" s="1"/>
  <c r="U328" i="1"/>
  <c r="V328" i="1" s="1"/>
  <c r="U322" i="1"/>
  <c r="V322" i="1" s="1"/>
  <c r="U319" i="1"/>
  <c r="V319" i="1" s="1"/>
  <c r="U311" i="1"/>
  <c r="V311" i="1" s="1"/>
  <c r="U303" i="1"/>
  <c r="V303" i="1" s="1"/>
  <c r="U299" i="1"/>
  <c r="V299" i="1" s="1"/>
  <c r="U292" i="1"/>
  <c r="V292" i="1" s="1"/>
  <c r="U288" i="1"/>
  <c r="V288" i="1" s="1"/>
  <c r="U277" i="1"/>
  <c r="V277" i="1" s="1"/>
  <c r="U275" i="1"/>
  <c r="V275" i="1" s="1"/>
  <c r="U272" i="1"/>
  <c r="V272" i="1" s="1"/>
  <c r="U267" i="1"/>
  <c r="V267" i="1" s="1"/>
  <c r="U249" i="1"/>
  <c r="V249" i="1" s="1"/>
  <c r="U235" i="1"/>
  <c r="V235" i="1" s="1"/>
  <c r="U223" i="1"/>
  <c r="V223" i="1" s="1"/>
  <c r="U218" i="1"/>
  <c r="V218" i="1" s="1"/>
  <c r="U216" i="1"/>
  <c r="V216" i="1" s="1"/>
  <c r="U202" i="1"/>
  <c r="V202" i="1" s="1"/>
  <c r="U197" i="1"/>
  <c r="V197" i="1" s="1"/>
  <c r="U188" i="1"/>
  <c r="V188" i="1" s="1"/>
  <c r="U178" i="1"/>
  <c r="V178" i="1" s="1"/>
  <c r="U174" i="1"/>
  <c r="V174" i="1" s="1"/>
  <c r="U167" i="1"/>
  <c r="V167" i="1" s="1"/>
  <c r="U160" i="1"/>
  <c r="V160" i="1" s="1"/>
  <c r="U148" i="1"/>
  <c r="V148" i="1" s="1"/>
  <c r="U139" i="1"/>
  <c r="V139" i="1" s="1"/>
  <c r="U134" i="1"/>
  <c r="V134" i="1" s="1"/>
  <c r="U130" i="1"/>
  <c r="V130" i="1" s="1"/>
  <c r="U120" i="1"/>
  <c r="V120" i="1" s="1"/>
  <c r="U115" i="1"/>
  <c r="V115" i="1" s="1"/>
  <c r="U111" i="1"/>
  <c r="V111" i="1" s="1"/>
  <c r="U109" i="1"/>
  <c r="V109" i="1" s="1"/>
  <c r="U99" i="1"/>
  <c r="V99" i="1" s="1"/>
  <c r="U93" i="1"/>
  <c r="V93" i="1" s="1"/>
  <c r="U88" i="1"/>
  <c r="V88" i="1" s="1"/>
  <c r="U58" i="1"/>
  <c r="V58" i="1" s="1"/>
  <c r="U50" i="1"/>
  <c r="V50" i="1" s="1"/>
  <c r="U49" i="1"/>
  <c r="V49" i="1" s="1"/>
  <c r="U46" i="1"/>
  <c r="V46" i="1" s="1"/>
  <c r="U38" i="1"/>
  <c r="V38" i="1" s="1"/>
  <c r="U32" i="1"/>
  <c r="V32" i="1" s="1"/>
  <c r="U30" i="1"/>
  <c r="V30" i="1" s="1"/>
  <c r="U28" i="1"/>
  <c r="V28" i="1" s="1"/>
  <c r="U24" i="1"/>
  <c r="V24" i="1" s="1"/>
  <c r="U22" i="1"/>
  <c r="V22" i="1" s="1"/>
  <c r="U17" i="1"/>
  <c r="V17" i="1" s="1"/>
  <c r="U15" i="1"/>
  <c r="V15" i="1" s="1"/>
  <c r="U13" i="1"/>
  <c r="V13" i="1" s="1"/>
  <c r="U9" i="1"/>
  <c r="V9" i="1" s="1"/>
  <c r="U42" i="1"/>
  <c r="V42" i="1" s="1"/>
  <c r="U44" i="1"/>
  <c r="V44" i="1" s="1"/>
  <c r="U52" i="1"/>
  <c r="V52" i="1" s="1"/>
  <c r="U54" i="1"/>
  <c r="V54" i="1" s="1"/>
  <c r="U56" i="1"/>
  <c r="V56" i="1" s="1"/>
  <c r="U59" i="1"/>
  <c r="V59" i="1" s="1"/>
  <c r="U61" i="1"/>
  <c r="V61" i="1" s="1"/>
  <c r="U67" i="1"/>
  <c r="V67" i="1" s="1"/>
  <c r="U70" i="1"/>
  <c r="V70" i="1" s="1"/>
  <c r="U72" i="1"/>
  <c r="V72" i="1" s="1"/>
  <c r="U74" i="1"/>
  <c r="V74" i="1" s="1"/>
  <c r="U75" i="1"/>
  <c r="V75" i="1" s="1"/>
  <c r="U78" i="1"/>
  <c r="V78" i="1" s="1"/>
  <c r="U82" i="1"/>
  <c r="V82" i="1" s="1"/>
  <c r="U84" i="1"/>
  <c r="V84" i="1" s="1"/>
  <c r="U86" i="1"/>
  <c r="V86" i="1" s="1"/>
  <c r="U90" i="1"/>
  <c r="V90" i="1" s="1"/>
  <c r="U96" i="1"/>
  <c r="V96" i="1" s="1"/>
  <c r="U98" i="1"/>
  <c r="V98" i="1" s="1"/>
  <c r="U102" i="1"/>
  <c r="V102" i="1" s="1"/>
  <c r="U104" i="1"/>
  <c r="V104" i="1" s="1"/>
  <c r="U107" i="1"/>
  <c r="V107" i="1" s="1"/>
  <c r="U108" i="1"/>
  <c r="V108" i="1" s="1"/>
  <c r="U114" i="1"/>
  <c r="V114" i="1" s="1"/>
  <c r="U118" i="1"/>
  <c r="V118" i="1" s="1"/>
  <c r="U121" i="1"/>
  <c r="V121" i="1" s="1"/>
  <c r="U123" i="1"/>
  <c r="V123" i="1" s="1"/>
  <c r="U125" i="1"/>
  <c r="V125" i="1" s="1"/>
  <c r="U127" i="1"/>
  <c r="V127" i="1" s="1"/>
  <c r="U136" i="1"/>
  <c r="V136" i="1" s="1"/>
  <c r="U138" i="1"/>
  <c r="V138" i="1" s="1"/>
  <c r="U141" i="1"/>
  <c r="V141" i="1" s="1"/>
  <c r="U144" i="1"/>
  <c r="V144" i="1" s="1"/>
  <c r="U146" i="1"/>
  <c r="V146" i="1" s="1"/>
  <c r="U149" i="1"/>
  <c r="V149" i="1" s="1"/>
  <c r="U152" i="1"/>
  <c r="V152" i="1" s="1"/>
  <c r="U153" i="1"/>
  <c r="V153" i="1" s="1"/>
  <c r="U158" i="1"/>
  <c r="V158" i="1" s="1"/>
  <c r="U161" i="1"/>
  <c r="V161" i="1" s="1"/>
  <c r="U163" i="1"/>
  <c r="V163" i="1" s="1"/>
  <c r="U166" i="1"/>
  <c r="V166" i="1" s="1"/>
  <c r="U170" i="1"/>
  <c r="V170" i="1" s="1"/>
  <c r="U172" i="1"/>
  <c r="V172" i="1" s="1"/>
  <c r="U176" i="1"/>
  <c r="V176" i="1" s="1"/>
  <c r="U180" i="1"/>
  <c r="V180" i="1" s="1"/>
  <c r="U183" i="1"/>
  <c r="V183" i="1" s="1"/>
  <c r="U184" i="1"/>
  <c r="V184" i="1" s="1"/>
  <c r="U189" i="1"/>
  <c r="V189" i="1" s="1"/>
  <c r="U192" i="1"/>
  <c r="V192" i="1" s="1"/>
  <c r="U194" i="1"/>
  <c r="V194" i="1" s="1"/>
  <c r="U196" i="1"/>
  <c r="V196" i="1" s="1"/>
  <c r="U200" i="1"/>
  <c r="V200" i="1" s="1"/>
  <c r="U206" i="1"/>
  <c r="V206" i="1" s="1"/>
  <c r="U208" i="1"/>
  <c r="V208" i="1" s="1"/>
  <c r="U210" i="1"/>
  <c r="V210" i="1" s="1"/>
  <c r="U212" i="1"/>
  <c r="V212" i="1" s="1"/>
  <c r="U214" i="1"/>
  <c r="V214" i="1" s="1"/>
  <c r="U219" i="1"/>
  <c r="V219" i="1" s="1"/>
  <c r="U222" i="1"/>
  <c r="V222" i="1" s="1"/>
  <c r="U228" i="1"/>
  <c r="U229" i="1"/>
  <c r="V229" i="1" s="1"/>
  <c r="U232" i="1"/>
  <c r="U234" i="1"/>
  <c r="V234" i="1" s="1"/>
  <c r="U239" i="1"/>
  <c r="U240" i="1"/>
  <c r="V240" i="1" s="1"/>
  <c r="U245" i="1"/>
  <c r="U246" i="1"/>
  <c r="V246" i="1" s="1"/>
  <c r="U250" i="1"/>
  <c r="V250" i="1" s="1"/>
  <c r="U252" i="1"/>
  <c r="V252" i="1" s="1"/>
  <c r="U254" i="1"/>
  <c r="V254" i="1" s="1"/>
  <c r="U256" i="1"/>
  <c r="V256" i="1" s="1"/>
  <c r="U259" i="1"/>
  <c r="V259" i="1" s="1"/>
  <c r="U262" i="1"/>
  <c r="V262" i="1" s="1"/>
  <c r="U268" i="1"/>
  <c r="V268" i="1" s="1"/>
  <c r="U270" i="1"/>
  <c r="V270" i="1" s="1"/>
  <c r="U280" i="1"/>
  <c r="V280" i="1" s="1"/>
  <c r="U282" i="1"/>
  <c r="V282" i="1" s="1"/>
  <c r="U284" i="1"/>
  <c r="V284" i="1" s="1"/>
  <c r="U287" i="1"/>
  <c r="V287" i="1" s="1"/>
  <c r="U296" i="1"/>
  <c r="V296" i="1" s="1"/>
  <c r="U294" i="1"/>
  <c r="V294" i="1" s="1"/>
  <c r="U300" i="1"/>
  <c r="V300" i="1" s="1"/>
  <c r="U307" i="1"/>
  <c r="V307" i="1" s="1"/>
  <c r="U309" i="1"/>
  <c r="V309" i="1" s="1"/>
  <c r="U313" i="1"/>
  <c r="V313" i="1" s="1"/>
  <c r="U314" i="1"/>
  <c r="V314" i="1" s="1"/>
  <c r="U317" i="1"/>
  <c r="V317" i="1" s="1"/>
  <c r="U321" i="1"/>
  <c r="V321" i="1" s="1"/>
  <c r="U325" i="1"/>
  <c r="V325" i="1" s="1"/>
  <c r="U327" i="1"/>
  <c r="V327" i="1" s="1"/>
  <c r="U332" i="1"/>
  <c r="V332" i="1" s="1"/>
  <c r="U336" i="1"/>
  <c r="V336" i="1" s="1"/>
  <c r="U338" i="1"/>
  <c r="V338" i="1" s="1"/>
  <c r="U341" i="1"/>
  <c r="V341" i="1" s="1"/>
  <c r="U344" i="1"/>
  <c r="V344" i="1" s="1"/>
  <c r="U346" i="1"/>
  <c r="V346" i="1" s="1"/>
  <c r="U351" i="1"/>
  <c r="V351" i="1" s="1"/>
  <c r="U353" i="1"/>
  <c r="V353" i="1" s="1"/>
  <c r="U356" i="1"/>
  <c r="V356" i="1" s="1"/>
  <c r="U358" i="1"/>
  <c r="V358" i="1" s="1"/>
  <c r="U360" i="1"/>
  <c r="V360" i="1" s="1"/>
  <c r="U362" i="1"/>
  <c r="V362" i="1" s="1"/>
  <c r="U365" i="1"/>
  <c r="V365" i="1" s="1"/>
  <c r="U369" i="1"/>
  <c r="V369" i="1" s="1"/>
  <c r="U372" i="1"/>
  <c r="V372" i="1" s="1"/>
  <c r="U374" i="1"/>
  <c r="V374" i="1" s="1"/>
  <c r="U378" i="1"/>
  <c r="V378" i="1" s="1"/>
  <c r="U379" i="1"/>
  <c r="V379" i="1" s="1"/>
  <c r="U381" i="1"/>
  <c r="V381" i="1" s="1"/>
  <c r="U386" i="1"/>
  <c r="V386" i="1" s="1"/>
  <c r="U388" i="1"/>
  <c r="V388" i="1" s="1"/>
  <c r="U390" i="1"/>
  <c r="V390" i="1" s="1"/>
  <c r="U394" i="1"/>
  <c r="V394" i="1" s="1"/>
  <c r="U393" i="1"/>
  <c r="V393" i="1" s="1"/>
  <c r="U396" i="1"/>
  <c r="V396" i="1" s="1"/>
  <c r="U401" i="1"/>
  <c r="V401" i="1" s="1"/>
  <c r="U402" i="1"/>
  <c r="V402" i="1" s="1"/>
  <c r="U405" i="1"/>
  <c r="V405" i="1" s="1"/>
  <c r="U407" i="1"/>
  <c r="V407" i="1" s="1"/>
  <c r="U416" i="1"/>
  <c r="V416" i="1" s="1"/>
  <c r="U417" i="1"/>
  <c r="V417" i="1" s="1"/>
  <c r="U421" i="1"/>
  <c r="V421" i="1" s="1"/>
  <c r="U425" i="1"/>
  <c r="V425" i="1" s="1"/>
  <c r="U429" i="1"/>
  <c r="V429" i="1" s="1"/>
  <c r="U433" i="1"/>
  <c r="V433" i="1" s="1"/>
  <c r="U435" i="1"/>
  <c r="V435" i="1" s="1"/>
  <c r="U437" i="1"/>
  <c r="V437" i="1" s="1"/>
  <c r="U444" i="1"/>
  <c r="V444" i="1" s="1"/>
  <c r="U446" i="1"/>
  <c r="V446" i="1" s="1"/>
  <c r="U450" i="1"/>
  <c r="V450" i="1" s="1"/>
  <c r="U457" i="1"/>
  <c r="V457" i="1" s="1"/>
  <c r="U456" i="1"/>
  <c r="V456" i="1" s="1"/>
  <c r="U460" i="1"/>
  <c r="V460" i="1" s="1"/>
  <c r="U464" i="1"/>
  <c r="V464" i="1" s="1"/>
  <c r="U470" i="1"/>
  <c r="V470" i="1" s="1"/>
  <c r="U471" i="1"/>
  <c r="V471" i="1" s="1"/>
  <c r="U473" i="1"/>
  <c r="V473" i="1" s="1"/>
  <c r="U476" i="1"/>
  <c r="V476" i="1" s="1"/>
  <c r="U482" i="1"/>
  <c r="V482" i="1" s="1"/>
  <c r="U485" i="1"/>
  <c r="V485" i="1" s="1"/>
  <c r="U489" i="1"/>
  <c r="V489" i="1" s="1"/>
  <c r="U490" i="1"/>
  <c r="V490" i="1" s="1"/>
  <c r="U495" i="1"/>
  <c r="V495" i="1" s="1"/>
  <c r="U497" i="1"/>
  <c r="V497" i="1" s="1"/>
  <c r="U493" i="1"/>
  <c r="V493" i="1" s="1"/>
  <c r="U488" i="1"/>
  <c r="V488" i="1" s="1"/>
  <c r="U483" i="1"/>
  <c r="V483" i="1" s="1"/>
  <c r="U466" i="1"/>
  <c r="V466" i="1" s="1"/>
  <c r="U461" i="1"/>
  <c r="V461" i="1" s="1"/>
  <c r="U452" i="1"/>
  <c r="V452" i="1" s="1"/>
  <c r="U441" i="1"/>
  <c r="V441" i="1" s="1"/>
  <c r="U432" i="1"/>
  <c r="V432" i="1" s="1"/>
  <c r="U428" i="1"/>
  <c r="V428" i="1" s="1"/>
  <c r="U423" i="1"/>
  <c r="V423" i="1" s="1"/>
  <c r="U414" i="1"/>
  <c r="V414" i="1" s="1"/>
  <c r="U409" i="1"/>
  <c r="V409" i="1" s="1"/>
  <c r="U400" i="1"/>
  <c r="V400" i="1" s="1"/>
  <c r="U397" i="1"/>
  <c r="V397" i="1" s="1"/>
  <c r="U384" i="1"/>
  <c r="V384" i="1" s="1"/>
  <c r="U376" i="1"/>
  <c r="V376" i="1" s="1"/>
  <c r="U350" i="1"/>
  <c r="V350" i="1" s="1"/>
  <c r="U339" i="1"/>
  <c r="V339" i="1" s="1"/>
  <c r="U333" i="1"/>
  <c r="V333" i="1" s="1"/>
  <c r="U330" i="1"/>
  <c r="V330" i="1" s="1"/>
  <c r="U323" i="1"/>
  <c r="V323" i="1" s="1"/>
  <c r="U320" i="1"/>
  <c r="V320" i="1" s="1"/>
  <c r="U315" i="1"/>
  <c r="V315" i="1" s="1"/>
  <c r="U306" i="1"/>
  <c r="V306" i="1" s="1"/>
  <c r="U301" i="1"/>
  <c r="V301" i="1" s="1"/>
  <c r="U298" i="1"/>
  <c r="V298" i="1" s="1"/>
  <c r="U291" i="1"/>
  <c r="V291" i="1" s="1"/>
  <c r="U286" i="1"/>
  <c r="V286" i="1" s="1"/>
  <c r="U276" i="1"/>
  <c r="V276" i="1" s="1"/>
  <c r="U274" i="1"/>
  <c r="V274" i="1" s="1"/>
  <c r="U271" i="1"/>
  <c r="V271" i="1" s="1"/>
  <c r="U258" i="1"/>
  <c r="V258" i="1" s="1"/>
  <c r="U238" i="1"/>
  <c r="V238" i="1" s="1"/>
  <c r="U231" i="1"/>
  <c r="V231" i="1" s="1"/>
  <c r="U221" i="1"/>
  <c r="V221" i="1" s="1"/>
  <c r="U217" i="1"/>
  <c r="V217" i="1" s="1"/>
  <c r="U203" i="1"/>
  <c r="V203" i="1" s="1"/>
  <c r="U201" i="1"/>
  <c r="V201" i="1" s="1"/>
  <c r="U191" i="1"/>
  <c r="V191" i="1" s="1"/>
  <c r="U179" i="1"/>
  <c r="V179" i="1" s="1"/>
  <c r="U175" i="1"/>
  <c r="V175" i="1" s="1"/>
  <c r="U168" i="1"/>
  <c r="V168" i="1" s="1"/>
  <c r="U165" i="1"/>
  <c r="V165" i="1" s="1"/>
  <c r="U154" i="1"/>
  <c r="V154" i="1" s="1"/>
  <c r="U142" i="1"/>
  <c r="V142" i="1" s="1"/>
  <c r="U135" i="1"/>
  <c r="V135" i="1" s="1"/>
  <c r="U131" i="1"/>
  <c r="V131" i="1" s="1"/>
  <c r="U129" i="1"/>
  <c r="V129" i="1" s="1"/>
  <c r="U116" i="1"/>
  <c r="V116" i="1" s="1"/>
  <c r="U110" i="1"/>
  <c r="V110" i="1" s="1"/>
  <c r="U112" i="1"/>
  <c r="V112" i="1" s="1"/>
  <c r="U101" i="1"/>
  <c r="V101" i="1" s="1"/>
  <c r="U94" i="1"/>
  <c r="V94" i="1" s="1"/>
  <c r="U89" i="1"/>
  <c r="V89" i="1" s="1"/>
  <c r="U68" i="1"/>
  <c r="V68" i="1" s="1"/>
  <c r="U51" i="1"/>
  <c r="V51" i="1" s="1"/>
  <c r="U47" i="1"/>
  <c r="V47" i="1" s="1"/>
  <c r="U48" i="1"/>
  <c r="V48" i="1" s="1"/>
  <c r="U41" i="1"/>
  <c r="V41" i="1" s="1"/>
  <c r="U33" i="1"/>
  <c r="V33" i="1" s="1"/>
  <c r="U31" i="1"/>
  <c r="V31" i="1" s="1"/>
  <c r="U29" i="1"/>
  <c r="V29" i="1" s="1"/>
  <c r="U27" i="1"/>
  <c r="V27" i="1" s="1"/>
  <c r="U23" i="1"/>
  <c r="V23" i="1" s="1"/>
  <c r="U19" i="1"/>
  <c r="V19" i="1" s="1"/>
  <c r="U18" i="1"/>
  <c r="V18" i="1" s="1"/>
  <c r="U16" i="1"/>
  <c r="V16" i="1" s="1"/>
  <c r="U14" i="1"/>
  <c r="V14" i="1" s="1"/>
  <c r="U10" i="1"/>
  <c r="V10" i="1" s="1"/>
  <c r="U39" i="1"/>
  <c r="V39" i="1" s="1"/>
  <c r="U43" i="1"/>
  <c r="V43" i="1" s="1"/>
  <c r="U45" i="1"/>
  <c r="V45" i="1" s="1"/>
  <c r="U53" i="1"/>
  <c r="V53" i="1" s="1"/>
  <c r="U55" i="1"/>
  <c r="V55" i="1" s="1"/>
  <c r="U57" i="1"/>
  <c r="V57" i="1" s="1"/>
  <c r="U60" i="1"/>
  <c r="V60" i="1" s="1"/>
  <c r="U66" i="1"/>
  <c r="V66" i="1" s="1"/>
  <c r="U69" i="1"/>
  <c r="V69" i="1" s="1"/>
  <c r="U71" i="1"/>
  <c r="V71" i="1" s="1"/>
  <c r="U73" i="1"/>
  <c r="V73" i="1" s="1"/>
  <c r="U76" i="1"/>
  <c r="V76" i="1" s="1"/>
  <c r="U77" i="1"/>
  <c r="V77" i="1" s="1"/>
  <c r="U81" i="1"/>
  <c r="V81" i="1" s="1"/>
  <c r="U83" i="1"/>
  <c r="V83" i="1" s="1"/>
  <c r="U85" i="1"/>
  <c r="V85" i="1" s="1"/>
  <c r="U87" i="1"/>
  <c r="V87" i="1" s="1"/>
  <c r="U95" i="1"/>
  <c r="V95" i="1" s="1"/>
  <c r="U97" i="1"/>
  <c r="V97" i="1" s="1"/>
  <c r="U100" i="1"/>
  <c r="V100" i="1" s="1"/>
  <c r="U103" i="1"/>
  <c r="V103" i="1" s="1"/>
  <c r="U105" i="1"/>
  <c r="V105" i="1" s="1"/>
  <c r="U106" i="1"/>
  <c r="V106" i="1" s="1"/>
  <c r="U113" i="1"/>
  <c r="V113" i="1" s="1"/>
  <c r="U117" i="1"/>
  <c r="V117" i="1" s="1"/>
  <c r="U119" i="1"/>
  <c r="V119" i="1" s="1"/>
  <c r="U122" i="1"/>
  <c r="V122" i="1" s="1"/>
  <c r="U124" i="1"/>
  <c r="V124" i="1" s="1"/>
  <c r="U126" i="1"/>
  <c r="V126" i="1" s="1"/>
  <c r="U128" i="1"/>
  <c r="V128" i="1" s="1"/>
  <c r="U137" i="1"/>
  <c r="V137" i="1" s="1"/>
  <c r="U140" i="1"/>
  <c r="V140" i="1" s="1"/>
  <c r="U143" i="1"/>
  <c r="V143" i="1" s="1"/>
  <c r="U145" i="1"/>
  <c r="V145" i="1" s="1"/>
  <c r="U147" i="1"/>
  <c r="V147" i="1" s="1"/>
  <c r="U150" i="1"/>
  <c r="V150" i="1" s="1"/>
  <c r="U151" i="1"/>
  <c r="V151" i="1" s="1"/>
  <c r="U155" i="1"/>
  <c r="V155" i="1" s="1"/>
  <c r="U159" i="1"/>
  <c r="V159" i="1" s="1"/>
  <c r="U162" i="1"/>
  <c r="V162" i="1" s="1"/>
  <c r="U164" i="1"/>
  <c r="V164" i="1" s="1"/>
  <c r="U169" i="1"/>
  <c r="V169" i="1" s="1"/>
  <c r="U171" i="1"/>
  <c r="V171" i="1" s="1"/>
  <c r="U173" i="1"/>
  <c r="V173" i="1" s="1"/>
  <c r="U177" i="1"/>
  <c r="V177" i="1" s="1"/>
  <c r="U181" i="1"/>
  <c r="V181" i="1" s="1"/>
  <c r="U182" i="1"/>
  <c r="V182" i="1" s="1"/>
  <c r="U185" i="1"/>
  <c r="V185" i="1" s="1"/>
  <c r="U190" i="1"/>
  <c r="V190" i="1" s="1"/>
  <c r="U193" i="1"/>
  <c r="V193" i="1" s="1"/>
  <c r="U195" i="1"/>
  <c r="V195" i="1" s="1"/>
  <c r="U198" i="1"/>
  <c r="V198" i="1" s="1"/>
  <c r="U199" i="1"/>
  <c r="V199" i="1" s="1"/>
  <c r="U207" i="1"/>
  <c r="V207" i="1" s="1"/>
  <c r="U209" i="1"/>
  <c r="V209" i="1" s="1"/>
  <c r="U211" i="1"/>
  <c r="V211" i="1" s="1"/>
  <c r="U213" i="1"/>
  <c r="V213" i="1" s="1"/>
  <c r="U215" i="1"/>
  <c r="V215" i="1" s="1"/>
  <c r="U220" i="1"/>
  <c r="V220" i="1" s="1"/>
  <c r="U224" i="1"/>
  <c r="V224" i="1" s="1"/>
  <c r="U227" i="1"/>
  <c r="V227" i="1" s="1"/>
  <c r="U230" i="1"/>
  <c r="V230" i="1" s="1"/>
  <c r="U233" i="1"/>
  <c r="V233" i="1" s="1"/>
  <c r="U236" i="1"/>
  <c r="V236" i="1" s="1"/>
  <c r="U237" i="1"/>
  <c r="V237" i="1" s="1"/>
  <c r="U241" i="1"/>
  <c r="V241" i="1" s="1"/>
  <c r="U244" i="1"/>
  <c r="V244" i="1" s="1"/>
  <c r="U247" i="1"/>
  <c r="V247" i="1" s="1"/>
  <c r="U248" i="1"/>
  <c r="V248" i="1" s="1"/>
  <c r="U251" i="1"/>
  <c r="V251" i="1" s="1"/>
  <c r="U253" i="1"/>
  <c r="V253" i="1" s="1"/>
  <c r="U255" i="1"/>
  <c r="V255" i="1" s="1"/>
  <c r="U257" i="1"/>
  <c r="V257" i="1" s="1"/>
  <c r="U263" i="1"/>
  <c r="V263" i="1" s="1"/>
  <c r="U264" i="1"/>
  <c r="V264" i="1" s="1"/>
  <c r="U269" i="1"/>
  <c r="V269" i="1" s="1"/>
  <c r="U273" i="1"/>
  <c r="V273" i="1" s="1"/>
  <c r="U281" i="1"/>
  <c r="V281" i="1" s="1"/>
  <c r="U283" i="1"/>
  <c r="V283" i="1" s="1"/>
  <c r="U285" i="1"/>
  <c r="V285" i="1" s="1"/>
  <c r="U293" i="1"/>
  <c r="V293" i="1" s="1"/>
  <c r="U297" i="1"/>
  <c r="V297" i="1" s="1"/>
  <c r="U295" i="1"/>
  <c r="V295" i="1" s="1"/>
  <c r="U302" i="1"/>
  <c r="V302" i="1" s="1"/>
  <c r="U308" i="1"/>
  <c r="V308" i="1" s="1"/>
  <c r="U310" i="1"/>
  <c r="V310" i="1" s="1"/>
  <c r="U312" i="1"/>
  <c r="V312" i="1" s="1"/>
  <c r="U316" i="1"/>
  <c r="V316" i="1" s="1"/>
  <c r="U318" i="1"/>
  <c r="V318" i="1" s="1"/>
  <c r="U324" i="1"/>
  <c r="V324" i="1" s="1"/>
  <c r="U326" i="1"/>
  <c r="V326" i="1" s="1"/>
  <c r="U329" i="1"/>
  <c r="V329" i="1" s="1"/>
  <c r="U335" i="1"/>
  <c r="V335" i="1" s="1"/>
  <c r="U337" i="1"/>
  <c r="V337" i="1" s="1"/>
  <c r="U340" i="1"/>
  <c r="V340" i="1" s="1"/>
  <c r="U343" i="1"/>
  <c r="V343" i="1" s="1"/>
  <c r="U345" i="1"/>
  <c r="V345" i="1" s="1"/>
  <c r="U347" i="1"/>
  <c r="V347" i="1" s="1"/>
  <c r="U354" i="1"/>
  <c r="V354" i="1" s="1"/>
  <c r="U355" i="1"/>
  <c r="V355" i="1" s="1"/>
  <c r="U357" i="1"/>
  <c r="V357" i="1" s="1"/>
  <c r="U359" i="1"/>
  <c r="V359" i="1" s="1"/>
  <c r="U361" i="1"/>
  <c r="V361" i="1" s="1"/>
  <c r="U363" i="1"/>
  <c r="V363" i="1" s="1"/>
  <c r="U367" i="1"/>
  <c r="V367" i="1" s="1"/>
  <c r="U368" i="1"/>
  <c r="V368" i="1" s="1"/>
  <c r="U373" i="1"/>
  <c r="V373" i="1" s="1"/>
  <c r="U375" i="1"/>
  <c r="V375" i="1" s="1"/>
  <c r="U377" i="1"/>
  <c r="V377" i="1" s="1"/>
  <c r="U380" i="1"/>
  <c r="V380" i="1" s="1"/>
  <c r="U382" i="1"/>
  <c r="V382" i="1" s="1"/>
  <c r="U387" i="1"/>
  <c r="V387" i="1" s="1"/>
  <c r="U389" i="1"/>
  <c r="V389" i="1" s="1"/>
  <c r="U391" i="1"/>
  <c r="V391" i="1" s="1"/>
  <c r="U392" i="1"/>
  <c r="V392" i="1" s="1"/>
  <c r="U395" i="1"/>
  <c r="V395" i="1" s="1"/>
  <c r="U399" i="1"/>
  <c r="V399" i="1" s="1"/>
  <c r="U403" i="1"/>
  <c r="V403" i="1" s="1"/>
  <c r="U404" i="1"/>
  <c r="V404" i="1" s="1"/>
  <c r="U408" i="1"/>
  <c r="V408" i="1" s="1"/>
  <c r="U413" i="1"/>
  <c r="V413" i="1" s="1"/>
  <c r="U415" i="1"/>
  <c r="V415" i="1" s="1"/>
  <c r="U420" i="1"/>
  <c r="V420" i="1" s="1"/>
  <c r="U424" i="1"/>
  <c r="V424" i="1" s="1"/>
  <c r="U426" i="1"/>
  <c r="V426" i="1" s="1"/>
  <c r="U430" i="1"/>
  <c r="V430" i="1" s="1"/>
  <c r="U434" i="1"/>
  <c r="V434" i="1" s="1"/>
  <c r="U436" i="1"/>
  <c r="V436" i="1" s="1"/>
  <c r="U443" i="1"/>
  <c r="V443" i="1" s="1"/>
  <c r="U445" i="1"/>
  <c r="V445" i="1" s="1"/>
  <c r="U447" i="1"/>
  <c r="V447" i="1" s="1"/>
  <c r="U451" i="1"/>
  <c r="V451" i="1" s="1"/>
  <c r="U454" i="1"/>
  <c r="V454" i="1" s="1"/>
  <c r="U455" i="1"/>
  <c r="V455" i="1" s="1"/>
  <c r="U463" i="1"/>
  <c r="V463" i="1" s="1"/>
  <c r="U465" i="1"/>
  <c r="V465" i="1" s="1"/>
  <c r="U469" i="1"/>
  <c r="V469" i="1" s="1"/>
  <c r="U468" i="1"/>
  <c r="V468" i="1" s="1"/>
  <c r="U472" i="1"/>
  <c r="V472" i="1" s="1"/>
  <c r="U477" i="1"/>
  <c r="V477" i="1" s="1"/>
  <c r="U486" i="1"/>
  <c r="V486" i="1" s="1"/>
  <c r="U487" i="1"/>
  <c r="V487" i="1" s="1"/>
  <c r="U491" i="1"/>
  <c r="V491" i="1" s="1"/>
  <c r="U494" i="1"/>
  <c r="V494" i="1" s="1"/>
  <c r="U496" i="1"/>
  <c r="V496" i="1" s="1"/>
  <c r="U499" i="1"/>
  <c r="V499" i="1" s="1"/>
  <c r="W10" i="1"/>
  <c r="W43" i="1"/>
  <c r="W53" i="1"/>
  <c r="W57" i="1"/>
  <c r="W66" i="1"/>
  <c r="W71" i="1"/>
  <c r="W76" i="1"/>
  <c r="W81" i="1"/>
  <c r="W85" i="1"/>
  <c r="W95" i="1"/>
  <c r="W100" i="1"/>
  <c r="W105" i="1"/>
  <c r="W113" i="1"/>
  <c r="W119" i="1"/>
  <c r="W124" i="1"/>
  <c r="W128" i="1"/>
  <c r="W140" i="1"/>
  <c r="W145" i="1"/>
  <c r="W150" i="1"/>
  <c r="W155" i="1"/>
  <c r="W162" i="1"/>
  <c r="W169" i="1"/>
  <c r="W173" i="1"/>
  <c r="W181" i="1"/>
  <c r="W185" i="1"/>
  <c r="W193" i="1"/>
  <c r="W198" i="1"/>
  <c r="W207" i="1"/>
  <c r="W211" i="1"/>
  <c r="W215" i="1"/>
  <c r="W227" i="1"/>
  <c r="W237" i="1"/>
  <c r="W248" i="1"/>
  <c r="W42" i="1"/>
  <c r="W52" i="1"/>
  <c r="W56" i="1"/>
  <c r="W61" i="1"/>
  <c r="W70" i="1"/>
  <c r="W74" i="1"/>
  <c r="W78" i="1"/>
  <c r="W84" i="1"/>
  <c r="W90" i="1"/>
  <c r="W98" i="1"/>
  <c r="W104" i="1"/>
  <c r="W108" i="1"/>
  <c r="W118" i="1"/>
  <c r="W123" i="1"/>
  <c r="W127" i="1"/>
  <c r="W138" i="1"/>
  <c r="W144" i="1"/>
  <c r="W149" i="1"/>
  <c r="W153" i="1"/>
  <c r="W161" i="1"/>
  <c r="W166" i="1"/>
  <c r="W172" i="1"/>
  <c r="W180" i="1"/>
  <c r="W184" i="1"/>
  <c r="W192" i="1"/>
  <c r="W196" i="1"/>
  <c r="W206" i="1"/>
  <c r="W210" i="1"/>
  <c r="W214" i="1"/>
  <c r="W251" i="1"/>
  <c r="W255" i="1"/>
  <c r="W263" i="1"/>
  <c r="W269" i="1"/>
  <c r="W281" i="1"/>
  <c r="W285" i="1"/>
  <c r="W297" i="1"/>
  <c r="W302" i="1"/>
  <c r="W310" i="1"/>
  <c r="W316" i="1"/>
  <c r="W324" i="1"/>
  <c r="W329" i="1"/>
  <c r="W337" i="1"/>
  <c r="W343" i="1"/>
  <c r="W347" i="1"/>
  <c r="W355" i="1"/>
  <c r="W359" i="1"/>
  <c r="W363" i="1"/>
  <c r="W368" i="1"/>
  <c r="W375" i="1"/>
  <c r="W380" i="1"/>
  <c r="W387" i="1"/>
  <c r="W391" i="1"/>
  <c r="W395" i="1"/>
  <c r="W403" i="1"/>
  <c r="W408" i="1"/>
  <c r="W415" i="1"/>
  <c r="W424" i="1"/>
  <c r="W430" i="1"/>
  <c r="W436" i="1"/>
  <c r="W445" i="1"/>
  <c r="W451" i="1"/>
  <c r="W455" i="1"/>
  <c r="W465" i="1"/>
  <c r="W468" i="1"/>
  <c r="W477" i="1"/>
  <c r="W487" i="1"/>
  <c r="W494" i="1"/>
  <c r="W499" i="1"/>
  <c r="U40" i="1"/>
  <c r="V40" i="1" s="1"/>
  <c r="W222" i="1"/>
  <c r="W229" i="1"/>
  <c r="W234" i="1"/>
  <c r="W240" i="1"/>
  <c r="W246" i="1"/>
  <c r="W252" i="1"/>
  <c r="W256" i="1"/>
  <c r="W262" i="1"/>
  <c r="W270" i="1"/>
  <c r="W282" i="1"/>
  <c r="W287" i="1"/>
  <c r="W294" i="1"/>
  <c r="W307" i="1"/>
  <c r="W313" i="1"/>
  <c r="W317" i="1"/>
  <c r="W325" i="1"/>
  <c r="W332" i="1"/>
  <c r="W338" i="1"/>
  <c r="W344" i="1"/>
  <c r="W351" i="1"/>
  <c r="W356" i="1"/>
  <c r="W360" i="1"/>
  <c r="W365" i="1"/>
  <c r="W372" i="1"/>
  <c r="W378" i="1"/>
  <c r="W381" i="1"/>
  <c r="W388" i="1"/>
  <c r="W394" i="1"/>
  <c r="W396" i="1"/>
  <c r="W402" i="1"/>
  <c r="W407" i="1"/>
  <c r="W417" i="1"/>
  <c r="W425" i="1"/>
  <c r="W433" i="1"/>
  <c r="W437" i="1"/>
  <c r="W446" i="1"/>
  <c r="W457" i="1"/>
  <c r="W460" i="1"/>
  <c r="W470" i="1"/>
  <c r="W473" i="1"/>
  <c r="W482" i="1"/>
  <c r="W489" i="1"/>
  <c r="W495" i="1"/>
  <c r="U3" i="1"/>
  <c r="W12" i="1"/>
  <c r="W7" i="1"/>
  <c r="W13" i="1"/>
  <c r="W14" i="1"/>
  <c r="W16" i="1"/>
  <c r="W17" i="1"/>
  <c r="W25" i="1"/>
  <c r="W26" i="1"/>
  <c r="W27" i="1"/>
  <c r="W30" i="1"/>
  <c r="W31" i="1"/>
  <c r="W33" i="1"/>
  <c r="W34" i="1"/>
  <c r="W35" i="1"/>
  <c r="W36" i="1"/>
  <c r="W37" i="1"/>
  <c r="W38" i="1"/>
  <c r="W49" i="1"/>
  <c r="W112" i="1"/>
  <c r="W187" i="1"/>
  <c r="W226" i="1"/>
  <c r="W242" i="1"/>
  <c r="W266" i="1"/>
  <c r="W366" i="1"/>
  <c r="W15" i="1"/>
  <c r="W19" i="1"/>
  <c r="W22" i="1"/>
  <c r="W24" i="1"/>
  <c r="W46" i="1"/>
  <c r="W47" i="1"/>
  <c r="W50" i="1"/>
  <c r="W58" i="1"/>
  <c r="W63" i="1"/>
  <c r="W65" i="1"/>
  <c r="W64" i="1"/>
  <c r="W80" i="1"/>
  <c r="W88" i="1"/>
  <c r="W130" i="1"/>
  <c r="W142" i="1"/>
  <c r="W175" i="1"/>
  <c r="W188" i="1"/>
  <c r="W272" i="1"/>
  <c r="W291" i="1"/>
  <c r="W371" i="1"/>
  <c r="W398" i="1"/>
  <c r="W411" i="1"/>
  <c r="W428" i="1"/>
  <c r="W449" i="1"/>
  <c r="W461" i="1"/>
  <c r="W493" i="1"/>
  <c r="W41" i="1"/>
  <c r="W62" i="1"/>
  <c r="W68" i="1"/>
  <c r="W79" i="1"/>
  <c r="W89" i="1"/>
  <c r="W91" i="1"/>
  <c r="W92" i="1"/>
  <c r="W109" i="1"/>
  <c r="W110" i="1"/>
  <c r="W115" i="1"/>
  <c r="W120" i="1"/>
  <c r="W131" i="1"/>
  <c r="W132" i="1"/>
  <c r="W133" i="1"/>
  <c r="W134" i="1"/>
  <c r="W139" i="1"/>
  <c r="W148" i="1"/>
  <c r="W157" i="1"/>
  <c r="W156" i="1"/>
  <c r="W160" i="1"/>
  <c r="W167" i="1"/>
  <c r="W191" i="1"/>
  <c r="W216" i="1"/>
  <c r="W218" i="1"/>
  <c r="W223" i="1"/>
  <c r="W225" i="1"/>
  <c r="W231" i="1"/>
  <c r="W235" i="1"/>
  <c r="W243" i="1"/>
  <c r="W265" i="1"/>
  <c r="W275" i="1"/>
  <c r="W276" i="1"/>
  <c r="W279" i="1"/>
  <c r="W292" i="1"/>
  <c r="W305" i="1"/>
  <c r="W311" i="1"/>
  <c r="W323" i="1"/>
  <c r="W330" i="1"/>
  <c r="W376" i="1"/>
  <c r="W383" i="1"/>
  <c r="W385" i="1"/>
  <c r="W400" i="1"/>
  <c r="W406" i="1"/>
  <c r="W412" i="1"/>
  <c r="W414" i="1"/>
  <c r="W418" i="1"/>
  <c r="W419" i="1"/>
  <c r="W427" i="1"/>
  <c r="W441" i="1"/>
  <c r="W459" i="1"/>
  <c r="W481" i="1"/>
  <c r="W20" i="1"/>
  <c r="W101" i="1"/>
  <c r="W116" i="1"/>
  <c r="W129" i="1"/>
  <c r="W165" i="1"/>
  <c r="W178" i="1"/>
  <c r="W186" i="1"/>
  <c r="W197" i="1"/>
  <c r="W202" i="1"/>
  <c r="W205" i="1"/>
  <c r="W204" i="1"/>
  <c r="W217" i="1"/>
  <c r="W221" i="1"/>
  <c r="W238" i="1"/>
  <c r="W260" i="1"/>
  <c r="W261" i="1"/>
  <c r="W267" i="1"/>
  <c r="W271" i="1"/>
  <c r="W274" i="1"/>
  <c r="W278" i="1"/>
  <c r="W289" i="1"/>
  <c r="W290" i="1"/>
  <c r="W299" i="1"/>
  <c r="W304" i="1"/>
  <c r="W319" i="1"/>
  <c r="W322" i="1"/>
  <c r="W331" i="1"/>
  <c r="W333" i="1"/>
  <c r="W339" i="1"/>
  <c r="W342" i="1"/>
  <c r="W350" i="1"/>
  <c r="W364" i="1"/>
  <c r="W370" i="1"/>
  <c r="W384" i="1"/>
  <c r="W397" i="1"/>
  <c r="W410" i="1"/>
  <c r="W422" i="1"/>
  <c r="W438" i="1"/>
  <c r="W439" i="1"/>
  <c r="W440" i="1"/>
  <c r="W448" i="1"/>
  <c r="W453" i="1"/>
  <c r="W475" i="1"/>
  <c r="W479" i="1"/>
  <c r="W483" i="1"/>
  <c r="W21" i="1"/>
  <c r="W51" i="1"/>
  <c r="W93" i="1"/>
  <c r="W94" i="1"/>
  <c r="W174" i="1"/>
  <c r="W203" i="1"/>
  <c r="W288" i="1"/>
  <c r="W301" i="1"/>
  <c r="W315" i="1"/>
  <c r="W349" i="1"/>
  <c r="W348" i="1"/>
  <c r="W431" i="1"/>
  <c r="W4" i="1"/>
  <c r="W442" i="1" l="1"/>
  <c r="W48" i="1"/>
  <c r="W488" i="1"/>
  <c r="W466" i="1"/>
  <c r="W423" i="1"/>
  <c r="W334" i="1"/>
  <c r="W320" i="1"/>
  <c r="W306" i="1"/>
  <c r="W303" i="1"/>
  <c r="W258" i="1"/>
  <c r="W168" i="1"/>
  <c r="W135" i="1"/>
  <c r="W99" i="1"/>
  <c r="W452" i="1"/>
  <c r="W432" i="1"/>
  <c r="W409" i="1"/>
  <c r="W352" i="1"/>
  <c r="W328" i="1"/>
  <c r="W298" i="1"/>
  <c r="W286" i="1"/>
  <c r="W277" i="1"/>
  <c r="W249" i="1"/>
  <c r="W201" i="1"/>
  <c r="W179" i="1"/>
  <c r="W29" i="1"/>
  <c r="W154" i="1"/>
  <c r="W28" i="1"/>
  <c r="W23" i="1"/>
  <c r="W111" i="1"/>
  <c r="W32" i="1"/>
  <c r="W18" i="1"/>
  <c r="W497" i="1"/>
  <c r="W490" i="1"/>
  <c r="W485" i="1"/>
  <c r="W476" i="1"/>
  <c r="W471" i="1"/>
  <c r="W464" i="1"/>
  <c r="W456" i="1"/>
  <c r="W450" i="1"/>
  <c r="W444" i="1"/>
  <c r="W435" i="1"/>
  <c r="W429" i="1"/>
  <c r="W421" i="1"/>
  <c r="W416" i="1"/>
  <c r="W405" i="1"/>
  <c r="W401" i="1"/>
  <c r="W393" i="1"/>
  <c r="W390" i="1"/>
  <c r="W386" i="1"/>
  <c r="W379" i="1"/>
  <c r="W374" i="1"/>
  <c r="W369" i="1"/>
  <c r="W362" i="1"/>
  <c r="W358" i="1"/>
  <c r="W353" i="1"/>
  <c r="W346" i="1"/>
  <c r="W341" i="1"/>
  <c r="W336" i="1"/>
  <c r="W327" i="1"/>
  <c r="W321" i="1"/>
  <c r="W314" i="1"/>
  <c r="W309" i="1"/>
  <c r="W300" i="1"/>
  <c r="W296" i="1"/>
  <c r="W284" i="1"/>
  <c r="W280" i="1"/>
  <c r="W268" i="1"/>
  <c r="W259" i="1"/>
  <c r="W254" i="1"/>
  <c r="W250" i="1"/>
  <c r="W496" i="1"/>
  <c r="W491" i="1"/>
  <c r="W486" i="1"/>
  <c r="W472" i="1"/>
  <c r="W469" i="1"/>
  <c r="W463" i="1"/>
  <c r="W454" i="1"/>
  <c r="W447" i="1"/>
  <c r="W443" i="1"/>
  <c r="W434" i="1"/>
  <c r="W426" i="1"/>
  <c r="W420" i="1"/>
  <c r="W413" i="1"/>
  <c r="W404" i="1"/>
  <c r="W399" i="1"/>
  <c r="W392" i="1"/>
  <c r="W389" i="1"/>
  <c r="W382" i="1"/>
  <c r="W377" i="1"/>
  <c r="W373" i="1"/>
  <c r="W367" i="1"/>
  <c r="W361" i="1"/>
  <c r="W357" i="1"/>
  <c r="W354" i="1"/>
  <c r="W345" i="1"/>
  <c r="W340" i="1"/>
  <c r="W335" i="1"/>
  <c r="W326" i="1"/>
  <c r="W318" i="1"/>
  <c r="W312" i="1"/>
  <c r="W308" i="1"/>
  <c r="W295" i="1"/>
  <c r="W293" i="1"/>
  <c r="W283" i="1"/>
  <c r="W273" i="1"/>
  <c r="W264" i="1"/>
  <c r="W257" i="1"/>
  <c r="W253" i="1"/>
  <c r="W219" i="1"/>
  <c r="W212" i="1"/>
  <c r="W208" i="1"/>
  <c r="W200" i="1"/>
  <c r="W194" i="1"/>
  <c r="W189" i="1"/>
  <c r="W183" i="1"/>
  <c r="W176" i="1"/>
  <c r="W170" i="1"/>
  <c r="W163" i="1"/>
  <c r="W158" i="1"/>
  <c r="W152" i="1"/>
  <c r="W146" i="1"/>
  <c r="W141" i="1"/>
  <c r="W136" i="1"/>
  <c r="W125" i="1"/>
  <c r="W121" i="1"/>
  <c r="W114" i="1"/>
  <c r="W107" i="1"/>
  <c r="W102" i="1"/>
  <c r="W96" i="1"/>
  <c r="W86" i="1"/>
  <c r="W82" i="1"/>
  <c r="W75" i="1"/>
  <c r="W72" i="1"/>
  <c r="W67" i="1"/>
  <c r="W59" i="1"/>
  <c r="W54" i="1"/>
  <c r="W44" i="1"/>
  <c r="W9" i="1"/>
  <c r="W244" i="1"/>
  <c r="W233" i="1"/>
  <c r="W220" i="1"/>
  <c r="W213" i="1"/>
  <c r="W209" i="1"/>
  <c r="W199" i="1"/>
  <c r="W195" i="1"/>
  <c r="W190" i="1"/>
  <c r="W182" i="1"/>
  <c r="W177" i="1"/>
  <c r="W171" i="1"/>
  <c r="W164" i="1"/>
  <c r="W159" i="1"/>
  <c r="W151" i="1"/>
  <c r="W147" i="1"/>
  <c r="W143" i="1"/>
  <c r="W137" i="1"/>
  <c r="W126" i="1"/>
  <c r="W122" i="1"/>
  <c r="W117" i="1"/>
  <c r="W106" i="1"/>
  <c r="W103" i="1"/>
  <c r="W97" i="1"/>
  <c r="W87" i="1"/>
  <c r="W83" i="1"/>
  <c r="W77" i="1"/>
  <c r="W73" i="1"/>
  <c r="W69" i="1"/>
  <c r="W60" i="1"/>
  <c r="W55" i="1"/>
  <c r="W45" i="1"/>
  <c r="W39" i="1"/>
  <c r="W677" i="1"/>
  <c r="W685" i="1"/>
  <c r="W693" i="1"/>
  <c r="W701" i="1"/>
  <c r="W709" i="1"/>
  <c r="W717" i="1"/>
  <c r="W725" i="1"/>
  <c r="W733" i="1"/>
  <c r="W741" i="1"/>
  <c r="W749" i="1"/>
  <c r="W757" i="1"/>
  <c r="W765" i="1"/>
  <c r="W773" i="1"/>
  <c r="W781" i="1"/>
  <c r="W789" i="1"/>
  <c r="W797" i="1"/>
  <c r="W1102" i="1"/>
  <c r="W1110" i="1"/>
  <c r="W1118" i="1"/>
  <c r="W1126" i="1"/>
  <c r="W1134" i="1"/>
  <c r="W1142" i="1"/>
  <c r="W1150" i="1"/>
  <c r="W1158" i="1"/>
  <c r="W1167" i="1"/>
  <c r="W1175" i="1"/>
  <c r="W1183" i="1"/>
  <c r="W1191" i="1"/>
  <c r="W1199" i="1"/>
  <c r="W1207" i="1"/>
  <c r="W1215" i="1"/>
  <c r="W1223" i="1"/>
  <c r="W1231" i="1"/>
  <c r="W1239" i="1"/>
  <c r="W1247" i="1"/>
  <c r="W1255" i="1"/>
  <c r="W1263" i="1"/>
  <c r="W1271" i="1"/>
  <c r="W1279" i="1"/>
  <c r="W1287" i="1"/>
  <c r="W1295" i="1"/>
  <c r="W1303" i="1"/>
  <c r="W1311" i="1"/>
  <c r="W1319" i="1"/>
  <c r="W1327" i="1"/>
  <c r="W1335" i="1"/>
  <c r="W1343" i="1"/>
  <c r="W1351" i="1"/>
  <c r="W1359" i="1"/>
  <c r="W1367" i="1"/>
  <c r="W1375" i="1"/>
  <c r="W1383" i="1"/>
  <c r="W1391" i="1"/>
  <c r="W1399" i="1"/>
  <c r="W1407" i="1"/>
  <c r="W1415" i="1"/>
  <c r="W1423" i="1"/>
  <c r="W3" i="1"/>
  <c r="V3" i="1"/>
  <c r="W245" i="1"/>
  <c r="V245" i="1"/>
  <c r="W239" i="1"/>
  <c r="V239" i="1"/>
  <c r="W232" i="1"/>
  <c r="V232" i="1"/>
  <c r="W228" i="1"/>
  <c r="V228" i="1"/>
  <c r="W462" i="1"/>
  <c r="V462" i="1"/>
  <c r="W467" i="1"/>
  <c r="V467" i="1"/>
  <c r="W484" i="1"/>
  <c r="V484" i="1"/>
  <c r="W492" i="1"/>
  <c r="V492" i="1"/>
  <c r="W498" i="1"/>
  <c r="V498" i="1"/>
  <c r="W6" i="1"/>
  <c r="V6" i="1"/>
  <c r="W11" i="1"/>
  <c r="V11" i="1"/>
  <c r="W3514" i="1"/>
  <c r="W3516" i="1"/>
  <c r="W3518" i="1"/>
  <c r="W3520" i="1"/>
  <c r="W3522" i="1"/>
  <c r="W3524" i="1"/>
  <c r="W3526" i="1"/>
  <c r="W3528" i="1"/>
  <c r="W3530" i="1"/>
  <c r="W3532" i="1"/>
  <c r="W3534" i="1"/>
  <c r="W3536" i="1"/>
  <c r="W3538" i="1"/>
  <c r="W3540" i="1"/>
  <c r="W3542" i="1"/>
  <c r="W3544" i="1"/>
  <c r="W3546" i="1"/>
  <c r="W3548" i="1"/>
  <c r="W3550" i="1"/>
  <c r="W3552" i="1"/>
  <c r="W3554" i="1"/>
  <c r="W3556" i="1"/>
  <c r="W3558" i="1"/>
  <c r="W3560" i="1"/>
  <c r="W3562" i="1"/>
  <c r="W3564" i="1"/>
  <c r="W3566" i="1"/>
  <c r="W3568" i="1"/>
  <c r="W3570" i="1"/>
  <c r="W3572" i="1"/>
  <c r="W3574" i="1"/>
  <c r="W3576" i="1"/>
  <c r="W3578" i="1"/>
  <c r="W3580" i="1"/>
  <c r="W3582" i="1"/>
  <c r="W3584" i="1"/>
  <c r="W3586" i="1"/>
  <c r="W3588" i="1"/>
  <c r="W3590" i="1"/>
  <c r="W3592" i="1"/>
  <c r="W3594" i="1"/>
  <c r="W3596" i="1"/>
  <c r="W3598" i="1"/>
  <c r="W3600" i="1"/>
  <c r="W3450" i="1"/>
  <c r="W3452" i="1"/>
  <c r="W3454" i="1"/>
  <c r="W3456" i="1"/>
  <c r="W3458" i="1"/>
  <c r="W3460" i="1"/>
  <c r="W3462" i="1"/>
  <c r="W3464" i="1"/>
  <c r="W3466" i="1"/>
  <c r="W3468" i="1"/>
  <c r="W3470" i="1"/>
  <c r="W3472" i="1"/>
  <c r="W3474" i="1"/>
  <c r="W3476" i="1"/>
  <c r="W3478" i="1"/>
  <c r="W3480" i="1"/>
  <c r="W3482" i="1"/>
  <c r="W3484" i="1"/>
  <c r="W3486" i="1"/>
  <c r="W3488" i="1"/>
  <c r="W3490" i="1"/>
  <c r="W3492" i="1"/>
  <c r="W3494" i="1"/>
  <c r="W3496" i="1"/>
  <c r="W3498" i="1"/>
  <c r="W3500" i="1"/>
  <c r="W3502" i="1"/>
  <c r="W3504" i="1"/>
  <c r="W3506" i="1"/>
  <c r="W3508" i="1"/>
  <c r="W3510" i="1"/>
  <c r="W3512" i="1"/>
  <c r="W636" i="1"/>
  <c r="W1101" i="1"/>
  <c r="W1103" i="1"/>
  <c r="W1105" i="1"/>
  <c r="W1107" i="1"/>
  <c r="W1109" i="1"/>
  <c r="W1111" i="1"/>
  <c r="W1113" i="1"/>
  <c r="W1115" i="1"/>
  <c r="W1117" i="1"/>
  <c r="W1119" i="1"/>
  <c r="W1121" i="1"/>
  <c r="W1123" i="1"/>
  <c r="W1125" i="1"/>
  <c r="W1127" i="1"/>
  <c r="W1129" i="1"/>
  <c r="W1131" i="1"/>
  <c r="W1133" i="1"/>
  <c r="W1135" i="1"/>
  <c r="W1137" i="1"/>
  <c r="W1139" i="1"/>
  <c r="W1141" i="1"/>
  <c r="W1143" i="1"/>
  <c r="W1145" i="1"/>
  <c r="W1147" i="1"/>
  <c r="W1149" i="1"/>
  <c r="W1151" i="1"/>
  <c r="W1153" i="1"/>
  <c r="W1155" i="1"/>
  <c r="W1157" i="1"/>
  <c r="W1159" i="1"/>
  <c r="W1161" i="1"/>
  <c r="W2299" i="1"/>
  <c r="W2325" i="1"/>
  <c r="W2327" i="1"/>
  <c r="W2329" i="1"/>
  <c r="W2331" i="1"/>
  <c r="W2333" i="1"/>
  <c r="W2335" i="1"/>
  <c r="W2337" i="1"/>
  <c r="W2339" i="1"/>
  <c r="W2341" i="1"/>
  <c r="W2343" i="1"/>
  <c r="W2345" i="1"/>
  <c r="W2347" i="1"/>
  <c r="W2349" i="1"/>
  <c r="W2351" i="1"/>
  <c r="W2353" i="1"/>
  <c r="W2355" i="1"/>
  <c r="W2357" i="1"/>
  <c r="W2359" i="1"/>
  <c r="W2361" i="1"/>
  <c r="W2363" i="1"/>
  <c r="W2365" i="1"/>
  <c r="W2367" i="1"/>
  <c r="W2369" i="1"/>
  <c r="W2371" i="1"/>
  <c r="W2373" i="1"/>
  <c r="W2375" i="1"/>
  <c r="W2377" i="1"/>
  <c r="W2379" i="1"/>
  <c r="W2381" i="1"/>
  <c r="W2383" i="1"/>
  <c r="W2385" i="1"/>
  <c r="W2387" i="1"/>
  <c r="W2389" i="1"/>
  <c r="W2391" i="1"/>
  <c r="W2393" i="1"/>
  <c r="W2395" i="1"/>
  <c r="W2397" i="1"/>
  <c r="W2399" i="1"/>
  <c r="W2401" i="1"/>
  <c r="W2403" i="1"/>
  <c r="W2405" i="1"/>
  <c r="W2407" i="1"/>
  <c r="W2409" i="1"/>
  <c r="W2411" i="1"/>
  <c r="W2413" i="1"/>
  <c r="W2415" i="1"/>
  <c r="W2417" i="1"/>
  <c r="W2419" i="1"/>
  <c r="W2421" i="1"/>
  <c r="W2423" i="1"/>
  <c r="W2425" i="1"/>
  <c r="W638" i="1"/>
  <c r="W640" i="1"/>
  <c r="W642" i="1"/>
  <c r="W644" i="1"/>
  <c r="W646" i="1"/>
  <c r="W648" i="1"/>
  <c r="W650" i="1"/>
  <c r="W652" i="1"/>
  <c r="W654" i="1"/>
  <c r="W656" i="1"/>
  <c r="W658" i="1"/>
  <c r="W660" i="1"/>
  <c r="W662" i="1"/>
  <c r="W664" i="1"/>
  <c r="W666" i="1"/>
  <c r="W668" i="1"/>
  <c r="W670" i="1"/>
  <c r="W801" i="1"/>
  <c r="W803" i="1"/>
  <c r="W805" i="1"/>
  <c r="W807" i="1"/>
  <c r="W809" i="1"/>
  <c r="W811" i="1"/>
  <c r="W813" i="1"/>
  <c r="W815" i="1"/>
  <c r="W817" i="1"/>
  <c r="W819" i="1"/>
  <c r="W821" i="1"/>
  <c r="W823" i="1"/>
  <c r="W825" i="1"/>
  <c r="W827" i="1"/>
  <c r="W829" i="1"/>
  <c r="W1675" i="1"/>
  <c r="W1677" i="1"/>
  <c r="W1679" i="1"/>
  <c r="W1681" i="1"/>
  <c r="W1683" i="1"/>
  <c r="W1685" i="1"/>
  <c r="W1687" i="1"/>
  <c r="W1689" i="1"/>
  <c r="W1691" i="1"/>
  <c r="W1693" i="1"/>
  <c r="W1695" i="1"/>
  <c r="W1697" i="1"/>
  <c r="W1699" i="1"/>
  <c r="W1701" i="1"/>
  <c r="W1703" i="1"/>
  <c r="W1705" i="1"/>
  <c r="W1707" i="1"/>
  <c r="W1709" i="1"/>
  <c r="W1711" i="1"/>
  <c r="W1713" i="1"/>
  <c r="W1715" i="1"/>
  <c r="W1717" i="1"/>
  <c r="W1719" i="1"/>
  <c r="W1721" i="1"/>
  <c r="W1723" i="1"/>
  <c r="W1725" i="1"/>
  <c r="W1727" i="1"/>
  <c r="W1729" i="1"/>
  <c r="W1731" i="1"/>
  <c r="W1733" i="1"/>
  <c r="W1735" i="1"/>
  <c r="W1737" i="1"/>
  <c r="W1739" i="1"/>
  <c r="W1741" i="1"/>
  <c r="W1743" i="1"/>
  <c r="W1745" i="1"/>
  <c r="W1747" i="1"/>
  <c r="W1749" i="1"/>
  <c r="W1751" i="1"/>
  <c r="W1753" i="1"/>
  <c r="W1755" i="1"/>
  <c r="W1757" i="1"/>
  <c r="W1759" i="1"/>
  <c r="W1761" i="1"/>
  <c r="W1763" i="1"/>
  <c r="W1765" i="1"/>
  <c r="W1767" i="1"/>
  <c r="W1769" i="1"/>
  <c r="W1771" i="1"/>
  <c r="W1773" i="1"/>
  <c r="W1775" i="1"/>
  <c r="W1777" i="1"/>
  <c r="W2301" i="1"/>
  <c r="W2303" i="1"/>
  <c r="W2305" i="1"/>
  <c r="W2307" i="1"/>
  <c r="W2309" i="1"/>
  <c r="W2311" i="1"/>
  <c r="W2313" i="1"/>
  <c r="W2315" i="1"/>
  <c r="W2317" i="1"/>
  <c r="W2319" i="1"/>
  <c r="W2321" i="1"/>
  <c r="W2323" i="1"/>
  <c r="W247" i="1"/>
  <c r="W241" i="1"/>
  <c r="W236" i="1"/>
  <c r="W230" i="1"/>
  <c r="W224" i="1"/>
</calcChain>
</file>

<file path=xl/sharedStrings.xml><?xml version="1.0" encoding="utf-8"?>
<sst xmlns="http://schemas.openxmlformats.org/spreadsheetml/2006/main" count="22912" uniqueCount="1024">
  <si>
    <t>0</t>
  </si>
  <si>
    <t>Sol</t>
  </si>
  <si>
    <t>-</t>
  </si>
  <si>
    <t>G</t>
  </si>
  <si>
    <t>2</t>
  </si>
  <si>
    <t>5</t>
  </si>
  <si>
    <t>C</t>
  </si>
  <si>
    <t>Cen</t>
  </si>
  <si>
    <t>M</t>
  </si>
  <si>
    <t>A</t>
  </si>
  <si>
    <t>B</t>
  </si>
  <si>
    <t>K</t>
  </si>
  <si>
    <t>1</t>
  </si>
  <si>
    <t>Barnard's Star</t>
  </si>
  <si>
    <t>4</t>
  </si>
  <si>
    <t>Wolf 359</t>
  </si>
  <si>
    <t>6</t>
  </si>
  <si>
    <t>Lalande 21185</t>
  </si>
  <si>
    <t>Alp</t>
  </si>
  <si>
    <t>Sirius</t>
  </si>
  <si>
    <t>CMa</t>
  </si>
  <si>
    <t>Ross 154</t>
  </si>
  <si>
    <t>Ross 248</t>
  </si>
  <si>
    <t>Eps</t>
  </si>
  <si>
    <t>Eri</t>
  </si>
  <si>
    <t>Lacaille 9352</t>
  </si>
  <si>
    <t>Ross 128</t>
  </si>
  <si>
    <t>Procyon</t>
  </si>
  <si>
    <t>CMi</t>
  </si>
  <si>
    <t>F</t>
  </si>
  <si>
    <t>Struve 2398</t>
  </si>
  <si>
    <t>Groombridge 34</t>
  </si>
  <si>
    <t>Cnc</t>
  </si>
  <si>
    <t>Ind</t>
  </si>
  <si>
    <t>Tau</t>
  </si>
  <si>
    <t>Cet</t>
  </si>
  <si>
    <t>8</t>
  </si>
  <si>
    <t>Luyten's Star</t>
  </si>
  <si>
    <t>Kapteyn's Star</t>
  </si>
  <si>
    <t>Wolf 1061</t>
  </si>
  <si>
    <t>Van Maanen's Star</t>
  </si>
  <si>
    <t>D</t>
  </si>
  <si>
    <t>Groombridge 1618</t>
  </si>
  <si>
    <t>Altair</t>
  </si>
  <si>
    <t>Aql</t>
  </si>
  <si>
    <t>7</t>
  </si>
  <si>
    <t>Sig</t>
  </si>
  <si>
    <t>Dra</t>
  </si>
  <si>
    <t>Eta</t>
  </si>
  <si>
    <t>Cas</t>
  </si>
  <si>
    <t>Del</t>
  </si>
  <si>
    <t>Pav</t>
  </si>
  <si>
    <t>Xi</t>
  </si>
  <si>
    <t>Boo</t>
  </si>
  <si>
    <t>Bet</t>
  </si>
  <si>
    <t>Hyi</t>
  </si>
  <si>
    <t>My</t>
  </si>
  <si>
    <t>Fomalhaut</t>
  </si>
  <si>
    <t>PsA</t>
  </si>
  <si>
    <t>3</t>
  </si>
  <si>
    <t>Vega</t>
  </si>
  <si>
    <t>Lyr</t>
  </si>
  <si>
    <t>Ori</t>
  </si>
  <si>
    <t>Chi</t>
  </si>
  <si>
    <t>CVn</t>
  </si>
  <si>
    <t>Her</t>
  </si>
  <si>
    <t>Zet</t>
  </si>
  <si>
    <t>Tuc</t>
  </si>
  <si>
    <t>9</t>
  </si>
  <si>
    <t>Gam</t>
  </si>
  <si>
    <t>Lep</t>
  </si>
  <si>
    <t>Com</t>
  </si>
  <si>
    <t>Groombridge 1830</t>
  </si>
  <si>
    <t>Men</t>
  </si>
  <si>
    <t>Pollux</t>
  </si>
  <si>
    <t>Gem</t>
  </si>
  <si>
    <t>Alula Australis</t>
  </si>
  <si>
    <t>UMa</t>
  </si>
  <si>
    <t>Iot</t>
  </si>
  <si>
    <t>Per</t>
  </si>
  <si>
    <t>Tri</t>
  </si>
  <si>
    <t>Vir</t>
  </si>
  <si>
    <t>Denebola</t>
  </si>
  <si>
    <t>Leo</t>
  </si>
  <si>
    <t>Ser</t>
  </si>
  <si>
    <t>The</t>
  </si>
  <si>
    <t>Arcturus</t>
  </si>
  <si>
    <t>Dor</t>
  </si>
  <si>
    <t>Lam</t>
  </si>
  <si>
    <t>Peg</t>
  </si>
  <si>
    <t>Cap</t>
  </si>
  <si>
    <t>Ret</t>
  </si>
  <si>
    <t>TrA</t>
  </si>
  <si>
    <t>Aur</t>
  </si>
  <si>
    <t>Capella</t>
  </si>
  <si>
    <t>Yps</t>
  </si>
  <si>
    <t>And</t>
  </si>
  <si>
    <t>Sarir</t>
  </si>
  <si>
    <t>Psc</t>
  </si>
  <si>
    <t>Cep</t>
  </si>
  <si>
    <t>For</t>
  </si>
  <si>
    <t>Oph</t>
  </si>
  <si>
    <t>Lup</t>
  </si>
  <si>
    <t>Talitha Borealis</t>
  </si>
  <si>
    <t>Psi</t>
  </si>
  <si>
    <t>Crv</t>
  </si>
  <si>
    <t>Alderamin</t>
  </si>
  <si>
    <t>Ny</t>
  </si>
  <si>
    <t>Phe</t>
  </si>
  <si>
    <t>Ara</t>
  </si>
  <si>
    <t>Castor</t>
  </si>
  <si>
    <t>Cir</t>
  </si>
  <si>
    <t>Hya</t>
  </si>
  <si>
    <t>Hor</t>
  </si>
  <si>
    <t>Rho</t>
  </si>
  <si>
    <t>CrB</t>
  </si>
  <si>
    <t>CrA</t>
  </si>
  <si>
    <t>Pi</t>
  </si>
  <si>
    <t>Ari</t>
  </si>
  <si>
    <t>Equ</t>
  </si>
  <si>
    <t>Vel</t>
  </si>
  <si>
    <t>Cyg</t>
  </si>
  <si>
    <t>Pup</t>
  </si>
  <si>
    <t>Pic</t>
  </si>
  <si>
    <t>Omi</t>
  </si>
  <si>
    <t>Cha</t>
  </si>
  <si>
    <t>Cru</t>
  </si>
  <si>
    <t>Aldebaran</t>
  </si>
  <si>
    <t>Sco</t>
  </si>
  <si>
    <t>Cae</t>
  </si>
  <si>
    <t>Kap</t>
  </si>
  <si>
    <t>Oct</t>
  </si>
  <si>
    <t>Scl</t>
  </si>
  <si>
    <t>Unukalhai</t>
  </si>
  <si>
    <t>Aqr</t>
  </si>
  <si>
    <t>Ome</t>
  </si>
  <si>
    <t>Lib</t>
  </si>
  <si>
    <t>Sgr</t>
  </si>
  <si>
    <t>Ankaa</t>
  </si>
  <si>
    <t>Regulus</t>
  </si>
  <si>
    <t>Mizar</t>
  </si>
  <si>
    <t>Merak</t>
  </si>
  <si>
    <t>Alioth</t>
  </si>
  <si>
    <t>Megrez</t>
  </si>
  <si>
    <t>Phekda</t>
  </si>
  <si>
    <t>Crt</t>
  </si>
  <si>
    <t>Col</t>
  </si>
  <si>
    <t>Mus</t>
  </si>
  <si>
    <t>Algol</t>
  </si>
  <si>
    <t>Alpheratz</t>
  </si>
  <si>
    <t>UMi</t>
  </si>
  <si>
    <t>Alkaid</t>
  </si>
  <si>
    <t>Alnair</t>
  </si>
  <si>
    <t>Gru</t>
  </si>
  <si>
    <t>Vindemiatrix</t>
  </si>
  <si>
    <t>Lac</t>
  </si>
  <si>
    <t>Alhena</t>
  </si>
  <si>
    <t>Ant</t>
  </si>
  <si>
    <t>Vol</t>
  </si>
  <si>
    <t>Car</t>
  </si>
  <si>
    <t>Phi</t>
  </si>
  <si>
    <t>Mic</t>
  </si>
  <si>
    <t>Tel</t>
  </si>
  <si>
    <t>Nor</t>
  </si>
  <si>
    <t>Dubhe</t>
  </si>
  <si>
    <t>Algieba</t>
  </si>
  <si>
    <t>Kochab</t>
  </si>
  <si>
    <t>Mon</t>
  </si>
  <si>
    <t>Tania Borealis</t>
  </si>
  <si>
    <t>Markab</t>
  </si>
  <si>
    <t>Aps</t>
  </si>
  <si>
    <t>Achernar</t>
  </si>
  <si>
    <t>Kaus Australis</t>
  </si>
  <si>
    <t>LMi</t>
  </si>
  <si>
    <t>Sge</t>
  </si>
  <si>
    <t>Etamin</t>
  </si>
  <si>
    <t>Nihal</t>
  </si>
  <si>
    <t>Sct</t>
  </si>
  <si>
    <t>Alphard</t>
  </si>
  <si>
    <t>Pyx</t>
  </si>
  <si>
    <t>Sex</t>
  </si>
  <si>
    <t>Peacock</t>
  </si>
  <si>
    <t>Muscida</t>
  </si>
  <si>
    <t>Alkafzah</t>
  </si>
  <si>
    <t>Scheat</t>
  </si>
  <si>
    <t>Mirach</t>
  </si>
  <si>
    <t>Izar</t>
  </si>
  <si>
    <t>Menkar</t>
  </si>
  <si>
    <t>Lyn</t>
  </si>
  <si>
    <t>Nunki</t>
  </si>
  <si>
    <t>Shedir</t>
  </si>
  <si>
    <t>Bellatrix</t>
  </si>
  <si>
    <t>Tania Australis</t>
  </si>
  <si>
    <t>Spica</t>
  </si>
  <si>
    <t>Vul</t>
  </si>
  <si>
    <t>Canopus</t>
  </si>
  <si>
    <t>Acrux</t>
  </si>
  <si>
    <t>Algenib</t>
  </si>
  <si>
    <t>Cam</t>
  </si>
  <si>
    <t>Alcyone</t>
  </si>
  <si>
    <t>Betelgeuse</t>
  </si>
  <si>
    <t>Adhara</t>
  </si>
  <si>
    <t>Polaris</t>
  </si>
  <si>
    <t>Tarazed</t>
  </si>
  <si>
    <t>Hadar</t>
  </si>
  <si>
    <t>Antares</t>
  </si>
  <si>
    <t>Enif</t>
  </si>
  <si>
    <t>Shaula</t>
  </si>
  <si>
    <t>Saiph</t>
  </si>
  <si>
    <t>Rigel</t>
  </si>
  <si>
    <t>Alnitak</t>
  </si>
  <si>
    <t>Arneb</t>
  </si>
  <si>
    <t>Alnilam</t>
  </si>
  <si>
    <t>Deneb</t>
  </si>
  <si>
    <t>Constellation</t>
  </si>
  <si>
    <t>AbsMag</t>
  </si>
  <si>
    <t>Type</t>
  </si>
  <si>
    <t>Sub</t>
  </si>
  <si>
    <t>Lum</t>
  </si>
  <si>
    <t>Dwarf</t>
  </si>
  <si>
    <t>Radius</t>
  </si>
  <si>
    <t>Temp</t>
  </si>
  <si>
    <t>Order</t>
  </si>
  <si>
    <t>Adhil</t>
  </si>
  <si>
    <t>Deneb el Okab</t>
  </si>
  <si>
    <t>Alschain</t>
  </si>
  <si>
    <t>Al Thalimain</t>
  </si>
  <si>
    <t>Sadalsuud</t>
  </si>
  <si>
    <t>Sadalmelik</t>
  </si>
  <si>
    <t>Skat</t>
  </si>
  <si>
    <t>Sadachbia</t>
  </si>
  <si>
    <t>Bunda</t>
  </si>
  <si>
    <t>Hydor</t>
  </si>
  <si>
    <t>Ancha</t>
  </si>
  <si>
    <t>Abulaan</t>
  </si>
  <si>
    <t>Seat</t>
  </si>
  <si>
    <t>Situla</t>
  </si>
  <si>
    <t>Choo</t>
  </si>
  <si>
    <t>Hamal</t>
  </si>
  <si>
    <t>Sheratan</t>
  </si>
  <si>
    <t>Mesarthim</t>
  </si>
  <si>
    <t>Botein</t>
  </si>
  <si>
    <t>Menkalinan</t>
  </si>
  <si>
    <t>Bogardus</t>
  </si>
  <si>
    <t>Hassaleh</t>
  </si>
  <si>
    <t>Almaaz</t>
  </si>
  <si>
    <t>Haldus</t>
  </si>
  <si>
    <t>Azaleh</t>
  </si>
  <si>
    <t>Prijipati</t>
  </si>
  <si>
    <t>Muphrid</t>
  </si>
  <si>
    <t>Ceginus</t>
  </si>
  <si>
    <t>Asellus Primus</t>
  </si>
  <si>
    <t>Alkalurops</t>
  </si>
  <si>
    <t>Asellus Tertius</t>
  </si>
  <si>
    <t>Asellus Secundus</t>
  </si>
  <si>
    <t>Deneb Algedi</t>
  </si>
  <si>
    <t>Dabih</t>
  </si>
  <si>
    <t>Algiedi</t>
  </si>
  <si>
    <t>Nashira</t>
  </si>
  <si>
    <t>Alshat</t>
  </si>
  <si>
    <t>Kastra</t>
  </si>
  <si>
    <t>Arm</t>
  </si>
  <si>
    <t>Okul</t>
  </si>
  <si>
    <t>Miaplacidus</t>
  </si>
  <si>
    <t>Avior</t>
  </si>
  <si>
    <t>Turais</t>
  </si>
  <si>
    <t>Caph</t>
  </si>
  <si>
    <t>Tsih</t>
  </si>
  <si>
    <t>Ruchbah</t>
  </si>
  <si>
    <t>Segin</t>
  </si>
  <si>
    <t>Achird</t>
  </si>
  <si>
    <t>Marfark</t>
  </si>
  <si>
    <t>Menkent</t>
  </si>
  <si>
    <t>Muhlifain</t>
  </si>
  <si>
    <t>Alfirk</t>
  </si>
  <si>
    <t>Errai</t>
  </si>
  <si>
    <t>Taso Fu</t>
  </si>
  <si>
    <t>Al Agemim</t>
  </si>
  <si>
    <t>Alvahet</t>
  </si>
  <si>
    <t>Al Radif</t>
  </si>
  <si>
    <t>Phicares</t>
  </si>
  <si>
    <t>Al Kidr</t>
  </si>
  <si>
    <t>Alkurah</t>
  </si>
  <si>
    <t>Al Kalb al Rai</t>
  </si>
  <si>
    <t>O</t>
  </si>
  <si>
    <t>Mira</t>
  </si>
  <si>
    <t>Deneb Kaitos</t>
  </si>
  <si>
    <t>Deneb Algenubi</t>
  </si>
  <si>
    <t>Kaffaljidhm</t>
  </si>
  <si>
    <t>Tau Ceti</t>
  </si>
  <si>
    <t>Shemali</t>
  </si>
  <si>
    <t>Baten Kaitos</t>
  </si>
  <si>
    <t>Wezen</t>
  </si>
  <si>
    <t>Murzim</t>
  </si>
  <si>
    <t>Aludra</t>
  </si>
  <si>
    <t>Phurud</t>
  </si>
  <si>
    <t>Muliphein</t>
  </si>
  <si>
    <t>Gomeisa</t>
  </si>
  <si>
    <t>Altarf</t>
  </si>
  <si>
    <t>Asellus Australis</t>
  </si>
  <si>
    <t>Acubens</t>
  </si>
  <si>
    <t>Tegmen</t>
  </si>
  <si>
    <t>Phakt</t>
  </si>
  <si>
    <t>Wezn</t>
  </si>
  <si>
    <t>Ghusn al Zaitun</t>
  </si>
  <si>
    <t>Al Kurud</t>
  </si>
  <si>
    <t>Tsze</t>
  </si>
  <si>
    <t>Diadem</t>
  </si>
  <si>
    <t>Alfecca Meridiana</t>
  </si>
  <si>
    <t>Gemma</t>
  </si>
  <si>
    <t>Nusakan</t>
  </si>
  <si>
    <t>Alkes</t>
  </si>
  <si>
    <t>Al Sharasif</t>
  </si>
  <si>
    <t>Becrux</t>
  </si>
  <si>
    <t>Gacrux</t>
  </si>
  <si>
    <t>Decrux</t>
  </si>
  <si>
    <t>Gienah</t>
  </si>
  <si>
    <t>Kraz</t>
  </si>
  <si>
    <t>Algorab</t>
  </si>
  <si>
    <t>Minkar</t>
  </si>
  <si>
    <t>Asterion</t>
  </si>
  <si>
    <t>Cor Caroli A</t>
  </si>
  <si>
    <t>Cor Caroli B</t>
  </si>
  <si>
    <t>Sadr</t>
  </si>
  <si>
    <t>Giennah</t>
  </si>
  <si>
    <t>Azelfafage</t>
  </si>
  <si>
    <t>Rotanev</t>
  </si>
  <si>
    <t>Sualocin</t>
  </si>
  <si>
    <t>Deneb Dulfim</t>
  </si>
  <si>
    <t>Alwaid</t>
  </si>
  <si>
    <t>Altais</t>
  </si>
  <si>
    <t>Aldhibah</t>
  </si>
  <si>
    <t>Edasich</t>
  </si>
  <si>
    <t>Thuban</t>
  </si>
  <si>
    <t>Grumium</t>
  </si>
  <si>
    <t>Tyl</t>
  </si>
  <si>
    <t>Gianfar</t>
  </si>
  <si>
    <t>Dsiban</t>
  </si>
  <si>
    <t>Alsafi</t>
  </si>
  <si>
    <t>Kuma</t>
  </si>
  <si>
    <t>Alrakis</t>
  </si>
  <si>
    <t>Kitalpha</t>
  </si>
  <si>
    <t>Cursa</t>
  </si>
  <si>
    <t>Zaurak</t>
  </si>
  <si>
    <t>Acamar</t>
  </si>
  <si>
    <t>Rana</t>
  </si>
  <si>
    <t>Theemin</t>
  </si>
  <si>
    <t>Sceptrum</t>
  </si>
  <si>
    <t>Azha</t>
  </si>
  <si>
    <t>Beid</t>
  </si>
  <si>
    <t>Keid</t>
  </si>
  <si>
    <t>Angetenar</t>
  </si>
  <si>
    <t>Zibal</t>
  </si>
  <si>
    <t>Tejat Posterior</t>
  </si>
  <si>
    <t>Mebsuta</t>
  </si>
  <si>
    <t>Tejat Prior</t>
  </si>
  <si>
    <t>Alzir</t>
  </si>
  <si>
    <t>Wasat</t>
  </si>
  <si>
    <t>Mekbuda</t>
  </si>
  <si>
    <t>Al Nair</t>
  </si>
  <si>
    <t>Al Dhanab</t>
  </si>
  <si>
    <t>Al Amak</t>
  </si>
  <si>
    <t>Al Bali</t>
  </si>
  <si>
    <t>Al Biero</t>
  </si>
  <si>
    <t>Al Chiba</t>
  </si>
  <si>
    <t>Kornephoros</t>
  </si>
  <si>
    <t>Ras Algethi</t>
  </si>
  <si>
    <t>Sarin</t>
  </si>
  <si>
    <t>Maasym</t>
  </si>
  <si>
    <t>Cujam</t>
  </si>
  <si>
    <t>Kajam</t>
  </si>
  <si>
    <t>Marfik</t>
  </si>
  <si>
    <t>Minchir</t>
  </si>
  <si>
    <t>Ukdah</t>
  </si>
  <si>
    <t>Zosma</t>
  </si>
  <si>
    <t>Ras Elased Australis</t>
  </si>
  <si>
    <t>Chertan</t>
  </si>
  <si>
    <t>Aldhafera</t>
  </si>
  <si>
    <t>Subra</t>
  </si>
  <si>
    <t>Rasales</t>
  </si>
  <si>
    <t>Alterf</t>
  </si>
  <si>
    <t>Zuben-el-schemali</t>
  </si>
  <si>
    <t>Zuben-el-dschenubi</t>
  </si>
  <si>
    <t>Brachium</t>
  </si>
  <si>
    <t>Zuben-el-Akrab</t>
  </si>
  <si>
    <t>Zuben-el-Akribi</t>
  </si>
  <si>
    <t>Sulaphat</t>
  </si>
  <si>
    <t>Sheliak</t>
  </si>
  <si>
    <t>Aladfar</t>
  </si>
  <si>
    <t>Lukida</t>
  </si>
  <si>
    <t>Polaris Australis</t>
  </si>
  <si>
    <t>Ras Alhague</t>
  </si>
  <si>
    <t>Sabik</t>
  </si>
  <si>
    <t>Han</t>
  </si>
  <si>
    <t>Yed Prior</t>
  </si>
  <si>
    <t>Cebalrai</t>
  </si>
  <si>
    <t>Yed Posterior</t>
  </si>
  <si>
    <t>Mintaka</t>
  </si>
  <si>
    <t>Nair Al Saif</t>
  </si>
  <si>
    <t>Tabit</t>
  </si>
  <si>
    <t>Heka</t>
  </si>
  <si>
    <t>Thabit</t>
  </si>
  <si>
    <t>Trapez</t>
  </si>
  <si>
    <t>Matar</t>
  </si>
  <si>
    <t>Homam</t>
  </si>
  <si>
    <t>Sadalbari</t>
  </si>
  <si>
    <t>Baham</t>
  </si>
  <si>
    <t>Jih</t>
  </si>
  <si>
    <t>Salm</t>
  </si>
  <si>
    <t>Mirfak</t>
  </si>
  <si>
    <t>Menkib</t>
  </si>
  <si>
    <t>Gorgonea Tertia</t>
  </si>
  <si>
    <t>Miram</t>
  </si>
  <si>
    <t>Misam</t>
  </si>
  <si>
    <t>Atik</t>
  </si>
  <si>
    <t>Menchib</t>
  </si>
  <si>
    <t>Aboras</t>
  </si>
  <si>
    <t>Torcularis Septemtrionalis</t>
  </si>
  <si>
    <t>Alrischa</t>
  </si>
  <si>
    <t>Fum al Samakah</t>
  </si>
  <si>
    <t>Naos</t>
  </si>
  <si>
    <t>Azmidiske</t>
  </si>
  <si>
    <t>Sargas</t>
  </si>
  <si>
    <t>Wei</t>
  </si>
  <si>
    <t>Dschubba</t>
  </si>
  <si>
    <t>Girtab</t>
  </si>
  <si>
    <t>Akrab</t>
  </si>
  <si>
    <t>Lesath</t>
  </si>
  <si>
    <t>Alniyat</t>
  </si>
  <si>
    <t>Al Niyat</t>
  </si>
  <si>
    <t>Jabhat al Akrab</t>
  </si>
  <si>
    <t>Jabbah</t>
  </si>
  <si>
    <t>Grafias</t>
  </si>
  <si>
    <t>Chow</t>
  </si>
  <si>
    <t>Alya</t>
  </si>
  <si>
    <t>Sham</t>
  </si>
  <si>
    <t>Askella</t>
  </si>
  <si>
    <t>Kaus Medius</t>
  </si>
  <si>
    <t>Kaus Borealis</t>
  </si>
  <si>
    <t>Albaldah</t>
  </si>
  <si>
    <t>Alnasl</t>
  </si>
  <si>
    <t>Manubrij</t>
  </si>
  <si>
    <t>Rukbat</t>
  </si>
  <si>
    <t>Arkab Prior</t>
  </si>
  <si>
    <t>Arkab Posterior</t>
  </si>
  <si>
    <t>Ain al Rami</t>
  </si>
  <si>
    <t>Elnath</t>
  </si>
  <si>
    <t>Tien Kuan</t>
  </si>
  <si>
    <t>Ain</t>
  </si>
  <si>
    <t>Atria</t>
  </si>
  <si>
    <t>Betria</t>
  </si>
  <si>
    <t>Gatria</t>
  </si>
  <si>
    <t>Elmuthalleth</t>
  </si>
  <si>
    <t>Alula Borealis</t>
  </si>
  <si>
    <t>Talitha Australis</t>
  </si>
  <si>
    <t>Pherkad</t>
  </si>
  <si>
    <t>Alifa Al Farkadain</t>
  </si>
  <si>
    <t>Yildun</t>
  </si>
  <si>
    <t>Anwar Al Farkadain</t>
  </si>
  <si>
    <t>Suhail</t>
  </si>
  <si>
    <t>Regor</t>
  </si>
  <si>
    <t>Tseen Kee</t>
  </si>
  <si>
    <t>Heze</t>
  </si>
  <si>
    <t>Mineleva</t>
  </si>
  <si>
    <t>Zavijah</t>
  </si>
  <si>
    <t>Porrima</t>
  </si>
  <si>
    <t>Rijl al Awwa</t>
  </si>
  <si>
    <t>Zaniah</t>
  </si>
  <si>
    <t>Syrma</t>
  </si>
  <si>
    <t>Khambalia</t>
  </si>
  <si>
    <t>Anser</t>
  </si>
  <si>
    <t>Mass</t>
  </si>
  <si>
    <t>1a</t>
  </si>
  <si>
    <t>1ab</t>
  </si>
  <si>
    <t>1b</t>
  </si>
  <si>
    <t>Ruby Star</t>
  </si>
  <si>
    <t>Luminosity</t>
  </si>
  <si>
    <t>R in km</t>
  </si>
  <si>
    <t>Wolf 9490</t>
  </si>
  <si>
    <t>Wolf 9652</t>
  </si>
  <si>
    <t>Wolf 9209</t>
  </si>
  <si>
    <t>Wolf 9390</t>
  </si>
  <si>
    <t>Wolf 9648</t>
  </si>
  <si>
    <t>Wolf 9722</t>
  </si>
  <si>
    <t>Wolf 9543</t>
  </si>
  <si>
    <t>Wolf 9582</t>
  </si>
  <si>
    <t>Wolf 9155</t>
  </si>
  <si>
    <t>Wolf 9593</t>
  </si>
  <si>
    <t>Wolf 9541</t>
  </si>
  <si>
    <t>Wolf 9212</t>
  </si>
  <si>
    <t>Wolf 9073</t>
  </si>
  <si>
    <t>Wolf 9251</t>
  </si>
  <si>
    <t>Wolf 9067</t>
  </si>
  <si>
    <t>Sonnensystem</t>
  </si>
  <si>
    <t>Andromeda</t>
  </si>
  <si>
    <t>Antlia</t>
  </si>
  <si>
    <t>Luftpumpe</t>
  </si>
  <si>
    <t>Apus</t>
  </si>
  <si>
    <t>Paradiesvogel</t>
  </si>
  <si>
    <t>Aquila</t>
  </si>
  <si>
    <t>Adler</t>
  </si>
  <si>
    <t>Aquarius</t>
  </si>
  <si>
    <t>Wassermann</t>
  </si>
  <si>
    <t>Altar</t>
  </si>
  <si>
    <t>Aries</t>
  </si>
  <si>
    <t>Widder</t>
  </si>
  <si>
    <t>Auriga</t>
  </si>
  <si>
    <t>Fuhrmann</t>
  </si>
  <si>
    <t>Bootes</t>
  </si>
  <si>
    <t>Bärenhüter</t>
  </si>
  <si>
    <t>Caelum</t>
  </si>
  <si>
    <t>Grabstichel</t>
  </si>
  <si>
    <t>Camelopardalis</t>
  </si>
  <si>
    <t>Giraffe</t>
  </si>
  <si>
    <t>Capricornus</t>
  </si>
  <si>
    <t>Steinbock</t>
  </si>
  <si>
    <t>Carina</t>
  </si>
  <si>
    <t>Kiel des Schiffs</t>
  </si>
  <si>
    <t>Cassiopeia</t>
  </si>
  <si>
    <t>Kassiopeia</t>
  </si>
  <si>
    <t>Centaurus</t>
  </si>
  <si>
    <t>Zentaur</t>
  </si>
  <si>
    <t>Cepheus</t>
  </si>
  <si>
    <t>Kepheus</t>
  </si>
  <si>
    <t>Cetus</t>
  </si>
  <si>
    <t>Walfisch</t>
  </si>
  <si>
    <t>Chamaeleon</t>
  </si>
  <si>
    <t>Chamäleon</t>
  </si>
  <si>
    <t>Circinus</t>
  </si>
  <si>
    <t>Zirkel</t>
  </si>
  <si>
    <t>Canis Major</t>
  </si>
  <si>
    <t>Großer Hund</t>
  </si>
  <si>
    <t>Canis Minor</t>
  </si>
  <si>
    <t>Kleiner Hund</t>
  </si>
  <si>
    <t>Cancer</t>
  </si>
  <si>
    <t>Krebs</t>
  </si>
  <si>
    <t>Columba</t>
  </si>
  <si>
    <t>Taube</t>
  </si>
  <si>
    <t>Coma Berenices</t>
  </si>
  <si>
    <t>Haar der Berenike</t>
  </si>
  <si>
    <t>Corona Australis</t>
  </si>
  <si>
    <t>Südliche Krone</t>
  </si>
  <si>
    <t>Corona Borealis</t>
  </si>
  <si>
    <t>Nördliche Krone</t>
  </si>
  <si>
    <t>Crater</t>
  </si>
  <si>
    <t>Becher</t>
  </si>
  <si>
    <t>Crux</t>
  </si>
  <si>
    <t>Kreuz des Südens</t>
  </si>
  <si>
    <t>Corvus</t>
  </si>
  <si>
    <t>Rabe</t>
  </si>
  <si>
    <t>Canes Venatici</t>
  </si>
  <si>
    <t>Jagdhunde</t>
  </si>
  <si>
    <t>Cygnus</t>
  </si>
  <si>
    <t>Schwan</t>
  </si>
  <si>
    <t>Delphinus</t>
  </si>
  <si>
    <t>Delphin</t>
  </si>
  <si>
    <t>Dorado</t>
  </si>
  <si>
    <t>Schwertfisch</t>
  </si>
  <si>
    <t>Draco</t>
  </si>
  <si>
    <t>Drache</t>
  </si>
  <si>
    <t>Equuleus</t>
  </si>
  <si>
    <t>Füllen</t>
  </si>
  <si>
    <t>Eridanus</t>
  </si>
  <si>
    <t>Fornax</t>
  </si>
  <si>
    <t>Chemischer Ofen</t>
  </si>
  <si>
    <t>Gemini</t>
  </si>
  <si>
    <t>Zwillinge</t>
  </si>
  <si>
    <t>Grus</t>
  </si>
  <si>
    <t>Kranich</t>
  </si>
  <si>
    <t>Hercules</t>
  </si>
  <si>
    <t>Herkules</t>
  </si>
  <si>
    <t>Horologium</t>
  </si>
  <si>
    <t>Pendeluhr</t>
  </si>
  <si>
    <t>Hydra</t>
  </si>
  <si>
    <t>Wasserschlange</t>
  </si>
  <si>
    <t>Hydrus</t>
  </si>
  <si>
    <t>Kleine Wasserschlange</t>
  </si>
  <si>
    <t>Indus</t>
  </si>
  <si>
    <t>Indianer</t>
  </si>
  <si>
    <t>Lacerta</t>
  </si>
  <si>
    <t>Eidechse</t>
  </si>
  <si>
    <t>Löwe</t>
  </si>
  <si>
    <t>Lepus</t>
  </si>
  <si>
    <t>Hase</t>
  </si>
  <si>
    <t>Libra</t>
  </si>
  <si>
    <t>Waage</t>
  </si>
  <si>
    <t>Leo Minor</t>
  </si>
  <si>
    <t>Kleiner Löwe</t>
  </si>
  <si>
    <t>Lupus</t>
  </si>
  <si>
    <t>Wolf</t>
  </si>
  <si>
    <t>Lynx</t>
  </si>
  <si>
    <t>Luchs</t>
  </si>
  <si>
    <t>Lyra</t>
  </si>
  <si>
    <t>Leier</t>
  </si>
  <si>
    <t>Mensa</t>
  </si>
  <si>
    <t>Tafelberg</t>
  </si>
  <si>
    <t>Microscopium</t>
  </si>
  <si>
    <t>Mikroskop</t>
  </si>
  <si>
    <t>Monoceros</t>
  </si>
  <si>
    <t>Einhorn</t>
  </si>
  <si>
    <t>Musca</t>
  </si>
  <si>
    <t>Fliege</t>
  </si>
  <si>
    <t>Norma</t>
  </si>
  <si>
    <t>Winkelmaß</t>
  </si>
  <si>
    <t>Octans</t>
  </si>
  <si>
    <t>Oktant</t>
  </si>
  <si>
    <t>Ophiuchus</t>
  </si>
  <si>
    <t>Schlangenträger</t>
  </si>
  <si>
    <t>Orion</t>
  </si>
  <si>
    <t>Pavo</t>
  </si>
  <si>
    <t>Pfau</t>
  </si>
  <si>
    <t>Pegasus</t>
  </si>
  <si>
    <t>Perseus</t>
  </si>
  <si>
    <t>Phoenix</t>
  </si>
  <si>
    <t>Pictor</t>
  </si>
  <si>
    <t>Maler</t>
  </si>
  <si>
    <t>Piscis Austrinus</t>
  </si>
  <si>
    <t>Südlicher Fisch</t>
  </si>
  <si>
    <t>Pisces</t>
  </si>
  <si>
    <t>Fische</t>
  </si>
  <si>
    <t>Puppis</t>
  </si>
  <si>
    <t>Achterdeck des Schiffs</t>
  </si>
  <si>
    <t>Pyxis</t>
  </si>
  <si>
    <t>Schiffskompass</t>
  </si>
  <si>
    <t>Reticulum</t>
  </si>
  <si>
    <t>Netz</t>
  </si>
  <si>
    <t>Sculptor</t>
  </si>
  <si>
    <t>Bildhauer</t>
  </si>
  <si>
    <t>Scorpius</t>
  </si>
  <si>
    <t>Skorpion</t>
  </si>
  <si>
    <t>Scutum</t>
  </si>
  <si>
    <t>Schild</t>
  </si>
  <si>
    <t>Serpens</t>
  </si>
  <si>
    <t>Schlange</t>
  </si>
  <si>
    <t>Sextans</t>
  </si>
  <si>
    <t>Sextant</t>
  </si>
  <si>
    <t>Sagitta</t>
  </si>
  <si>
    <t>Pfeil</t>
  </si>
  <si>
    <t>Sagittarius</t>
  </si>
  <si>
    <t>Schütze</t>
  </si>
  <si>
    <t>Taurus</t>
  </si>
  <si>
    <t>Stier</t>
  </si>
  <si>
    <t>Telescopium</t>
  </si>
  <si>
    <t>Teleskop</t>
  </si>
  <si>
    <t>Triangulum Australe</t>
  </si>
  <si>
    <t>Südliches Dreieck</t>
  </si>
  <si>
    <t>Triangulum</t>
  </si>
  <si>
    <t>Dreieck</t>
  </si>
  <si>
    <t>Tucana</t>
  </si>
  <si>
    <t>Tukan</t>
  </si>
  <si>
    <t>Ursa Major</t>
  </si>
  <si>
    <t>Großer Bär (Großer Wagen)</t>
  </si>
  <si>
    <t>Ursa Minor</t>
  </si>
  <si>
    <t>Kleiner Bär (Kleiner Wagen)</t>
  </si>
  <si>
    <t>Vela</t>
  </si>
  <si>
    <t>Segel des Schiffs</t>
  </si>
  <si>
    <t>Virgo</t>
  </si>
  <si>
    <t>Jungfrau</t>
  </si>
  <si>
    <t>Volans</t>
  </si>
  <si>
    <t>Fliegender Fisch</t>
  </si>
  <si>
    <t>Vulpecula</t>
  </si>
  <si>
    <t>Fuchs</t>
  </si>
  <si>
    <t>Solar</t>
  </si>
  <si>
    <t>Alpha</t>
  </si>
  <si>
    <t>Beta</t>
  </si>
  <si>
    <t>Delta</t>
  </si>
  <si>
    <t>Epsilon</t>
  </si>
  <si>
    <t>Gamma</t>
  </si>
  <si>
    <t>Iota</t>
  </si>
  <si>
    <t>Kappa</t>
  </si>
  <si>
    <t>Lambda</t>
  </si>
  <si>
    <t>Omega</t>
  </si>
  <si>
    <t>Omicron</t>
  </si>
  <si>
    <t>Sigma</t>
  </si>
  <si>
    <t>Ypsilon</t>
  </si>
  <si>
    <t>Theta</t>
  </si>
  <si>
    <t>Zeta</t>
  </si>
  <si>
    <t>X</t>
  </si>
  <si>
    <t>Y</t>
  </si>
  <si>
    <t>Z</t>
  </si>
  <si>
    <t>Distance</t>
  </si>
  <si>
    <t>R</t>
  </si>
  <si>
    <t>W</t>
  </si>
  <si>
    <t>Magnitude</t>
  </si>
  <si>
    <t>DO</t>
  </si>
  <si>
    <t>EZ</t>
  </si>
  <si>
    <t>DX</t>
  </si>
  <si>
    <t>AX</t>
  </si>
  <si>
    <t>V577</t>
  </si>
  <si>
    <t>Name</t>
  </si>
  <si>
    <t/>
  </si>
  <si>
    <t>Gliese</t>
  </si>
  <si>
    <t>Number</t>
  </si>
  <si>
    <t>65</t>
  </si>
  <si>
    <t>473</t>
  </si>
  <si>
    <t>83.1</t>
  </si>
  <si>
    <t>440</t>
  </si>
  <si>
    <t>412</t>
  </si>
  <si>
    <t>169.1</t>
  </si>
  <si>
    <t>644</t>
  </si>
  <si>
    <t>251</t>
  </si>
  <si>
    <t>752</t>
  </si>
  <si>
    <t>570</t>
  </si>
  <si>
    <t>783</t>
  </si>
  <si>
    <t>1221</t>
  </si>
  <si>
    <t>338</t>
  </si>
  <si>
    <t>3877</t>
  </si>
  <si>
    <t>896</t>
  </si>
  <si>
    <t>661</t>
  </si>
  <si>
    <t>223.2</t>
  </si>
  <si>
    <t>1156</t>
  </si>
  <si>
    <t>299</t>
  </si>
  <si>
    <t>293</t>
  </si>
  <si>
    <t>667</t>
  </si>
  <si>
    <t>105</t>
  </si>
  <si>
    <t>915</t>
  </si>
  <si>
    <t>1087</t>
  </si>
  <si>
    <t>257</t>
  </si>
  <si>
    <t>1276</t>
  </si>
  <si>
    <t>2034</t>
  </si>
  <si>
    <t>493.1</t>
  </si>
  <si>
    <t>66</t>
  </si>
  <si>
    <t>747</t>
  </si>
  <si>
    <t>518</t>
  </si>
  <si>
    <t>618</t>
  </si>
  <si>
    <t>745</t>
  </si>
  <si>
    <t>867</t>
  </si>
  <si>
    <t>250</t>
  </si>
  <si>
    <t>791.2</t>
  </si>
  <si>
    <t>3667</t>
  </si>
  <si>
    <t>666</t>
  </si>
  <si>
    <t>318</t>
  </si>
  <si>
    <t>176</t>
  </si>
  <si>
    <t>3306</t>
  </si>
  <si>
    <t>1065</t>
  </si>
  <si>
    <t>1207</t>
  </si>
  <si>
    <t>3275</t>
  </si>
  <si>
    <t>1256</t>
  </si>
  <si>
    <t>2012</t>
  </si>
  <si>
    <t>3079</t>
  </si>
  <si>
    <t>22</t>
  </si>
  <si>
    <t>852</t>
  </si>
  <si>
    <t>799</t>
  </si>
  <si>
    <t>3182</t>
  </si>
  <si>
    <t>339.1</t>
  </si>
  <si>
    <t>3270</t>
  </si>
  <si>
    <t>3849</t>
  </si>
  <si>
    <t>617</t>
  </si>
  <si>
    <t>909</t>
  </si>
  <si>
    <t>47</t>
  </si>
  <si>
    <t>1206</t>
  </si>
  <si>
    <t>3210</t>
  </si>
  <si>
    <t>1004</t>
  </si>
  <si>
    <t>1086</t>
  </si>
  <si>
    <t>63</t>
  </si>
  <si>
    <t>3140</t>
  </si>
  <si>
    <t>3592</t>
  </si>
  <si>
    <t>537</t>
  </si>
  <si>
    <t>754.1</t>
  </si>
  <si>
    <t>505</t>
  </si>
  <si>
    <t>325</t>
  </si>
  <si>
    <t>277</t>
  </si>
  <si>
    <t>12</t>
  </si>
  <si>
    <t>772</t>
  </si>
  <si>
    <t>540.2</t>
  </si>
  <si>
    <t>1234</t>
  </si>
  <si>
    <t>414</t>
  </si>
  <si>
    <t>403</t>
  </si>
  <si>
    <t>1179</t>
  </si>
  <si>
    <t>1140</t>
  </si>
  <si>
    <t>669</t>
  </si>
  <si>
    <t>2092</t>
  </si>
  <si>
    <t>1053</t>
  </si>
  <si>
    <t>3647</t>
  </si>
  <si>
    <t>64</t>
  </si>
  <si>
    <t>3285</t>
  </si>
  <si>
    <t>3497</t>
  </si>
  <si>
    <t>836.5</t>
  </si>
  <si>
    <t>26</t>
  </si>
  <si>
    <t>737</t>
  </si>
  <si>
    <t>3112</t>
  </si>
  <si>
    <t>261</t>
  </si>
  <si>
    <t>575</t>
  </si>
  <si>
    <t>4054</t>
  </si>
  <si>
    <t>620.1</t>
  </si>
  <si>
    <t>428</t>
  </si>
  <si>
    <t>195</t>
  </si>
  <si>
    <t>1031</t>
  </si>
  <si>
    <t>507</t>
  </si>
  <si>
    <t>3001</t>
  </si>
  <si>
    <t>4239</t>
  </si>
  <si>
    <t>319</t>
  </si>
  <si>
    <t>767</t>
  </si>
  <si>
    <t>742</t>
  </si>
  <si>
    <t>130.1</t>
  </si>
  <si>
    <t>427</t>
  </si>
  <si>
    <t>528</t>
  </si>
  <si>
    <t>398</t>
  </si>
  <si>
    <t>895.2</t>
  </si>
  <si>
    <t>516</t>
  </si>
  <si>
    <t>4279</t>
  </si>
  <si>
    <t>512</t>
  </si>
  <si>
    <t>282</t>
  </si>
  <si>
    <t>589</t>
  </si>
  <si>
    <t>3237</t>
  </si>
  <si>
    <t>794</t>
  </si>
  <si>
    <t>630.1</t>
  </si>
  <si>
    <t>3614</t>
  </si>
  <si>
    <t>3866</t>
  </si>
  <si>
    <t>4203</t>
  </si>
  <si>
    <t>331</t>
  </si>
  <si>
    <t>269</t>
  </si>
  <si>
    <t>3770</t>
  </si>
  <si>
    <t>1228</t>
  </si>
  <si>
    <t>3117</t>
  </si>
  <si>
    <t>3097</t>
  </si>
  <si>
    <t>3118</t>
  </si>
  <si>
    <t>738</t>
  </si>
  <si>
    <t>3965</t>
  </si>
  <si>
    <t>264.1</t>
  </si>
  <si>
    <t>3753</t>
  </si>
  <si>
    <t>599</t>
  </si>
  <si>
    <t>1006</t>
  </si>
  <si>
    <t>433.1</t>
  </si>
  <si>
    <t>246</t>
  </si>
  <si>
    <t>3162</t>
  </si>
  <si>
    <t>25</t>
  </si>
  <si>
    <t>626.2</t>
  </si>
  <si>
    <t>492</t>
  </si>
  <si>
    <t>1037</t>
  </si>
  <si>
    <t>157</t>
  </si>
  <si>
    <t>548</t>
  </si>
  <si>
    <t>802</t>
  </si>
  <si>
    <t>3121</t>
  </si>
  <si>
    <t>3261</t>
  </si>
  <si>
    <t>1167</t>
  </si>
  <si>
    <t>4355</t>
  </si>
  <si>
    <t>777</t>
  </si>
  <si>
    <t>32</t>
  </si>
  <si>
    <t>2010</t>
  </si>
  <si>
    <t>3223</t>
  </si>
  <si>
    <t>841</t>
  </si>
  <si>
    <t>699.1</t>
  </si>
  <si>
    <t>150.1</t>
  </si>
  <si>
    <t>1133</t>
  </si>
  <si>
    <t>332</t>
  </si>
  <si>
    <t>678</t>
  </si>
  <si>
    <t>3937</t>
  </si>
  <si>
    <t>2095</t>
  </si>
  <si>
    <t>98</t>
  </si>
  <si>
    <t>905.2</t>
  </si>
  <si>
    <t>200</t>
  </si>
  <si>
    <t>1042</t>
  </si>
  <si>
    <t>414.1</t>
  </si>
  <si>
    <t>3241</t>
  </si>
  <si>
    <t>781.3</t>
  </si>
  <si>
    <t>3173</t>
  </si>
  <si>
    <t>1102</t>
  </si>
  <si>
    <t>1108</t>
  </si>
  <si>
    <t>3129</t>
  </si>
  <si>
    <t>2074</t>
  </si>
  <si>
    <t>3848</t>
  </si>
  <si>
    <t>820.1</t>
  </si>
  <si>
    <t>1060</t>
  </si>
  <si>
    <t>1211</t>
  </si>
  <si>
    <t>293.1</t>
  </si>
  <si>
    <t>4133</t>
  </si>
  <si>
    <t>340</t>
  </si>
  <si>
    <t>3259</t>
  </si>
  <si>
    <t>819</t>
  </si>
  <si>
    <t>812</t>
  </si>
  <si>
    <t>151</t>
  </si>
  <si>
    <t>171.2</t>
  </si>
  <si>
    <t>1168</t>
  </si>
  <si>
    <t>3017</t>
  </si>
  <si>
    <t>1241</t>
  </si>
  <si>
    <t>515</t>
  </si>
  <si>
    <t>292</t>
  </si>
  <si>
    <t>490</t>
  </si>
  <si>
    <t>1120</t>
  </si>
  <si>
    <t>4165</t>
  </si>
  <si>
    <t>3605</t>
  </si>
  <si>
    <t>1098</t>
  </si>
  <si>
    <t>1199</t>
  </si>
  <si>
    <t>3410</t>
  </si>
  <si>
    <t>3768</t>
  </si>
  <si>
    <t>4134</t>
  </si>
  <si>
    <t>1163</t>
  </si>
  <si>
    <t>1039</t>
  </si>
  <si>
    <t>3750</t>
  </si>
  <si>
    <t>509</t>
  </si>
  <si>
    <t>795</t>
  </si>
  <si>
    <t>3420</t>
  </si>
  <si>
    <t>825.4</t>
  </si>
  <si>
    <t>1164</t>
  </si>
  <si>
    <t>2139</t>
  </si>
  <si>
    <t>1082</t>
  </si>
  <si>
    <t>1273</t>
  </si>
  <si>
    <t>836.9</t>
  </si>
  <si>
    <t>3284</t>
  </si>
  <si>
    <t>627</t>
  </si>
  <si>
    <t>3719</t>
  </si>
  <si>
    <t>4236</t>
  </si>
  <si>
    <t>3899</t>
  </si>
  <si>
    <t>1261</t>
  </si>
  <si>
    <t>755.1</t>
  </si>
  <si>
    <t>91.3</t>
  </si>
  <si>
    <t>3016</t>
  </si>
  <si>
    <t>140.1</t>
  </si>
  <si>
    <t>1178</t>
  </si>
  <si>
    <t>314</t>
  </si>
  <si>
    <t>171.1</t>
  </si>
  <si>
    <t>1142</t>
  </si>
  <si>
    <t>4166</t>
  </si>
  <si>
    <t>2135</t>
  </si>
  <si>
    <t>3710</t>
  </si>
  <si>
    <t>4.1</t>
  </si>
  <si>
    <t>1117</t>
  </si>
  <si>
    <t>765.4</t>
  </si>
  <si>
    <t>346</t>
  </si>
  <si>
    <t>4329</t>
  </si>
  <si>
    <t>1064</t>
  </si>
  <si>
    <t>783.2</t>
  </si>
  <si>
    <t>828.5</t>
  </si>
  <si>
    <t>1275</t>
  </si>
  <si>
    <t>53.1</t>
  </si>
  <si>
    <t>544</t>
  </si>
  <si>
    <t>1205</t>
  </si>
  <si>
    <t>3814</t>
  </si>
  <si>
    <t>4012</t>
  </si>
  <si>
    <t>767.1</t>
  </si>
  <si>
    <t>659</t>
  </si>
  <si>
    <t>1052</t>
  </si>
  <si>
    <t>799.1</t>
  </si>
  <si>
    <t>4363</t>
  </si>
  <si>
    <t>3705</t>
  </si>
  <si>
    <t>4365</t>
  </si>
  <si>
    <t>1149</t>
  </si>
  <si>
    <t>120</t>
  </si>
  <si>
    <t>1027</t>
  </si>
  <si>
    <t>3329</t>
  </si>
  <si>
    <t>4035</t>
  </si>
  <si>
    <t>1155</t>
  </si>
  <si>
    <t>3730</t>
  </si>
  <si>
    <t>2077</t>
  </si>
  <si>
    <t>154.1</t>
  </si>
  <si>
    <t>1112</t>
  </si>
  <si>
    <t>3231</t>
  </si>
  <si>
    <t>4283</t>
  </si>
  <si>
    <t>4344</t>
  </si>
  <si>
    <t>4191</t>
  </si>
  <si>
    <t>3144</t>
  </si>
  <si>
    <t>4305</t>
  </si>
  <si>
    <t>3392</t>
  </si>
  <si>
    <t>319.1</t>
  </si>
  <si>
    <t>784.2</t>
  </si>
  <si>
    <t>1201</t>
  </si>
  <si>
    <t>3184</t>
  </si>
  <si>
    <t>2108</t>
  </si>
  <si>
    <t>3569</t>
  </si>
  <si>
    <t>157.1</t>
  </si>
  <si>
    <t>3081</t>
  </si>
  <si>
    <t>3483</t>
  </si>
  <si>
    <t>1208</t>
  </si>
  <si>
    <t>2028</t>
  </si>
  <si>
    <t>3064</t>
  </si>
  <si>
    <t>3565</t>
  </si>
  <si>
    <t>3288</t>
  </si>
  <si>
    <t>433.2</t>
  </si>
  <si>
    <t>4284</t>
  </si>
  <si>
    <t>310.1</t>
  </si>
  <si>
    <t>871</t>
  </si>
  <si>
    <t>60</t>
  </si>
  <si>
    <t>2155</t>
  </si>
  <si>
    <t>3726</t>
  </si>
  <si>
    <t>3805</t>
  </si>
  <si>
    <t>3031</t>
  </si>
  <si>
    <t>3430</t>
  </si>
  <si>
    <t>3431</t>
  </si>
  <si>
    <t>3575</t>
  </si>
  <si>
    <t>100.1</t>
  </si>
  <si>
    <t>4020</t>
  </si>
  <si>
    <t>3958</t>
  </si>
  <si>
    <t>3529</t>
  </si>
  <si>
    <t>893.1</t>
  </si>
  <si>
    <t>333.2</t>
  </si>
  <si>
    <t>4072</t>
  </si>
  <si>
    <t>3754</t>
  </si>
  <si>
    <t>1166</t>
  </si>
  <si>
    <t>3339</t>
  </si>
  <si>
    <t>838.4</t>
  </si>
  <si>
    <t>4259</t>
  </si>
  <si>
    <t>4277</t>
  </si>
  <si>
    <t>3889</t>
  </si>
  <si>
    <t>2149</t>
  </si>
  <si>
    <t>431.1</t>
  </si>
  <si>
    <t>56.3</t>
  </si>
  <si>
    <t>1104</t>
  </si>
  <si>
    <t>579.2</t>
  </si>
  <si>
    <t>838.3</t>
  </si>
  <si>
    <t>118.1</t>
  </si>
  <si>
    <t>764.1</t>
  </si>
  <si>
    <t>561.1</t>
  </si>
  <si>
    <t>632.2</t>
  </si>
  <si>
    <t>426</t>
  </si>
  <si>
    <t>119</t>
  </si>
  <si>
    <t>452.3</t>
  </si>
  <si>
    <t>421.1</t>
  </si>
  <si>
    <t>3278</t>
  </si>
  <si>
    <t>3290</t>
  </si>
  <si>
    <t>24</t>
  </si>
  <si>
    <t>255</t>
  </si>
  <si>
    <t>518.2</t>
  </si>
  <si>
    <t>1195</t>
  </si>
  <si>
    <t>1150</t>
  </si>
  <si>
    <t>336.2</t>
  </si>
  <si>
    <t>AB2</t>
  </si>
  <si>
    <t>AB1</t>
  </si>
  <si>
    <t>Blitzcode</t>
  </si>
  <si>
    <t>Short</t>
  </si>
  <si>
    <t>Long</t>
  </si>
  <si>
    <t>Latin</t>
  </si>
  <si>
    <t>German</t>
  </si>
  <si>
    <t>Blitz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</si>
</sst>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164" fontId="1" fillId="2" borderId="0" xfId="0" applyNumberFormat="1" applyFont="1" applyFill="1" applyAlignment="1">
      <alignment horizontal="lef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left"/>
    </xf>
    <xf numFmtId="3" fontId="0" fillId="2" borderId="0" xfId="0" applyNumberFormat="1" applyFill="1" applyAlignment="1">
      <alignment horizontal="right"/>
    </xf>
    <xf numFmtId="0" fontId="0" fillId="2" borderId="0" xfId="0" applyNumberFormat="1" applyFill="1"/>
    <xf numFmtId="3" fontId="0" fillId="2" borderId="0" xfId="0" applyNumberFormat="1" applyFill="1"/>
    <xf numFmtId="0" fontId="0" fillId="2" borderId="0" xfId="0" applyFill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01"/>
  <sheetViews>
    <sheetView tabSelected="1" zoomScaleNormal="100" workbookViewId="0"/>
  </sheetViews>
  <sheetFormatPr baseColWidth="10" defaultRowHeight="15" x14ac:dyDescent="0.25"/>
  <cols>
    <col min="1" max="1" width="21.85546875" style="11" customWidth="1"/>
    <col min="2" max="2" width="24.42578125" style="5" bestFit="1" customWidth="1"/>
    <col min="3" max="3" width="12.42578125" style="5" bestFit="1" customWidth="1"/>
    <col min="4" max="4" width="12.42578125" style="5" customWidth="1"/>
    <col min="5" max="5" width="9" style="5" bestFit="1" customWidth="1"/>
    <col min="6" max="6" width="10.5703125" style="5" bestFit="1" customWidth="1"/>
    <col min="7" max="7" width="8.42578125" bestFit="1" customWidth="1"/>
    <col min="8" max="8" width="15.140625" bestFit="1" customWidth="1"/>
    <col min="9" max="11" width="12.28515625" style="3" bestFit="1" customWidth="1"/>
    <col min="12" max="12" width="13" style="3" bestFit="1" customWidth="1"/>
    <col min="13" max="13" width="10.42578125" style="3" bestFit="1" customWidth="1"/>
    <col min="14" max="14" width="7.5703125" style="4" bestFit="1" customWidth="1"/>
    <col min="15" max="15" width="6.5703125" style="4" bestFit="1" customWidth="1"/>
    <col min="16" max="16" width="7" style="4" bestFit="1" customWidth="1"/>
    <col min="17" max="17" width="8.5703125" style="5" bestFit="1" customWidth="1"/>
    <col min="18" max="18" width="8.28515625" style="6" bestFit="1" customWidth="1"/>
    <col min="19" max="19" width="11.5703125" style="14" bestFit="1" customWidth="1"/>
    <col min="20" max="20" width="13.5703125" style="19" bestFit="1" customWidth="1"/>
    <col min="21" max="21" width="10.5703125" style="15" bestFit="1" customWidth="1"/>
    <col min="22" max="22" width="11.140625" style="20" bestFit="1" customWidth="1"/>
    <col min="23" max="23" width="10.5703125" style="21" bestFit="1" customWidth="1"/>
  </cols>
  <sheetData>
    <row r="1" spans="1:23" s="10" customFormat="1" x14ac:dyDescent="0.25">
      <c r="A1" s="10" t="s">
        <v>1023</v>
      </c>
      <c r="B1" s="9" t="s">
        <v>689</v>
      </c>
      <c r="C1" s="9" t="s">
        <v>1017</v>
      </c>
      <c r="D1" s="9" t="s">
        <v>1016</v>
      </c>
      <c r="E1" s="9" t="s">
        <v>691</v>
      </c>
      <c r="F1" s="9" t="s">
        <v>692</v>
      </c>
      <c r="G1" s="7" t="s">
        <v>222</v>
      </c>
      <c r="H1" s="7" t="s">
        <v>214</v>
      </c>
      <c r="I1" s="8" t="s">
        <v>677</v>
      </c>
      <c r="J1" s="8" t="s">
        <v>678</v>
      </c>
      <c r="K1" s="8" t="s">
        <v>679</v>
      </c>
      <c r="L1" s="8" t="s">
        <v>683</v>
      </c>
      <c r="M1" s="8" t="s">
        <v>215</v>
      </c>
      <c r="N1" s="7" t="s">
        <v>216</v>
      </c>
      <c r="O1" s="7" t="s">
        <v>217</v>
      </c>
      <c r="P1" s="7" t="s">
        <v>218</v>
      </c>
      <c r="Q1" s="9" t="s">
        <v>219</v>
      </c>
      <c r="R1" s="9" t="s">
        <v>221</v>
      </c>
      <c r="S1" s="13" t="s">
        <v>680</v>
      </c>
      <c r="T1" s="16" t="s">
        <v>476</v>
      </c>
      <c r="U1" s="13" t="s">
        <v>220</v>
      </c>
      <c r="V1" s="17" t="s">
        <v>477</v>
      </c>
      <c r="W1" s="13" t="s">
        <v>471</v>
      </c>
    </row>
    <row r="2" spans="1:23" ht="15" customHeight="1" x14ac:dyDescent="0.25">
      <c r="A2" s="11" t="str">
        <f>"DATA """&amp;B2&amp;""","""&amp;C2&amp;""","&amp;IF(D2="",0,D2)&amp;","&amp;IF(E2="",0,E2)&amp;","&amp;IF(F2="",0,F2)&amp;","""&amp;G2&amp;""","""&amp;H2&amp;""","&amp;SUBSTITUTE(ROUND(I2,6),",",".")&amp;","&amp;SUBSTITUTE(ROUND(J2,6),",",".")&amp;","&amp;SUBSTITUTE(ROUND(K2,6),",",".")&amp;","&amp;SUBSTITUTE(ROUND(L2,6),",",".")&amp;","&amp;SUBSTITUTE(ROUND(M2,6),",",".")&amp;","""&amp;N2&amp;""","&amp;O2&amp;","""&amp;P2&amp;""","""&amp;Q2&amp;""","&amp;R2</f>
        <v>DATA "Sol","",0,0,0,"","Sol",0,0,0,-26.73,4.85,"G",2,"5","",5670</v>
      </c>
      <c r="B2" s="4" t="s">
        <v>1</v>
      </c>
      <c r="C2" s="5" t="s">
        <v>690</v>
      </c>
      <c r="E2" s="5" t="s">
        <v>690</v>
      </c>
      <c r="F2" s="5" t="s">
        <v>690</v>
      </c>
      <c r="G2" s="1"/>
      <c r="H2" s="1" t="s">
        <v>1</v>
      </c>
      <c r="I2" s="3" t="s">
        <v>0</v>
      </c>
      <c r="J2" s="3" t="s">
        <v>0</v>
      </c>
      <c r="K2" s="3" t="s">
        <v>0</v>
      </c>
      <c r="L2" s="3">
        <v>-26.73</v>
      </c>
      <c r="M2" s="3">
        <v>4.8499999999999996</v>
      </c>
      <c r="N2" s="4" t="s">
        <v>3</v>
      </c>
      <c r="O2" s="4" t="s">
        <v>4</v>
      </c>
      <c r="P2" s="4" t="s">
        <v>5</v>
      </c>
      <c r="Q2" s="4"/>
      <c r="R2" s="6">
        <v>5670</v>
      </c>
      <c r="S2" s="14">
        <v>0</v>
      </c>
      <c r="T2" s="14">
        <v>1</v>
      </c>
      <c r="U2" s="14">
        <v>1</v>
      </c>
      <c r="V2" s="18">
        <f>W2*696000</f>
        <v>696000</v>
      </c>
      <c r="W2" s="14">
        <v>1</v>
      </c>
    </row>
    <row r="3" spans="1:23" ht="15" customHeight="1" x14ac:dyDescent="0.25">
      <c r="A3" s="11" t="str">
        <f t="shared" ref="A3:A66" si="0">"DATA """&amp;B3&amp;""","""&amp;C3&amp;""","&amp;IF(D3="",0,D3)&amp;","&amp;IF(E3="",0,E3)&amp;","&amp;IF(F3="",0,F3)&amp;","""&amp;G3&amp;""","""&amp;H3&amp;""","&amp;SUBSTITUTE(ROUND(I3,6),",",".")&amp;","&amp;SUBSTITUTE(ROUND(J3,6),",",".")&amp;","&amp;SUBSTITUTE(ROUND(K3,6),",",".")&amp;","&amp;SUBSTITUTE(ROUND(L3,6),",",".")&amp;","&amp;SUBSTITUTE(ROUND(M3,6),",",".")&amp;","""&amp;N3&amp;""","&amp;O3&amp;","""&amp;P3&amp;""","""&amp;Q3&amp;""","&amp;R3</f>
        <v>DATA "","Alp",0,0,0,"C","Cen",-1.538849,-1.178626,-3.752507,11.01,15.449015,"M",5,"5","",2600</v>
      </c>
      <c r="B3" s="4"/>
      <c r="C3" s="5" t="s">
        <v>18</v>
      </c>
      <c r="E3" s="5" t="s">
        <v>690</v>
      </c>
      <c r="F3" s="5" t="s">
        <v>690</v>
      </c>
      <c r="G3" s="1" t="s">
        <v>6</v>
      </c>
      <c r="H3" s="1" t="s">
        <v>7</v>
      </c>
      <c r="I3" s="3">
        <v>-1.5388485000000001</v>
      </c>
      <c r="J3" s="3">
        <v>-1.1786258399999998</v>
      </c>
      <c r="K3" s="3">
        <v>-3.7525069399999995</v>
      </c>
      <c r="L3" s="3">
        <v>11.01</v>
      </c>
      <c r="M3" s="3">
        <v>15.449014523417601</v>
      </c>
      <c r="N3" s="4" t="s">
        <v>8</v>
      </c>
      <c r="O3" s="4" t="s">
        <v>5</v>
      </c>
      <c r="P3" s="4" t="s">
        <v>5</v>
      </c>
      <c r="Q3" s="4"/>
      <c r="R3" s="6">
        <v>2600</v>
      </c>
      <c r="S3" s="14">
        <f>SQRT((-I3^2)+(-J3^2)+(-K3^2))</f>
        <v>4.2235674389568016</v>
      </c>
      <c r="T3" s="14">
        <f t="shared" ref="T3:T66" si="1">(0.0813*S3^2*10^(-0.4*L3))</f>
        <v>5.7207031388907854E-5</v>
      </c>
      <c r="U3" s="14">
        <f t="shared" ref="U3:U66" si="2">((1/(2*R3^2))*SQRT((T3*3.86*10^26)/(1.78144*10^-7)))/1000/696000</f>
        <v>3.7415092839029565E-2</v>
      </c>
      <c r="V3" s="18">
        <f t="shared" ref="V3:V66" si="3">696000*U3</f>
        <v>26040.904615964577</v>
      </c>
      <c r="W3" s="14">
        <f>SQRT(U3/0.696)^(1/0.6)</f>
        <v>8.7504688468130323E-2</v>
      </c>
    </row>
    <row r="4" spans="1:23" ht="15" customHeight="1" x14ac:dyDescent="0.25">
      <c r="A4" s="11" t="str">
        <f t="shared" si="0"/>
        <v>DATA "","Alp",0,0,0,"A","Cen",-1.642808,-1.374574,-3.838232,-0.01,4.342371,"G",2,"5","",5670</v>
      </c>
      <c r="B4" s="4"/>
      <c r="C4" s="5" t="s">
        <v>18</v>
      </c>
      <c r="E4" s="5" t="s">
        <v>690</v>
      </c>
      <c r="F4" s="5" t="s">
        <v>690</v>
      </c>
      <c r="G4" s="1" t="s">
        <v>9</v>
      </c>
      <c r="H4" s="1" t="s">
        <v>7</v>
      </c>
      <c r="I4" s="3">
        <v>-1.6428084399999998</v>
      </c>
      <c r="J4" s="3">
        <v>-1.37457418</v>
      </c>
      <c r="K4" s="3">
        <v>-3.8382323</v>
      </c>
      <c r="L4" s="3">
        <v>-0.01</v>
      </c>
      <c r="M4" s="3">
        <v>4.3423706795225199</v>
      </c>
      <c r="N4" s="4" t="s">
        <v>3</v>
      </c>
      <c r="O4" s="4" t="s">
        <v>4</v>
      </c>
      <c r="P4" s="4" t="s">
        <v>5</v>
      </c>
      <c r="Q4" s="4"/>
      <c r="R4" s="6">
        <v>5670</v>
      </c>
      <c r="S4" s="14">
        <f t="shared" ref="S4:S67" si="4">SQRT((-I4^2)+(-J4^2)+(-K4^2))</f>
        <v>4.3954864276461141</v>
      </c>
      <c r="T4" s="14">
        <f t="shared" si="1"/>
        <v>1.5852743486545504</v>
      </c>
      <c r="U4" s="14">
        <f t="shared" si="2"/>
        <v>1.3096489999266065</v>
      </c>
      <c r="V4" s="18">
        <f t="shared" si="3"/>
        <v>911515.70394891815</v>
      </c>
      <c r="W4" s="14">
        <f>SQRT(U4/0.696)^(1/0.6)</f>
        <v>1.6935111616702778</v>
      </c>
    </row>
    <row r="5" spans="1:23" ht="15" customHeight="1" x14ac:dyDescent="0.25">
      <c r="A5" s="11" t="str">
        <f t="shared" si="0"/>
        <v>DATA "","Alp",0,0,0,"B","Cen",-1.642711,-1.374215,-3.838395,1.35,5.702371,"K",1,"5","",4620</v>
      </c>
      <c r="B5" s="4"/>
      <c r="C5" s="5" t="s">
        <v>18</v>
      </c>
      <c r="E5" s="5" t="s">
        <v>690</v>
      </c>
      <c r="F5" s="5" t="s">
        <v>690</v>
      </c>
      <c r="G5" s="1" t="s">
        <v>10</v>
      </c>
      <c r="H5" s="1" t="s">
        <v>7</v>
      </c>
      <c r="I5" s="3">
        <v>-1.6427105799999999</v>
      </c>
      <c r="J5" s="3">
        <v>-1.37421536</v>
      </c>
      <c r="K5" s="3">
        <v>-3.8383954000000005</v>
      </c>
      <c r="L5" s="3">
        <v>1.35</v>
      </c>
      <c r="M5" s="3">
        <v>5.7023706795225202</v>
      </c>
      <c r="N5" s="4" t="s">
        <v>11</v>
      </c>
      <c r="O5" s="4" t="s">
        <v>12</v>
      </c>
      <c r="P5" s="4" t="s">
        <v>5</v>
      </c>
      <c r="Q5" s="4"/>
      <c r="R5" s="6">
        <v>4620</v>
      </c>
      <c r="S5" s="14">
        <f t="shared" si="4"/>
        <v>4.3954800820894446</v>
      </c>
      <c r="T5" s="14">
        <f t="shared" si="1"/>
        <v>0.4530051907696771</v>
      </c>
      <c r="U5" s="14">
        <f t="shared" si="2"/>
        <v>1.0544754069538051</v>
      </c>
      <c r="V5" s="18">
        <f t="shared" si="3"/>
        <v>733914.88323984842</v>
      </c>
      <c r="W5" s="14">
        <f>((5800/R5)^2)*((2.512^(4.85-M5))^0.5)</f>
        <v>1.0643624191282857</v>
      </c>
    </row>
    <row r="6" spans="1:23" ht="15" customHeight="1" x14ac:dyDescent="0.25">
      <c r="A6" s="11" t="str">
        <f t="shared" si="0"/>
        <v>DATA "Barnard's Star","",0,0,0,"","Oph",-0.0564,-5.921606,0.483559,9.54,13.237901,"D",4,"5","R",2750</v>
      </c>
      <c r="B6" s="2" t="s">
        <v>13</v>
      </c>
      <c r="C6" s="5" t="s">
        <v>690</v>
      </c>
      <c r="E6" s="5" t="s">
        <v>690</v>
      </c>
      <c r="F6" s="5" t="s">
        <v>690</v>
      </c>
      <c r="G6" s="1"/>
      <c r="H6" s="1" t="s">
        <v>101</v>
      </c>
      <c r="I6" s="3">
        <v>-5.6399980000000002E-2</v>
      </c>
      <c r="J6" s="3">
        <v>-5.9216064600000005</v>
      </c>
      <c r="K6" s="3">
        <v>0.48355888000000002</v>
      </c>
      <c r="L6" s="3">
        <v>9.5399999999999991</v>
      </c>
      <c r="M6" s="3">
        <v>13.2379012751217</v>
      </c>
      <c r="N6" s="4" t="s">
        <v>41</v>
      </c>
      <c r="O6" s="4" t="s">
        <v>14</v>
      </c>
      <c r="P6" s="4" t="s">
        <v>5</v>
      </c>
      <c r="Q6" s="4" t="s">
        <v>681</v>
      </c>
      <c r="R6" s="6">
        <v>2750</v>
      </c>
      <c r="S6" s="14">
        <f t="shared" si="4"/>
        <v>5.9415850759948379</v>
      </c>
      <c r="T6" s="14">
        <f t="shared" si="1"/>
        <v>4.3842487386095579E-4</v>
      </c>
      <c r="U6" s="14">
        <f t="shared" si="2"/>
        <v>9.2587215343616788E-2</v>
      </c>
      <c r="V6" s="18">
        <f t="shared" si="3"/>
        <v>64440.701879157285</v>
      </c>
      <c r="W6" s="14">
        <f t="shared" ref="W6:W39" si="5">SQRT(U6/0.696)^(1/0.6)</f>
        <v>0.18618791376379151</v>
      </c>
    </row>
    <row r="7" spans="1:23" ht="15" customHeight="1" x14ac:dyDescent="0.25">
      <c r="A7" s="11" t="str">
        <f t="shared" si="0"/>
        <v>DATA "Wolf 359","",0,0,0,"","Leo",-7.445906,2.110416,0.957527,13.45,16.557439,"M",6,"5","",2450</v>
      </c>
      <c r="B7" s="2" t="s">
        <v>15</v>
      </c>
      <c r="C7" s="5" t="s">
        <v>690</v>
      </c>
      <c r="E7" s="5" t="s">
        <v>690</v>
      </c>
      <c r="F7" s="5" t="s">
        <v>690</v>
      </c>
      <c r="G7" s="1"/>
      <c r="H7" s="1" t="s">
        <v>83</v>
      </c>
      <c r="I7" s="3">
        <v>-7.4459064399999999</v>
      </c>
      <c r="J7" s="3">
        <v>2.1104161400000003</v>
      </c>
      <c r="K7" s="3">
        <v>0.9575274800000001</v>
      </c>
      <c r="L7" s="3">
        <v>13.45</v>
      </c>
      <c r="M7" s="3">
        <v>16.5574393229032</v>
      </c>
      <c r="N7" s="4" t="s">
        <v>8</v>
      </c>
      <c r="O7" s="4" t="s">
        <v>16</v>
      </c>
      <c r="P7" s="4" t="s">
        <v>5</v>
      </c>
      <c r="Q7" s="4"/>
      <c r="R7" s="6">
        <v>2450</v>
      </c>
      <c r="S7" s="14">
        <f t="shared" si="4"/>
        <v>7.7982201733575804</v>
      </c>
      <c r="T7" s="14">
        <f t="shared" si="1"/>
        <v>2.0610167968795205E-5</v>
      </c>
      <c r="U7" s="14">
        <f t="shared" si="2"/>
        <v>2.5291664614370508E-2</v>
      </c>
      <c r="V7" s="18">
        <f t="shared" si="3"/>
        <v>17602.998571601875</v>
      </c>
      <c r="W7" s="14">
        <f t="shared" si="5"/>
        <v>6.3140324869538619E-2</v>
      </c>
    </row>
    <row r="8" spans="1:23" ht="15" customHeight="1" x14ac:dyDescent="0.25">
      <c r="A8" s="11" t="str">
        <f t="shared" si="0"/>
        <v>DATA "Lalande 21185","",0,0,0,"","UMa",-6.522369,1.64607,4.88403,7.49,10.458645,"M",2,"5","",3050</v>
      </c>
      <c r="B8" s="2" t="s">
        <v>17</v>
      </c>
      <c r="C8" s="5" t="s">
        <v>690</v>
      </c>
      <c r="E8" s="5" t="s">
        <v>690</v>
      </c>
      <c r="F8" s="5" t="s">
        <v>690</v>
      </c>
      <c r="G8" s="1"/>
      <c r="H8" s="1" t="s">
        <v>77</v>
      </c>
      <c r="I8" s="3">
        <v>-6.5223690000000003</v>
      </c>
      <c r="J8" s="3">
        <v>1.6460704399999999</v>
      </c>
      <c r="K8" s="3">
        <v>4.8840294999999996</v>
      </c>
      <c r="L8" s="3">
        <v>7.49</v>
      </c>
      <c r="M8" s="3">
        <v>10.4586449935396</v>
      </c>
      <c r="N8" s="4" t="s">
        <v>8</v>
      </c>
      <c r="O8" s="4" t="s">
        <v>4</v>
      </c>
      <c r="P8" s="4" t="s">
        <v>5</v>
      </c>
      <c r="Q8" s="4"/>
      <c r="R8" s="6">
        <v>3050</v>
      </c>
      <c r="S8" s="14">
        <f t="shared" si="4"/>
        <v>8.3129170224700939</v>
      </c>
      <c r="T8" s="14">
        <f t="shared" si="1"/>
        <v>5.6701877134725191E-3</v>
      </c>
      <c r="U8" s="14">
        <f t="shared" si="2"/>
        <v>0.2706872854532778</v>
      </c>
      <c r="V8" s="18">
        <f t="shared" si="3"/>
        <v>188398.35067548134</v>
      </c>
      <c r="W8" s="14">
        <f t="shared" si="5"/>
        <v>0.45521389953361385</v>
      </c>
    </row>
    <row r="9" spans="1:23" ht="15" customHeight="1" x14ac:dyDescent="0.25">
      <c r="A9" s="11" t="str">
        <f t="shared" si="0"/>
        <v>DATA "","",0,65,0,"A","-",7.404838,3.406931,-2.641731,12.57,15.472914,"D",5,"5","R",2600</v>
      </c>
      <c r="B9" s="22"/>
      <c r="C9" s="5" t="s">
        <v>690</v>
      </c>
      <c r="E9" s="5" t="s">
        <v>693</v>
      </c>
      <c r="F9" s="5" t="s">
        <v>690</v>
      </c>
      <c r="G9" s="1" t="s">
        <v>9</v>
      </c>
      <c r="H9" t="s">
        <v>2</v>
      </c>
      <c r="I9" s="3">
        <v>7.4048378600000007</v>
      </c>
      <c r="J9" s="3">
        <v>3.40693066</v>
      </c>
      <c r="K9" s="3">
        <v>-2.6417306999999997</v>
      </c>
      <c r="L9" s="3">
        <v>12.57</v>
      </c>
      <c r="M9" s="3">
        <v>15.4729143840718</v>
      </c>
      <c r="N9" s="5" t="s">
        <v>41</v>
      </c>
      <c r="O9" s="5">
        <v>5</v>
      </c>
      <c r="P9" s="5">
        <v>5</v>
      </c>
      <c r="Q9" s="5" t="s">
        <v>681</v>
      </c>
      <c r="R9" s="6">
        <v>2600</v>
      </c>
      <c r="S9" s="14">
        <f t="shared" si="4"/>
        <v>8.5684036638255971</v>
      </c>
      <c r="T9" s="14">
        <f t="shared" si="1"/>
        <v>5.5961633392836595E-5</v>
      </c>
      <c r="U9" s="14">
        <f t="shared" si="2"/>
        <v>3.7005588257661481E-2</v>
      </c>
      <c r="V9" s="18">
        <f t="shared" si="3"/>
        <v>25755.889427332389</v>
      </c>
      <c r="W9" s="14">
        <f t="shared" si="5"/>
        <v>8.6705848771980273E-2</v>
      </c>
    </row>
    <row r="10" spans="1:23" ht="15" customHeight="1" x14ac:dyDescent="0.25">
      <c r="A10" s="11" t="str">
        <f t="shared" si="0"/>
        <v>DATA "","",0,65,0,"B","-",7.404838,3.406931,-2.641731,12.7,15.602914,"D",5,"5","R",2600</v>
      </c>
      <c r="B10" s="22"/>
      <c r="C10" s="5" t="s">
        <v>690</v>
      </c>
      <c r="E10" s="5" t="s">
        <v>693</v>
      </c>
      <c r="F10" s="5" t="s">
        <v>690</v>
      </c>
      <c r="G10" s="1" t="s">
        <v>10</v>
      </c>
      <c r="H10" t="s">
        <v>2</v>
      </c>
      <c r="I10" s="3">
        <v>7.4048378600000007</v>
      </c>
      <c r="J10" s="3">
        <v>3.40693066</v>
      </c>
      <c r="K10" s="3">
        <v>-2.6417306999999997</v>
      </c>
      <c r="L10" s="3">
        <v>12.7</v>
      </c>
      <c r="M10" s="3">
        <v>15.6029143840718</v>
      </c>
      <c r="N10" s="5" t="s">
        <v>41</v>
      </c>
      <c r="O10" s="5">
        <v>5</v>
      </c>
      <c r="P10" s="5">
        <v>5</v>
      </c>
      <c r="Q10" s="5" t="s">
        <v>681</v>
      </c>
      <c r="R10" s="6">
        <v>2600</v>
      </c>
      <c r="S10" s="14">
        <f t="shared" si="4"/>
        <v>8.5684036638255971</v>
      </c>
      <c r="T10" s="14">
        <f t="shared" si="1"/>
        <v>4.964669950791934E-5</v>
      </c>
      <c r="U10" s="14">
        <f t="shared" si="2"/>
        <v>3.4855178593099188E-2</v>
      </c>
      <c r="V10" s="18">
        <f t="shared" si="3"/>
        <v>24259.204300797035</v>
      </c>
      <c r="W10" s="14">
        <f t="shared" si="5"/>
        <v>8.2486281751482787E-2</v>
      </c>
    </row>
    <row r="11" spans="1:23" ht="15" customHeight="1" x14ac:dyDescent="0.25">
      <c r="A11" s="11" t="str">
        <f t="shared" si="0"/>
        <v>DATA "Sirius","",0,0,0,"A","CMa",-1.6127,8.079322,-2.47377,-1.44,1.454399,"A",0,"5","",9650</v>
      </c>
      <c r="B11" s="4" t="s">
        <v>19</v>
      </c>
      <c r="C11" s="5" t="s">
        <v>690</v>
      </c>
      <c r="E11" s="5" t="s">
        <v>690</v>
      </c>
      <c r="F11" s="5" t="s">
        <v>690</v>
      </c>
      <c r="G11" s="1" t="s">
        <v>9</v>
      </c>
      <c r="H11" s="1" t="s">
        <v>20</v>
      </c>
      <c r="I11" s="3">
        <v>-1.61270018</v>
      </c>
      <c r="J11" s="3">
        <v>8.0793216000000001</v>
      </c>
      <c r="K11" s="3">
        <v>-2.4737703200000003</v>
      </c>
      <c r="L11" s="3">
        <v>-1.44</v>
      </c>
      <c r="M11" s="3">
        <v>1.45439890714285</v>
      </c>
      <c r="N11" s="4" t="s">
        <v>9</v>
      </c>
      <c r="O11" s="4" t="s">
        <v>0</v>
      </c>
      <c r="P11" s="4" t="s">
        <v>5</v>
      </c>
      <c r="Q11" s="4"/>
      <c r="R11" s="6">
        <v>9650</v>
      </c>
      <c r="S11" s="14">
        <f t="shared" si="4"/>
        <v>8.6020799219090893</v>
      </c>
      <c r="T11" s="14">
        <f t="shared" si="1"/>
        <v>22.661961224980427</v>
      </c>
      <c r="U11" s="14">
        <f t="shared" si="2"/>
        <v>1.7094757192596239</v>
      </c>
      <c r="V11" s="18">
        <f t="shared" si="3"/>
        <v>1189795.1006046983</v>
      </c>
      <c r="W11" s="14">
        <f t="shared" si="5"/>
        <v>2.1145181349304658</v>
      </c>
    </row>
    <row r="12" spans="1:23" ht="15" customHeight="1" x14ac:dyDescent="0.25">
      <c r="A12" s="11" t="str">
        <f t="shared" si="0"/>
        <v>DATA "Sirius","",0,0,0,"B","CMa",-1.613875,8.079713,-2.471683,8.44,11.334399,"D",2,"7","W",9150</v>
      </c>
      <c r="B12" s="4" t="s">
        <v>19</v>
      </c>
      <c r="C12" s="5" t="s">
        <v>690</v>
      </c>
      <c r="E12" s="5" t="s">
        <v>690</v>
      </c>
      <c r="F12" s="5" t="s">
        <v>690</v>
      </c>
      <c r="G12" s="1" t="s">
        <v>10</v>
      </c>
      <c r="H12" s="1" t="s">
        <v>20</v>
      </c>
      <c r="I12" s="3">
        <v>-1.6138745000000001</v>
      </c>
      <c r="J12" s="3">
        <v>8.0797130399999997</v>
      </c>
      <c r="K12" s="3">
        <v>-2.47168264</v>
      </c>
      <c r="L12" s="3">
        <v>8.44</v>
      </c>
      <c r="M12" s="3">
        <v>11.3343989071428</v>
      </c>
      <c r="N12" s="4" t="s">
        <v>41</v>
      </c>
      <c r="O12" s="4" t="s">
        <v>4</v>
      </c>
      <c r="P12" s="4" t="s">
        <v>45</v>
      </c>
      <c r="Q12" s="4" t="s">
        <v>682</v>
      </c>
      <c r="R12" s="6">
        <v>9150</v>
      </c>
      <c r="S12" s="14">
        <f t="shared" si="4"/>
        <v>8.6020677039519793</v>
      </c>
      <c r="T12" s="14">
        <f t="shared" si="1"/>
        <v>2.5310239715899446E-3</v>
      </c>
      <c r="U12" s="14">
        <f t="shared" si="2"/>
        <v>2.0094386824123314E-2</v>
      </c>
      <c r="V12" s="18">
        <f t="shared" si="3"/>
        <v>13985.693229589826</v>
      </c>
      <c r="W12" s="14">
        <f t="shared" si="5"/>
        <v>5.2126023913766015E-2</v>
      </c>
    </row>
    <row r="13" spans="1:23" ht="15" customHeight="1" x14ac:dyDescent="0.25">
      <c r="A13" s="11" t="str">
        <f t="shared" si="0"/>
        <v>DATA "Ross 154","",0,0,0,"","Sgr",1.912348,-8.658946,-3.917695,10.37,13.004796,"M",3,"5","",2900</v>
      </c>
      <c r="B13" s="2" t="s">
        <v>21</v>
      </c>
      <c r="C13" s="5" t="s">
        <v>690</v>
      </c>
      <c r="E13" s="5" t="s">
        <v>690</v>
      </c>
      <c r="F13" s="5" t="s">
        <v>690</v>
      </c>
      <c r="G13" s="1"/>
      <c r="H13" s="1" t="s">
        <v>137</v>
      </c>
      <c r="I13" s="3">
        <v>1.9123475000000001</v>
      </c>
      <c r="J13" s="3">
        <v>-8.6589463799999997</v>
      </c>
      <c r="K13" s="3">
        <v>-3.9176946199999998</v>
      </c>
      <c r="L13" s="3">
        <v>10.37</v>
      </c>
      <c r="M13" s="3">
        <v>13.0047962767112</v>
      </c>
      <c r="N13" s="4" t="s">
        <v>8</v>
      </c>
      <c r="O13" s="4" t="s">
        <v>59</v>
      </c>
      <c r="P13" s="4" t="s">
        <v>5</v>
      </c>
      <c r="Q13" s="4"/>
      <c r="R13" s="6">
        <v>2900</v>
      </c>
      <c r="S13" s="14">
        <f t="shared" si="4"/>
        <v>9.6944704088489697</v>
      </c>
      <c r="T13" s="14">
        <f t="shared" si="1"/>
        <v>5.4342388667357345E-4</v>
      </c>
      <c r="U13" s="14">
        <f t="shared" si="2"/>
        <v>9.2691985195970161E-2</v>
      </c>
      <c r="V13" s="18">
        <f t="shared" si="3"/>
        <v>64513.621696395232</v>
      </c>
      <c r="W13" s="14">
        <f t="shared" si="5"/>
        <v>0.18636346933325385</v>
      </c>
    </row>
    <row r="14" spans="1:23" ht="15" customHeight="1" x14ac:dyDescent="0.25">
      <c r="A14" s="11" t="str">
        <f t="shared" si="0"/>
        <v>DATA "Ross 248","",0,0,0,"","And",7.387125,-0.584681,7.205432,12.29,14.785685,"D",6,"5","R",2450</v>
      </c>
      <c r="B14" s="2" t="s">
        <v>22</v>
      </c>
      <c r="C14" s="5" t="s">
        <v>690</v>
      </c>
      <c r="E14" s="5" t="s">
        <v>690</v>
      </c>
      <c r="F14" s="5" t="s">
        <v>690</v>
      </c>
      <c r="G14" s="1"/>
      <c r="H14" s="1" t="s">
        <v>96</v>
      </c>
      <c r="I14" s="3">
        <v>7.3871252000000007</v>
      </c>
      <c r="J14" s="3">
        <v>-0.58468088000000007</v>
      </c>
      <c r="K14" s="3">
        <v>7.2054317999999995</v>
      </c>
      <c r="L14" s="3">
        <v>12.29</v>
      </c>
      <c r="M14" s="3">
        <v>14.7856849726869</v>
      </c>
      <c r="N14" s="4" t="s">
        <v>41</v>
      </c>
      <c r="O14" s="4" t="s">
        <v>16</v>
      </c>
      <c r="P14" s="4" t="s">
        <v>5</v>
      </c>
      <c r="Q14" s="4" t="s">
        <v>681</v>
      </c>
      <c r="R14" s="6">
        <v>2450</v>
      </c>
      <c r="S14" s="14">
        <f t="shared" si="4"/>
        <v>10.335846258355618</v>
      </c>
      <c r="T14" s="14">
        <f t="shared" si="1"/>
        <v>1.0538592870700245E-4</v>
      </c>
      <c r="U14" s="14">
        <f t="shared" si="2"/>
        <v>5.7191035777659299E-2</v>
      </c>
      <c r="V14" s="18">
        <f t="shared" si="3"/>
        <v>39804.960901250874</v>
      </c>
      <c r="W14" s="14">
        <f t="shared" si="5"/>
        <v>0.12462321054701156</v>
      </c>
    </row>
    <row r="15" spans="1:23" ht="15" customHeight="1" x14ac:dyDescent="0.25">
      <c r="A15" s="11" t="str">
        <f t="shared" si="0"/>
        <v>DATA "","Eps",0,0,0,"","Eri",6.197474,8.29494,-1.724978,3.72,6.182056,"K",2,"5","",4480</v>
      </c>
      <c r="B15" s="4"/>
      <c r="C15" s="5" t="s">
        <v>23</v>
      </c>
      <c r="E15" s="5" t="s">
        <v>690</v>
      </c>
      <c r="F15" s="5" t="s">
        <v>690</v>
      </c>
      <c r="G15" s="1"/>
      <c r="H15" s="1" t="s">
        <v>24</v>
      </c>
      <c r="I15" s="3">
        <v>6.1974738</v>
      </c>
      <c r="J15" s="3">
        <v>8.2949397999999999</v>
      </c>
      <c r="K15" s="3">
        <v>-1.7249782200000001</v>
      </c>
      <c r="L15" s="3">
        <v>3.72</v>
      </c>
      <c r="M15" s="3">
        <v>6.1820556865684102</v>
      </c>
      <c r="N15" s="4" t="s">
        <v>11</v>
      </c>
      <c r="O15" s="4" t="s">
        <v>4</v>
      </c>
      <c r="P15" s="4" t="s">
        <v>5</v>
      </c>
      <c r="Q15" s="4"/>
      <c r="R15" s="6">
        <v>4480</v>
      </c>
      <c r="S15" s="14">
        <f t="shared" si="4"/>
        <v>10.497154740537306</v>
      </c>
      <c r="T15" s="14">
        <f t="shared" si="1"/>
        <v>0.29122841335014132</v>
      </c>
      <c r="U15" s="14">
        <f t="shared" si="2"/>
        <v>0.89914485038215131</v>
      </c>
      <c r="V15" s="18">
        <f t="shared" si="3"/>
        <v>625804.81586597732</v>
      </c>
      <c r="W15" s="14">
        <f t="shared" si="5"/>
        <v>1.2378946464932934</v>
      </c>
    </row>
    <row r="16" spans="1:23" ht="15" customHeight="1" x14ac:dyDescent="0.25">
      <c r="A16" s="11" t="str">
        <f t="shared" si="0"/>
        <v>DATA "Lacaille 9352","",0,0,0,"","PsA",8.457322,-2.03875,-6.287342,7.35,9.763654,"M",2,"5","",3050</v>
      </c>
      <c r="B16" s="2" t="s">
        <v>25</v>
      </c>
      <c r="C16" s="5" t="s">
        <v>690</v>
      </c>
      <c r="E16" s="5" t="s">
        <v>690</v>
      </c>
      <c r="F16" s="5" t="s">
        <v>690</v>
      </c>
      <c r="G16" s="1"/>
      <c r="H16" s="1" t="s">
        <v>58</v>
      </c>
      <c r="I16" s="3">
        <v>8.4573221600000004</v>
      </c>
      <c r="J16" s="3">
        <v>-2.0387499999999998</v>
      </c>
      <c r="K16" s="3">
        <v>-6.2873419000000004</v>
      </c>
      <c r="L16" s="3">
        <v>7.35</v>
      </c>
      <c r="M16" s="3">
        <v>9.7636535003997107</v>
      </c>
      <c r="N16" s="4" t="s">
        <v>8</v>
      </c>
      <c r="O16" s="4" t="s">
        <v>4</v>
      </c>
      <c r="P16" s="4" t="s">
        <v>5</v>
      </c>
      <c r="Q16" s="4"/>
      <c r="R16" s="6">
        <v>3050</v>
      </c>
      <c r="S16" s="14">
        <f t="shared" si="4"/>
        <v>10.733753669989948</v>
      </c>
      <c r="T16" s="14">
        <f t="shared" si="1"/>
        <v>1.0754588416855147E-2</v>
      </c>
      <c r="U16" s="14">
        <f t="shared" si="2"/>
        <v>0.37279152942525751</v>
      </c>
      <c r="V16" s="18">
        <f t="shared" si="3"/>
        <v>259462.90447997922</v>
      </c>
      <c r="W16" s="14">
        <f t="shared" si="5"/>
        <v>0.59435692906516635</v>
      </c>
    </row>
    <row r="17" spans="1:23" ht="15" customHeight="1" x14ac:dyDescent="0.25">
      <c r="A17" s="11" t="str">
        <f t="shared" si="0"/>
        <v>DATA "Ross 128","",0,0,0,"","Vir",-10.871887,0.582397,0.153444,11.12,13.502564,"M",4,"5","",2750</v>
      </c>
      <c r="B17" s="2" t="s">
        <v>26</v>
      </c>
      <c r="C17" s="5" t="s">
        <v>690</v>
      </c>
      <c r="E17" s="5" t="s">
        <v>690</v>
      </c>
      <c r="F17" s="5" t="s">
        <v>690</v>
      </c>
      <c r="G17" s="1"/>
      <c r="H17" s="1" t="s">
        <v>81</v>
      </c>
      <c r="I17" s="3">
        <v>-10.87188718</v>
      </c>
      <c r="J17" s="3">
        <v>0.58239748000000002</v>
      </c>
      <c r="K17" s="3">
        <v>0.15344447999999999</v>
      </c>
      <c r="L17" s="3">
        <v>11.12</v>
      </c>
      <c r="M17" s="3">
        <v>13.5025640821938</v>
      </c>
      <c r="N17" s="4" t="s">
        <v>8</v>
      </c>
      <c r="O17" s="4" t="s">
        <v>14</v>
      </c>
      <c r="P17" s="4" t="s">
        <v>5</v>
      </c>
      <c r="Q17" s="4"/>
      <c r="R17" s="6">
        <v>2750</v>
      </c>
      <c r="S17" s="14">
        <f t="shared" si="4"/>
        <v>10.888556510750227</v>
      </c>
      <c r="T17" s="14">
        <f t="shared" si="1"/>
        <v>3.4358260207558447E-4</v>
      </c>
      <c r="U17" s="14">
        <f t="shared" si="2"/>
        <v>8.1963220015754054E-2</v>
      </c>
      <c r="V17" s="18">
        <f t="shared" si="3"/>
        <v>57046.401130964819</v>
      </c>
      <c r="W17" s="14">
        <f t="shared" si="5"/>
        <v>0.16820599750863832</v>
      </c>
    </row>
    <row r="18" spans="1:23" ht="15" customHeight="1" x14ac:dyDescent="0.25">
      <c r="A18" s="11" t="str">
        <f t="shared" si="0"/>
        <v>DATA "EZ","",0,0,0,"","Aqr",10.019298,-3.725008,-2.931005,12.66,15.003951,"M",5,"5","",2600</v>
      </c>
      <c r="B18" s="2" t="s">
        <v>685</v>
      </c>
      <c r="C18" s="5" t="s">
        <v>690</v>
      </c>
      <c r="E18" s="5" t="s">
        <v>690</v>
      </c>
      <c r="F18" s="5" t="s">
        <v>690</v>
      </c>
      <c r="G18" s="1"/>
      <c r="H18" s="1" t="s">
        <v>134</v>
      </c>
      <c r="I18" s="3">
        <v>10.019298239999999</v>
      </c>
      <c r="J18" s="3">
        <v>-3.7250082799999999</v>
      </c>
      <c r="K18" s="3">
        <v>-2.9310048600000003</v>
      </c>
      <c r="L18" s="3">
        <v>12.66</v>
      </c>
      <c r="M18" s="3">
        <v>15.003951310498101</v>
      </c>
      <c r="N18" s="4" t="s">
        <v>8</v>
      </c>
      <c r="O18" s="4" t="s">
        <v>5</v>
      </c>
      <c r="P18" s="4" t="s">
        <v>5</v>
      </c>
      <c r="Q18" s="4"/>
      <c r="R18" s="6">
        <v>2600</v>
      </c>
      <c r="S18" s="14">
        <f t="shared" si="4"/>
        <v>11.083898835584852</v>
      </c>
      <c r="T18" s="14">
        <f t="shared" si="1"/>
        <v>8.6193725448307498E-5</v>
      </c>
      <c r="U18" s="14">
        <f t="shared" si="2"/>
        <v>4.59261402103565E-2</v>
      </c>
      <c r="V18" s="18">
        <f t="shared" si="3"/>
        <v>31964.593586408126</v>
      </c>
      <c r="W18" s="14">
        <f t="shared" si="5"/>
        <v>0.10380276527060932</v>
      </c>
    </row>
    <row r="19" spans="1:23" x14ac:dyDescent="0.25">
      <c r="A19" s="11" t="str">
        <f t="shared" si="0"/>
        <v>DATA "","",0,0,61,"A","Cyg",6.450116,-6.075769,7.109594,5.2,7.490393,"K",5,"5","",4060</v>
      </c>
      <c r="B19" s="22"/>
      <c r="C19" s="5" t="s">
        <v>690</v>
      </c>
      <c r="E19" s="5" t="s">
        <v>690</v>
      </c>
      <c r="F19" s="5">
        <v>61</v>
      </c>
      <c r="G19" t="s">
        <v>9</v>
      </c>
      <c r="H19" t="s">
        <v>121</v>
      </c>
      <c r="I19" s="3">
        <v>6.4501156999999996</v>
      </c>
      <c r="J19" s="3">
        <v>-6.0757685800000001</v>
      </c>
      <c r="K19" s="3">
        <v>7.1095942400000007</v>
      </c>
      <c r="L19" s="3">
        <v>5.2</v>
      </c>
      <c r="M19" s="3">
        <v>7.4903928547464096</v>
      </c>
      <c r="N19" s="4" t="s">
        <v>11</v>
      </c>
      <c r="O19" s="4" t="s">
        <v>5</v>
      </c>
      <c r="P19" s="4" t="s">
        <v>5</v>
      </c>
      <c r="Q19" s="4"/>
      <c r="R19" s="6">
        <v>4060</v>
      </c>
      <c r="S19" s="14">
        <f t="shared" si="4"/>
        <v>11.360690412054318</v>
      </c>
      <c r="T19" s="14">
        <f t="shared" si="1"/>
        <v>8.727703741026524E-2</v>
      </c>
      <c r="U19" s="14">
        <f t="shared" si="2"/>
        <v>0.59933100848150311</v>
      </c>
      <c r="V19" s="18">
        <f t="shared" si="3"/>
        <v>417134.3819031262</v>
      </c>
      <c r="W19" s="14">
        <f t="shared" si="5"/>
        <v>0.88283848538506626</v>
      </c>
    </row>
    <row r="20" spans="1:23" ht="15" customHeight="1" x14ac:dyDescent="0.25">
      <c r="A20" s="11" t="str">
        <f t="shared" si="0"/>
        <v>DATA "Procyon","",0,0,0,"A","CMi",-4.770251,10.310921,1.039404,0.4,2.681299,"F",5,"4","",6560</v>
      </c>
      <c r="B20" s="4" t="s">
        <v>27</v>
      </c>
      <c r="C20" s="5" t="s">
        <v>690</v>
      </c>
      <c r="E20" s="5" t="s">
        <v>690</v>
      </c>
      <c r="F20" s="5" t="s">
        <v>690</v>
      </c>
      <c r="G20" s="1" t="s">
        <v>9</v>
      </c>
      <c r="H20" s="1" t="s">
        <v>28</v>
      </c>
      <c r="I20" s="3">
        <v>-4.7702509399999995</v>
      </c>
      <c r="J20" s="3">
        <v>10.31092104</v>
      </c>
      <c r="K20" s="3">
        <v>1.0394036799999999</v>
      </c>
      <c r="L20" s="3">
        <v>0.4</v>
      </c>
      <c r="M20" s="3">
        <v>2.6812986213323602</v>
      </c>
      <c r="N20" s="4" t="s">
        <v>29</v>
      </c>
      <c r="O20" s="4" t="s">
        <v>5</v>
      </c>
      <c r="P20" s="4" t="s">
        <v>14</v>
      </c>
      <c r="Q20" s="4"/>
      <c r="R20" s="6">
        <v>6560</v>
      </c>
      <c r="S20" s="14">
        <f t="shared" si="4"/>
        <v>11.40836301726427</v>
      </c>
      <c r="T20" s="14">
        <f t="shared" si="1"/>
        <v>7.3204404110092511</v>
      </c>
      <c r="U20" s="14">
        <f t="shared" si="2"/>
        <v>2.1024696891795585</v>
      </c>
      <c r="V20" s="18">
        <f t="shared" si="3"/>
        <v>1463318.9036689727</v>
      </c>
      <c r="W20" s="14">
        <f t="shared" si="5"/>
        <v>2.5124673100439359</v>
      </c>
    </row>
    <row r="21" spans="1:23" ht="15" customHeight="1" x14ac:dyDescent="0.25">
      <c r="A21" s="11" t="str">
        <f t="shared" si="0"/>
        <v>DATA "Procyon","",0,0,0,"B","CMi",-4.771523,10.310073,1.042079,10.7,12.981299,"D",0,"7","W",9650</v>
      </c>
      <c r="B21" s="4" t="s">
        <v>27</v>
      </c>
      <c r="C21" s="5" t="s">
        <v>690</v>
      </c>
      <c r="E21" s="5" t="s">
        <v>690</v>
      </c>
      <c r="F21" s="5" t="s">
        <v>690</v>
      </c>
      <c r="G21" t="s">
        <v>10</v>
      </c>
      <c r="H21" s="1" t="s">
        <v>28</v>
      </c>
      <c r="I21" s="3">
        <v>-4.7715231200000003</v>
      </c>
      <c r="J21" s="3">
        <v>10.31007292</v>
      </c>
      <c r="K21" s="3">
        <v>1.04207852</v>
      </c>
      <c r="L21" s="3">
        <v>10.7</v>
      </c>
      <c r="M21" s="3">
        <v>12.9812986213324</v>
      </c>
      <c r="N21" s="4" t="s">
        <v>41</v>
      </c>
      <c r="O21" s="4" t="s">
        <v>0</v>
      </c>
      <c r="P21" s="4" t="s">
        <v>45</v>
      </c>
      <c r="Q21" s="4" t="s">
        <v>682</v>
      </c>
      <c r="R21" s="6">
        <v>9650</v>
      </c>
      <c r="S21" s="14">
        <f t="shared" si="4"/>
        <v>11.408372545733998</v>
      </c>
      <c r="T21" s="14">
        <f t="shared" si="1"/>
        <v>5.553131211267294E-4</v>
      </c>
      <c r="U21" s="14">
        <f t="shared" si="2"/>
        <v>8.4621975201425049E-3</v>
      </c>
      <c r="V21" s="18">
        <f t="shared" si="3"/>
        <v>5889.6894740191838</v>
      </c>
      <c r="W21" s="14">
        <f t="shared" si="5"/>
        <v>2.5354882297917377E-2</v>
      </c>
    </row>
    <row r="22" spans="1:23" x14ac:dyDescent="0.25">
      <c r="A22" s="11" t="str">
        <f t="shared" si="0"/>
        <v>DATA "","",0,0,61,"B","Cyg",6.489977,-6.112107,7.151087,6.05,8.327422,"K",7,"5","",3780</v>
      </c>
      <c r="B22" s="22"/>
      <c r="C22" s="5" t="s">
        <v>690</v>
      </c>
      <c r="E22" s="5" t="s">
        <v>690</v>
      </c>
      <c r="F22" s="5">
        <v>61</v>
      </c>
      <c r="G22" s="1" t="s">
        <v>10</v>
      </c>
      <c r="H22" t="s">
        <v>121</v>
      </c>
      <c r="I22" s="3">
        <v>6.4899773400000003</v>
      </c>
      <c r="J22" s="3">
        <v>-6.1121072599999993</v>
      </c>
      <c r="K22" s="3">
        <v>7.1510868800000003</v>
      </c>
      <c r="L22" s="3">
        <v>6.05</v>
      </c>
      <c r="M22" s="3">
        <v>8.3274220090177309</v>
      </c>
      <c r="N22" s="4" t="s">
        <v>11</v>
      </c>
      <c r="O22" s="4" t="s">
        <v>45</v>
      </c>
      <c r="P22" s="4" t="s">
        <v>5</v>
      </c>
      <c r="Q22" s="4"/>
      <c r="R22" s="6">
        <v>3780</v>
      </c>
      <c r="S22" s="14">
        <f t="shared" si="4"/>
        <v>11.428722789391923</v>
      </c>
      <c r="T22" s="14">
        <f t="shared" si="1"/>
        <v>4.037252788095165E-2</v>
      </c>
      <c r="U22" s="14">
        <f t="shared" si="2"/>
        <v>0.47024933399216379</v>
      </c>
      <c r="V22" s="18">
        <f t="shared" si="3"/>
        <v>327293.536458546</v>
      </c>
      <c r="W22" s="14">
        <f t="shared" si="5"/>
        <v>0.72127208558587241</v>
      </c>
    </row>
    <row r="23" spans="1:23" ht="15" customHeight="1" x14ac:dyDescent="0.25">
      <c r="A23" s="11" t="str">
        <f t="shared" si="0"/>
        <v>DATA "Struve 2398","",0,0,0,"B","Dra",1.076786,-5.697703,9.892276,9.7,11.970259,"K",5,"5","",4060</v>
      </c>
      <c r="B23" s="2" t="s">
        <v>30</v>
      </c>
      <c r="C23" s="5" t="s">
        <v>690</v>
      </c>
      <c r="E23" s="5" t="s">
        <v>690</v>
      </c>
      <c r="F23" s="5" t="s">
        <v>690</v>
      </c>
      <c r="G23" s="1" t="s">
        <v>10</v>
      </c>
      <c r="H23" s="1" t="s">
        <v>47</v>
      </c>
      <c r="I23" s="3">
        <v>1.0767861999999999</v>
      </c>
      <c r="J23" s="3">
        <v>-5.6977027800000002</v>
      </c>
      <c r="K23" s="3">
        <v>9.8922759599999992</v>
      </c>
      <c r="L23" s="3">
        <v>9.6999999999999993</v>
      </c>
      <c r="M23" s="3">
        <v>11.9702586964506</v>
      </c>
      <c r="N23" s="4" t="s">
        <v>11</v>
      </c>
      <c r="O23" s="4" t="s">
        <v>5</v>
      </c>
      <c r="P23" s="4" t="s">
        <v>5</v>
      </c>
      <c r="Q23" s="4"/>
      <c r="R23" s="6">
        <v>4060</v>
      </c>
      <c r="S23" s="14">
        <f t="shared" si="4"/>
        <v>11.466490708081706</v>
      </c>
      <c r="T23" s="14">
        <f t="shared" si="1"/>
        <v>1.4091317244880022E-3</v>
      </c>
      <c r="U23" s="14">
        <f t="shared" si="2"/>
        <v>7.6153969610289321E-2</v>
      </c>
      <c r="V23" s="18">
        <f t="shared" si="3"/>
        <v>53003.162848761371</v>
      </c>
      <c r="W23" s="14">
        <f t="shared" si="5"/>
        <v>0.15821078629273025</v>
      </c>
    </row>
    <row r="24" spans="1:23" ht="15" customHeight="1" x14ac:dyDescent="0.25">
      <c r="A24" s="11" t="str">
        <f t="shared" si="0"/>
        <v>DATA "Struve 2398","",0,0,0,"A","Dra",1.092705,-5.782482,10.040893,8.94,11.177961,"K",5,"5","",4060</v>
      </c>
      <c r="B24" s="2" t="s">
        <v>30</v>
      </c>
      <c r="C24" s="5" t="s">
        <v>690</v>
      </c>
      <c r="E24" s="5" t="s">
        <v>690</v>
      </c>
      <c r="F24" s="5" t="s">
        <v>690</v>
      </c>
      <c r="G24" s="1" t="s">
        <v>9</v>
      </c>
      <c r="H24" s="1" t="s">
        <v>47</v>
      </c>
      <c r="I24" s="3">
        <v>1.0927047599999999</v>
      </c>
      <c r="J24" s="3">
        <v>-5.7824821599999998</v>
      </c>
      <c r="K24" s="3">
        <v>10.040892679999999</v>
      </c>
      <c r="L24" s="3">
        <v>8.94</v>
      </c>
      <c r="M24" s="3">
        <v>11.1779605441077</v>
      </c>
      <c r="N24" s="4" t="s">
        <v>11</v>
      </c>
      <c r="O24" s="4" t="s">
        <v>5</v>
      </c>
      <c r="P24" s="4" t="s">
        <v>5</v>
      </c>
      <c r="Q24" s="4"/>
      <c r="R24" s="6">
        <v>4060</v>
      </c>
      <c r="S24" s="14">
        <f t="shared" si="4"/>
        <v>11.638325886248523</v>
      </c>
      <c r="T24" s="14">
        <f t="shared" si="1"/>
        <v>2.9232877934148639E-3</v>
      </c>
      <c r="U24" s="14">
        <f t="shared" si="2"/>
        <v>0.10968633783111491</v>
      </c>
      <c r="V24" s="18">
        <f t="shared" si="3"/>
        <v>76341.691130455976</v>
      </c>
      <c r="W24" s="14">
        <f t="shared" si="5"/>
        <v>0.21443026429209705</v>
      </c>
    </row>
    <row r="25" spans="1:23" ht="15" customHeight="1" x14ac:dyDescent="0.25">
      <c r="A25" s="11" t="str">
        <f t="shared" si="0"/>
        <v>DATA "Groombridge 34","",0,0,0,"A","And",8.342337,0.669069,8.088162,8.09,10.327883,"M",1,"5","",3200</v>
      </c>
      <c r="B25" s="2" t="s">
        <v>31</v>
      </c>
      <c r="C25" s="5" t="s">
        <v>690</v>
      </c>
      <c r="E25" s="5" t="s">
        <v>690</v>
      </c>
      <c r="F25" s="5" t="s">
        <v>690</v>
      </c>
      <c r="G25" s="1" t="s">
        <v>9</v>
      </c>
      <c r="H25" s="1" t="s">
        <v>96</v>
      </c>
      <c r="I25" s="3">
        <v>8.3423366600000008</v>
      </c>
      <c r="J25" s="3">
        <v>0.66906882000000001</v>
      </c>
      <c r="K25" s="3">
        <v>8.0881616199999993</v>
      </c>
      <c r="L25" s="3">
        <v>8.09</v>
      </c>
      <c r="M25" s="3">
        <v>10.3278830676146</v>
      </c>
      <c r="N25" s="4" t="s">
        <v>8</v>
      </c>
      <c r="O25" s="4" t="s">
        <v>12</v>
      </c>
      <c r="P25" s="4" t="s">
        <v>5</v>
      </c>
      <c r="Q25" s="4"/>
      <c r="R25" s="6">
        <v>3200</v>
      </c>
      <c r="S25" s="14">
        <f t="shared" si="4"/>
        <v>11.638753903486283</v>
      </c>
      <c r="T25" s="14">
        <f t="shared" si="1"/>
        <v>6.3959272642608953E-3</v>
      </c>
      <c r="U25" s="14">
        <f t="shared" si="2"/>
        <v>0.26116839415474774</v>
      </c>
      <c r="V25" s="18">
        <f t="shared" si="3"/>
        <v>181773.20233170444</v>
      </c>
      <c r="W25" s="14">
        <f t="shared" si="5"/>
        <v>0.44183435602460475</v>
      </c>
    </row>
    <row r="26" spans="1:23" ht="15" customHeight="1" x14ac:dyDescent="0.25">
      <c r="A26" s="11" t="str">
        <f t="shared" si="0"/>
        <v>DATA "Groombridge 34","",0,0,0,"B","And",8.343478,0.662121,8.087542,11.06,13.297883,"M",6,"5","",2450</v>
      </c>
      <c r="B26" s="2" t="s">
        <v>31</v>
      </c>
      <c r="C26" s="5" t="s">
        <v>690</v>
      </c>
      <c r="E26" s="5" t="s">
        <v>690</v>
      </c>
      <c r="F26" s="5" t="s">
        <v>690</v>
      </c>
      <c r="G26" s="1" t="s">
        <v>10</v>
      </c>
      <c r="H26" s="1" t="s">
        <v>96</v>
      </c>
      <c r="I26" s="3">
        <v>8.3434783600000006</v>
      </c>
      <c r="J26" s="3">
        <v>0.66212075999999997</v>
      </c>
      <c r="K26" s="3">
        <v>8.0875418400000001</v>
      </c>
      <c r="L26" s="3">
        <v>11.06</v>
      </c>
      <c r="M26" s="3">
        <v>13.297883067614601</v>
      </c>
      <c r="N26" s="4" t="s">
        <v>8</v>
      </c>
      <c r="O26" s="4" t="s">
        <v>16</v>
      </c>
      <c r="P26" s="4" t="s">
        <v>5</v>
      </c>
      <c r="Q26" s="4"/>
      <c r="R26" s="6">
        <v>2450</v>
      </c>
      <c r="S26" s="14">
        <f t="shared" si="4"/>
        <v>11.638744264668842</v>
      </c>
      <c r="T26" s="14">
        <f t="shared" si="1"/>
        <v>4.1486117865846165E-4</v>
      </c>
      <c r="U26" s="14">
        <f t="shared" si="2"/>
        <v>0.11347182687049276</v>
      </c>
      <c r="V26" s="18">
        <f t="shared" si="3"/>
        <v>78976.391501862963</v>
      </c>
      <c r="W26" s="14">
        <f t="shared" si="5"/>
        <v>0.22057976657034936</v>
      </c>
    </row>
    <row r="27" spans="1:23" ht="15" customHeight="1" x14ac:dyDescent="0.25">
      <c r="A27" s="11" t="str">
        <f t="shared" si="0"/>
        <v>DATA "DX","",0,0,0,"","Cnc",-6.423694,8.37923,5.330271,14.81,17.012971,"M",6,"5","",2450</v>
      </c>
      <c r="B27" s="2" t="s">
        <v>686</v>
      </c>
      <c r="C27" s="5" t="s">
        <v>690</v>
      </c>
      <c r="E27" s="5" t="s">
        <v>690</v>
      </c>
      <c r="F27" s="5" t="s">
        <v>690</v>
      </c>
      <c r="G27" s="1"/>
      <c r="H27" s="1" t="s">
        <v>32</v>
      </c>
      <c r="I27" s="3">
        <v>-6.4236934999999997</v>
      </c>
      <c r="J27" s="3">
        <v>8.3792298800000005</v>
      </c>
      <c r="K27" s="3">
        <v>5.3302711</v>
      </c>
      <c r="L27" s="3">
        <v>14.81</v>
      </c>
      <c r="M27" s="3">
        <v>17.012971309199202</v>
      </c>
      <c r="N27" s="4" t="s">
        <v>8</v>
      </c>
      <c r="O27" s="4" t="s">
        <v>16</v>
      </c>
      <c r="P27" s="4" t="s">
        <v>5</v>
      </c>
      <c r="Q27" s="4"/>
      <c r="R27" s="6">
        <v>2450</v>
      </c>
      <c r="S27" s="14">
        <f t="shared" si="4"/>
        <v>11.82738861978088</v>
      </c>
      <c r="T27" s="14">
        <f t="shared" si="1"/>
        <v>1.3547784487325641E-5</v>
      </c>
      <c r="U27" s="14">
        <f t="shared" si="2"/>
        <v>2.0505520056388331E-2</v>
      </c>
      <c r="V27" s="18">
        <f t="shared" si="3"/>
        <v>14271.841959246278</v>
      </c>
      <c r="W27" s="14">
        <f t="shared" si="5"/>
        <v>5.3013273706475073E-2</v>
      </c>
    </row>
    <row r="28" spans="1:23" ht="15" customHeight="1" x14ac:dyDescent="0.25">
      <c r="A28" s="11" t="str">
        <f t="shared" si="0"/>
        <v>DATA "","Eps",0,0,0,"","Ind",5.658363,-3.15941,-9.895897,4.69,6.892656,"K",5,"5","",4060</v>
      </c>
      <c r="B28" s="4"/>
      <c r="C28" s="5" t="s">
        <v>23</v>
      </c>
      <c r="E28" s="5" t="s">
        <v>690</v>
      </c>
      <c r="F28" s="5" t="s">
        <v>690</v>
      </c>
      <c r="G28" s="1"/>
      <c r="H28" s="1" t="s">
        <v>33</v>
      </c>
      <c r="I28" s="3">
        <v>5.6583630600000001</v>
      </c>
      <c r="J28" s="3">
        <v>-3.1594101000000001</v>
      </c>
      <c r="K28" s="3">
        <v>-9.8958967799999993</v>
      </c>
      <c r="L28" s="3">
        <v>4.6900000000000004</v>
      </c>
      <c r="M28" s="3">
        <v>6.8926563519994604</v>
      </c>
      <c r="N28" s="4" t="s">
        <v>11</v>
      </c>
      <c r="O28" s="4" t="s">
        <v>5</v>
      </c>
      <c r="P28" s="4" t="s">
        <v>5</v>
      </c>
      <c r="Q28" s="4"/>
      <c r="R28" s="6">
        <v>4060</v>
      </c>
      <c r="S28" s="14">
        <f t="shared" si="4"/>
        <v>11.82910469051521</v>
      </c>
      <c r="T28" s="14">
        <f t="shared" si="1"/>
        <v>0.15135413710762874</v>
      </c>
      <c r="U28" s="14">
        <f t="shared" si="2"/>
        <v>0.78924874196495676</v>
      </c>
      <c r="V28" s="18">
        <f t="shared" si="3"/>
        <v>549317.12440760992</v>
      </c>
      <c r="W28" s="14">
        <f t="shared" si="5"/>
        <v>1.1104624619559094</v>
      </c>
    </row>
    <row r="29" spans="1:23" ht="15" customHeight="1" x14ac:dyDescent="0.25">
      <c r="A29" s="11" t="str">
        <f t="shared" si="0"/>
        <v>DATA "Tau Ceti","",0,0,0,"","Cet",10.280584,5.018913,-3.267382,3.49,5.6801,"G",8,"5","",5010</v>
      </c>
      <c r="B29" s="4" t="s">
        <v>289</v>
      </c>
      <c r="C29" s="5" t="s">
        <v>690</v>
      </c>
      <c r="E29" s="5" t="s">
        <v>690</v>
      </c>
      <c r="F29" s="5" t="s">
        <v>690</v>
      </c>
      <c r="G29" s="1"/>
      <c r="H29" s="1" t="s">
        <v>35</v>
      </c>
      <c r="I29" s="3">
        <v>10.28058444</v>
      </c>
      <c r="J29" s="3">
        <v>5.0189132000000001</v>
      </c>
      <c r="K29" s="3">
        <v>-3.2673823</v>
      </c>
      <c r="L29" s="3">
        <v>3.49</v>
      </c>
      <c r="M29" s="3">
        <v>5.6800996602316198</v>
      </c>
      <c r="N29" s="4" t="s">
        <v>3</v>
      </c>
      <c r="O29" s="4" t="s">
        <v>36</v>
      </c>
      <c r="P29" s="4" t="s">
        <v>5</v>
      </c>
      <c r="Q29" s="4"/>
      <c r="R29" s="6">
        <v>5010</v>
      </c>
      <c r="S29" s="14">
        <f t="shared" si="4"/>
        <v>11.897717984195863</v>
      </c>
      <c r="T29" s="14">
        <f t="shared" si="1"/>
        <v>0.46240006508929676</v>
      </c>
      <c r="U29" s="14">
        <f t="shared" si="2"/>
        <v>0.90594599370518702</v>
      </c>
      <c r="V29" s="18">
        <f t="shared" si="3"/>
        <v>630538.41161881015</v>
      </c>
      <c r="W29" s="14">
        <f t="shared" si="5"/>
        <v>1.2456926184635633</v>
      </c>
    </row>
    <row r="30" spans="1:23" ht="15" customHeight="1" x14ac:dyDescent="0.25">
      <c r="A30" s="11" t="str">
        <f t="shared" si="0"/>
        <v>DATA "","",0,0,61,"","Cet",11.019036,3.606793,-3.544848,12.1,14.249165,"M",5,"5","",2600</v>
      </c>
      <c r="B30" s="22"/>
      <c r="C30" s="5" t="s">
        <v>690</v>
      </c>
      <c r="E30" s="5" t="s">
        <v>690</v>
      </c>
      <c r="F30" s="5">
        <v>61</v>
      </c>
      <c r="G30" s="1"/>
      <c r="H30" s="1" t="s">
        <v>35</v>
      </c>
      <c r="I30" s="3">
        <v>11.019036</v>
      </c>
      <c r="J30" s="3">
        <v>3.6067933999999995</v>
      </c>
      <c r="K30" s="3">
        <v>-3.5448480200000003</v>
      </c>
      <c r="L30" s="3">
        <v>12.1</v>
      </c>
      <c r="M30" s="3">
        <v>14.2491649819126</v>
      </c>
      <c r="N30" s="4" t="s">
        <v>8</v>
      </c>
      <c r="O30" s="4" t="s">
        <v>5</v>
      </c>
      <c r="P30" s="4" t="s">
        <v>5</v>
      </c>
      <c r="Q30" s="4"/>
      <c r="R30" s="6">
        <v>2600</v>
      </c>
      <c r="S30" s="14">
        <f t="shared" si="4"/>
        <v>12.124110709016042</v>
      </c>
      <c r="T30" s="14">
        <f t="shared" si="1"/>
        <v>1.7273897266429695E-4</v>
      </c>
      <c r="U30" s="14">
        <f t="shared" si="2"/>
        <v>6.5015556987345943E-2</v>
      </c>
      <c r="V30" s="18">
        <f t="shared" si="3"/>
        <v>45250.827663192773</v>
      </c>
      <c r="W30" s="14">
        <f t="shared" si="5"/>
        <v>0.13867772439423773</v>
      </c>
    </row>
    <row r="31" spans="1:23" ht="15" customHeight="1" x14ac:dyDescent="0.25">
      <c r="A31" s="11" t="str">
        <f t="shared" si="0"/>
        <v>DATA "Luyten's Star","",0,0,0,"","Mon",-4.592472,11.452621,1.130479,9.84,11.941924,"M",5,"5","",2600</v>
      </c>
      <c r="B31" s="2" t="s">
        <v>37</v>
      </c>
      <c r="C31" s="5" t="s">
        <v>690</v>
      </c>
      <c r="E31" s="5" t="s">
        <v>690</v>
      </c>
      <c r="F31" s="5" t="s">
        <v>690</v>
      </c>
      <c r="G31" s="1"/>
      <c r="H31" s="1" t="s">
        <v>167</v>
      </c>
      <c r="I31" s="3">
        <v>-4.5924719400000003</v>
      </c>
      <c r="J31" s="3">
        <v>11.45262104</v>
      </c>
      <c r="K31" s="3">
        <v>1.1304787199999999</v>
      </c>
      <c r="L31" s="3">
        <v>9.84</v>
      </c>
      <c r="M31" s="3">
        <v>11.941924384802</v>
      </c>
      <c r="N31" s="4" t="s">
        <v>8</v>
      </c>
      <c r="O31" s="4" t="s">
        <v>5</v>
      </c>
      <c r="P31" s="4" t="s">
        <v>5</v>
      </c>
      <c r="Q31" s="4"/>
      <c r="R31" s="6">
        <v>2600</v>
      </c>
      <c r="S31" s="14">
        <f t="shared" si="4"/>
        <v>12.390775171146917</v>
      </c>
      <c r="T31" s="14">
        <f t="shared" si="1"/>
        <v>1.4463969564244472E-3</v>
      </c>
      <c r="U31" s="14">
        <f t="shared" si="2"/>
        <v>0.18813338556708578</v>
      </c>
      <c r="V31" s="18">
        <f t="shared" si="3"/>
        <v>130940.83635469171</v>
      </c>
      <c r="W31" s="14">
        <f t="shared" si="5"/>
        <v>0.33616089611434324</v>
      </c>
    </row>
    <row r="32" spans="1:23" ht="15" customHeight="1" x14ac:dyDescent="0.25">
      <c r="A32" s="11" t="str">
        <f t="shared" si="0"/>
        <v>DATA "Kapteyn's Star","",0,0,0,"","Pic",1.894504,8.834638,-9.036914,8.86,10.894914,"M",0,"5","",3350</v>
      </c>
      <c r="B32" s="2" t="s">
        <v>38</v>
      </c>
      <c r="C32" s="5" t="s">
        <v>690</v>
      </c>
      <c r="E32" s="5" t="s">
        <v>690</v>
      </c>
      <c r="F32" s="5" t="s">
        <v>690</v>
      </c>
      <c r="G32" s="1"/>
      <c r="H32" s="1" t="s">
        <v>123</v>
      </c>
      <c r="I32" s="3">
        <v>1.8945043599999998</v>
      </c>
      <c r="J32" s="3">
        <v>8.8346377</v>
      </c>
      <c r="K32" s="3">
        <v>-9.0369143200000011</v>
      </c>
      <c r="L32" s="3">
        <v>8.86</v>
      </c>
      <c r="M32" s="3">
        <v>10.894913824504799</v>
      </c>
      <c r="N32" s="4" t="s">
        <v>8</v>
      </c>
      <c r="O32" s="4" t="s">
        <v>0</v>
      </c>
      <c r="P32" s="4" t="s">
        <v>5</v>
      </c>
      <c r="Q32" s="4"/>
      <c r="R32" s="6">
        <v>3350</v>
      </c>
      <c r="S32" s="14">
        <f t="shared" si="4"/>
        <v>12.779115403162356</v>
      </c>
      <c r="T32" s="14">
        <f t="shared" si="1"/>
        <v>3.7939546013347225E-3</v>
      </c>
      <c r="U32" s="14">
        <f t="shared" si="2"/>
        <v>0.18353769282533741</v>
      </c>
      <c r="V32" s="18">
        <f t="shared" si="3"/>
        <v>127742.23420643483</v>
      </c>
      <c r="W32" s="14">
        <f t="shared" si="5"/>
        <v>0.32930376064899941</v>
      </c>
    </row>
    <row r="33" spans="1:23" ht="15" customHeight="1" x14ac:dyDescent="0.25">
      <c r="A33" s="11" t="str">
        <f t="shared" si="0"/>
        <v>DATA "AX","",0,0,0,"","Mic",7.60258,-6.533753,-8.078473,6.69,8.708776,"M",1,"5","",3200</v>
      </c>
      <c r="B33" s="2" t="s">
        <v>687</v>
      </c>
      <c r="C33" s="5" t="s">
        <v>690</v>
      </c>
      <c r="E33" s="5" t="s">
        <v>690</v>
      </c>
      <c r="F33" s="5" t="s">
        <v>690</v>
      </c>
      <c r="G33" s="1"/>
      <c r="H33" s="1" t="s">
        <v>161</v>
      </c>
      <c r="I33" s="3">
        <v>7.6025802999999996</v>
      </c>
      <c r="J33" s="3">
        <v>-6.5337533800000003</v>
      </c>
      <c r="K33" s="3">
        <v>-8.0784734799999995</v>
      </c>
      <c r="L33" s="3">
        <v>6.69</v>
      </c>
      <c r="M33" s="3">
        <v>8.70877595712229</v>
      </c>
      <c r="N33" s="4" t="s">
        <v>8</v>
      </c>
      <c r="O33" s="4" t="s">
        <v>12</v>
      </c>
      <c r="P33" s="4" t="s">
        <v>5</v>
      </c>
      <c r="Q33" s="4"/>
      <c r="R33" s="6">
        <v>3200</v>
      </c>
      <c r="S33" s="14">
        <f t="shared" si="4"/>
        <v>12.874427917995922</v>
      </c>
      <c r="T33" s="14">
        <f t="shared" si="1"/>
        <v>2.8414919215428294E-2</v>
      </c>
      <c r="U33" s="14">
        <f t="shared" si="2"/>
        <v>0.55048067002040102</v>
      </c>
      <c r="V33" s="18">
        <f t="shared" si="3"/>
        <v>383134.54633419908</v>
      </c>
      <c r="W33" s="14">
        <f t="shared" si="5"/>
        <v>0.82245225342869699</v>
      </c>
    </row>
    <row r="34" spans="1:23" ht="15" customHeight="1" x14ac:dyDescent="0.25">
      <c r="A34" s="11" t="str">
        <f t="shared" si="0"/>
        <v>DATA "DO","",0,0,0,"A","Cep",6.430903,-2.729511,11.049829,9.59,11.575527,"M",2,"5","",3050</v>
      </c>
      <c r="B34" s="4" t="s">
        <v>684</v>
      </c>
      <c r="C34" s="5" t="s">
        <v>690</v>
      </c>
      <c r="E34" s="5" t="s">
        <v>690</v>
      </c>
      <c r="F34" s="5" t="s">
        <v>690</v>
      </c>
      <c r="G34" s="1" t="s">
        <v>9</v>
      </c>
      <c r="H34" s="1" t="s">
        <v>99</v>
      </c>
      <c r="I34" s="3">
        <v>6.4309025200000001</v>
      </c>
      <c r="J34" s="3">
        <v>-2.7295111199999997</v>
      </c>
      <c r="K34" s="3">
        <v>11.049829279999999</v>
      </c>
      <c r="L34" s="3">
        <v>9.59</v>
      </c>
      <c r="M34" s="3">
        <v>11.5755268087454</v>
      </c>
      <c r="N34" s="4" t="s">
        <v>8</v>
      </c>
      <c r="O34" s="4" t="s">
        <v>4</v>
      </c>
      <c r="P34" s="4" t="s">
        <v>5</v>
      </c>
      <c r="Q34" s="4"/>
      <c r="R34" s="6">
        <v>3050</v>
      </c>
      <c r="S34" s="14">
        <f t="shared" si="4"/>
        <v>13.073081706051228</v>
      </c>
      <c r="T34" s="14">
        <f t="shared" si="1"/>
        <v>2.0269661523191511E-3</v>
      </c>
      <c r="U34" s="14">
        <f t="shared" si="2"/>
        <v>0.16184242861563145</v>
      </c>
      <c r="V34" s="18">
        <f t="shared" si="3"/>
        <v>112642.33031647949</v>
      </c>
      <c r="W34" s="14">
        <f t="shared" si="5"/>
        <v>0.29653044503185855</v>
      </c>
    </row>
    <row r="35" spans="1:23" ht="15" customHeight="1" x14ac:dyDescent="0.25">
      <c r="A35" s="11" t="str">
        <f t="shared" si="0"/>
        <v>DATA "DO","",0,0,0,"B","Cep",6.430935,-2.726999,11.050416,11.3,13.285527,"M",6,"5","",2450</v>
      </c>
      <c r="B35" s="4" t="s">
        <v>684</v>
      </c>
      <c r="C35" s="5" t="s">
        <v>690</v>
      </c>
      <c r="E35" s="5" t="s">
        <v>690</v>
      </c>
      <c r="F35" s="5" t="s">
        <v>690</v>
      </c>
      <c r="G35" s="1" t="s">
        <v>10</v>
      </c>
      <c r="H35" s="1" t="s">
        <v>99</v>
      </c>
      <c r="I35" s="3">
        <v>6.4309351399999999</v>
      </c>
      <c r="J35" s="3">
        <v>-2.7269993800000001</v>
      </c>
      <c r="K35" s="3">
        <v>11.050416440000001</v>
      </c>
      <c r="L35" s="3">
        <v>11.3</v>
      </c>
      <c r="M35" s="3">
        <v>13.2855268087454</v>
      </c>
      <c r="N35" s="4" t="s">
        <v>8</v>
      </c>
      <c r="O35" s="4" t="s">
        <v>16</v>
      </c>
      <c r="P35" s="4" t="s">
        <v>5</v>
      </c>
      <c r="Q35" s="4"/>
      <c r="R35" s="6">
        <v>2450</v>
      </c>
      <c r="S35" s="14">
        <f t="shared" si="4"/>
        <v>13.073069872483261</v>
      </c>
      <c r="T35" s="14">
        <f t="shared" si="1"/>
        <v>4.1960988480072291E-4</v>
      </c>
      <c r="U35" s="14">
        <f t="shared" si="2"/>
        <v>0.11411940632788597</v>
      </c>
      <c r="V35" s="18">
        <f t="shared" si="3"/>
        <v>79427.106804208641</v>
      </c>
      <c r="W35" s="14">
        <f t="shared" si="5"/>
        <v>0.22162830248246559</v>
      </c>
    </row>
    <row r="36" spans="1:23" ht="15" customHeight="1" x14ac:dyDescent="0.25">
      <c r="A36" s="11" t="str">
        <f t="shared" si="0"/>
        <v>DATA "V577","",0,0,0,"A","Mon",-1.715029,13.303676,-0.658957,11.12,13.047048,"M",4,"5","",2750</v>
      </c>
      <c r="B36" s="2" t="s">
        <v>688</v>
      </c>
      <c r="C36" s="5" t="s">
        <v>690</v>
      </c>
      <c r="E36" s="5" t="s">
        <v>690</v>
      </c>
      <c r="F36" s="5" t="s">
        <v>690</v>
      </c>
      <c r="G36" s="1" t="s">
        <v>9</v>
      </c>
      <c r="H36" s="1" t="s">
        <v>167</v>
      </c>
      <c r="I36" s="3">
        <v>-1.7150291200000001</v>
      </c>
      <c r="J36" s="3">
        <v>13.30367556</v>
      </c>
      <c r="K36" s="3">
        <v>-0.65895661999999999</v>
      </c>
      <c r="L36" s="3">
        <v>11.12</v>
      </c>
      <c r="M36" s="3">
        <v>13.0470481743917</v>
      </c>
      <c r="N36" s="4" t="s">
        <v>8</v>
      </c>
      <c r="O36" s="4" t="s">
        <v>14</v>
      </c>
      <c r="P36" s="4" t="s">
        <v>5</v>
      </c>
      <c r="Q36" s="4"/>
      <c r="R36" s="6">
        <v>2750</v>
      </c>
      <c r="S36" s="14">
        <f t="shared" si="4"/>
        <v>13.429941627394779</v>
      </c>
      <c r="T36" s="14">
        <f t="shared" si="1"/>
        <v>5.2268350612899681E-4</v>
      </c>
      <c r="U36" s="14">
        <f t="shared" si="2"/>
        <v>0.10109340566108238</v>
      </c>
      <c r="V36" s="18">
        <f t="shared" si="3"/>
        <v>70361.010340113338</v>
      </c>
      <c r="W36" s="14">
        <f t="shared" si="5"/>
        <v>0.20033707248948115</v>
      </c>
    </row>
    <row r="37" spans="1:23" ht="15" customHeight="1" x14ac:dyDescent="0.25">
      <c r="A37" s="11" t="str">
        <f t="shared" si="0"/>
        <v>DATA "V577","",0,0,0,"B","Mon",-1.713561,13.303969,-0.656641,14.6,16.527048,"M",4,"5","",2750</v>
      </c>
      <c r="B37" s="2" t="s">
        <v>688</v>
      </c>
      <c r="C37" s="5" t="s">
        <v>690</v>
      </c>
      <c r="E37" s="5" t="s">
        <v>690</v>
      </c>
      <c r="F37" s="5" t="s">
        <v>690</v>
      </c>
      <c r="G37" s="1" t="s">
        <v>10</v>
      </c>
      <c r="H37" s="1" t="s">
        <v>167</v>
      </c>
      <c r="I37" s="3">
        <v>-1.7135612200000001</v>
      </c>
      <c r="J37" s="3">
        <v>13.303969140000001</v>
      </c>
      <c r="K37" s="3">
        <v>-0.65664060000000002</v>
      </c>
      <c r="L37" s="3">
        <v>14.6</v>
      </c>
      <c r="M37" s="3">
        <v>16.527048174391702</v>
      </c>
      <c r="N37" s="4" t="s">
        <v>8</v>
      </c>
      <c r="O37" s="4" t="s">
        <v>14</v>
      </c>
      <c r="P37" s="4" t="s">
        <v>5</v>
      </c>
      <c r="Q37" s="4"/>
      <c r="R37" s="6">
        <v>2750</v>
      </c>
      <c r="S37" s="14">
        <f t="shared" si="4"/>
        <v>13.429931638334152</v>
      </c>
      <c r="T37" s="14">
        <f t="shared" si="1"/>
        <v>2.1195230777689286E-5</v>
      </c>
      <c r="U37" s="14">
        <f t="shared" si="2"/>
        <v>2.0357409106434552E-2</v>
      </c>
      <c r="V37" s="18">
        <f t="shared" si="3"/>
        <v>14168.756738078448</v>
      </c>
      <c r="W37" s="14">
        <f t="shared" si="5"/>
        <v>5.2693986274824189E-2</v>
      </c>
    </row>
    <row r="38" spans="1:23" ht="15" customHeight="1" x14ac:dyDescent="0.25">
      <c r="A38" s="11" t="str">
        <f t="shared" si="0"/>
        <v>DATA "Wolf 1061","",0,0,0,"","Oph",-5.17712,-12.545424,-3.048469,10.1,11.950807,"M",4,"5","",2750</v>
      </c>
      <c r="B38" s="2" t="s">
        <v>39</v>
      </c>
      <c r="C38" s="5" t="s">
        <v>690</v>
      </c>
      <c r="E38" s="5" t="s">
        <v>690</v>
      </c>
      <c r="F38" s="5" t="s">
        <v>690</v>
      </c>
      <c r="G38" s="1"/>
      <c r="H38" s="1" t="s">
        <v>101</v>
      </c>
      <c r="I38" s="3">
        <v>-5.1771202000000001</v>
      </c>
      <c r="J38" s="3">
        <v>-12.545423660000001</v>
      </c>
      <c r="K38" s="3">
        <v>-3.0484694800000001</v>
      </c>
      <c r="L38" s="3">
        <v>10.1</v>
      </c>
      <c r="M38" s="3">
        <v>11.950806833383901</v>
      </c>
      <c r="N38" s="4" t="s">
        <v>8</v>
      </c>
      <c r="O38" s="4" t="s">
        <v>14</v>
      </c>
      <c r="P38" s="4" t="s">
        <v>5</v>
      </c>
      <c r="Q38" s="4"/>
      <c r="R38" s="6">
        <v>2750</v>
      </c>
      <c r="S38" s="14">
        <f t="shared" si="4"/>
        <v>13.909830859669983</v>
      </c>
      <c r="T38" s="14">
        <f t="shared" si="1"/>
        <v>1.4346112883784192E-3</v>
      </c>
      <c r="U38" s="14">
        <f t="shared" si="2"/>
        <v>0.16748293058449437</v>
      </c>
      <c r="V38" s="18">
        <f t="shared" si="3"/>
        <v>116568.11968680809</v>
      </c>
      <c r="W38" s="14">
        <f t="shared" si="5"/>
        <v>0.30511795146568199</v>
      </c>
    </row>
    <row r="39" spans="1:23" ht="15" customHeight="1" x14ac:dyDescent="0.25">
      <c r="A39" s="11" t="str">
        <f t="shared" si="0"/>
        <v>DATA "","",0,473,0,"B","-",-13.727638,-2.014024,2.20185,13.3,15.129311,"M",7,"0","",2300</v>
      </c>
      <c r="B39" s="22"/>
      <c r="C39" s="5" t="s">
        <v>690</v>
      </c>
      <c r="E39" s="5" t="s">
        <v>694</v>
      </c>
      <c r="F39" s="5" t="s">
        <v>690</v>
      </c>
      <c r="G39" s="1" t="s">
        <v>10</v>
      </c>
      <c r="H39" t="s">
        <v>2</v>
      </c>
      <c r="I39" s="3">
        <v>-13.727637700000001</v>
      </c>
      <c r="J39" s="3">
        <v>-2.0140240399999998</v>
      </c>
      <c r="K39" s="3">
        <v>2.2018500000000003</v>
      </c>
      <c r="L39" s="3">
        <v>13.3</v>
      </c>
      <c r="M39" s="3">
        <v>15.129311077012799</v>
      </c>
      <c r="N39" s="5" t="s">
        <v>8</v>
      </c>
      <c r="O39" s="5" t="s">
        <v>45</v>
      </c>
      <c r="P39" s="5">
        <v>0</v>
      </c>
      <c r="R39" s="6">
        <v>2300</v>
      </c>
      <c r="S39" s="14">
        <f t="shared" si="4"/>
        <v>14.048219569705594</v>
      </c>
      <c r="T39" s="14">
        <f t="shared" si="1"/>
        <v>7.6795030749118162E-5</v>
      </c>
      <c r="U39" s="14">
        <f t="shared" si="2"/>
        <v>5.5396165556532977E-2</v>
      </c>
      <c r="V39" s="18">
        <f t="shared" si="3"/>
        <v>38555.731227346951</v>
      </c>
      <c r="W39" s="14">
        <f t="shared" si="5"/>
        <v>0.12135529233187944</v>
      </c>
    </row>
    <row r="40" spans="1:23" ht="15" customHeight="1" x14ac:dyDescent="0.25">
      <c r="A40" s="11" t="str">
        <f t="shared" si="0"/>
        <v>DATA "","",0,473,0,"A","-",-13.727638,-2.014024,2.20185,13.04,14.869311,"D",5,"5","R",2600</v>
      </c>
      <c r="B40" s="22"/>
      <c r="C40" s="5" t="s">
        <v>690</v>
      </c>
      <c r="E40" s="5" t="s">
        <v>694</v>
      </c>
      <c r="F40" s="5" t="s">
        <v>690</v>
      </c>
      <c r="G40" s="1" t="s">
        <v>9</v>
      </c>
      <c r="H40" t="s">
        <v>2</v>
      </c>
      <c r="I40" s="3">
        <v>-13.727637700000001</v>
      </c>
      <c r="J40" s="3">
        <v>-2.0140240399999998</v>
      </c>
      <c r="K40" s="3">
        <v>2.2018500000000003</v>
      </c>
      <c r="L40" s="3">
        <v>13.04</v>
      </c>
      <c r="M40" s="3">
        <v>14.869311077012799</v>
      </c>
      <c r="N40" s="5" t="s">
        <v>41</v>
      </c>
      <c r="O40" s="5">
        <v>5</v>
      </c>
      <c r="P40" s="5">
        <v>5</v>
      </c>
      <c r="Q40" s="5" t="s">
        <v>681</v>
      </c>
      <c r="R40" s="6">
        <v>2600</v>
      </c>
      <c r="S40" s="14">
        <f t="shared" si="4"/>
        <v>14.048219569705594</v>
      </c>
      <c r="T40" s="14">
        <f t="shared" si="1"/>
        <v>9.7573777478523262E-5</v>
      </c>
      <c r="U40" s="14">
        <f t="shared" si="2"/>
        <v>4.8863962335235996E-2</v>
      </c>
      <c r="V40" s="18">
        <f t="shared" si="3"/>
        <v>34009.317785324252</v>
      </c>
      <c r="W40" s="14">
        <f>((5800/R40)^2)*((2.512^(4.85-M40))^0.5)</f>
        <v>4.9311556475673833E-2</v>
      </c>
    </row>
    <row r="41" spans="1:23" ht="15" customHeight="1" x14ac:dyDescent="0.25">
      <c r="A41" s="11" t="str">
        <f t="shared" si="0"/>
        <v>DATA "Van Maanen's Star","",0,0,0,"","Psc",13.981682,3.045468,1.351414,12.37,14.149651,"D",0,"7","W",9650</v>
      </c>
      <c r="B41" s="2" t="s">
        <v>40</v>
      </c>
      <c r="C41" s="5" t="s">
        <v>690</v>
      </c>
      <c r="E41" s="5" t="s">
        <v>690</v>
      </c>
      <c r="F41" s="5" t="s">
        <v>690</v>
      </c>
      <c r="G41" s="1"/>
      <c r="H41" s="1" t="s">
        <v>98</v>
      </c>
      <c r="I41" s="3">
        <v>13.981682259999999</v>
      </c>
      <c r="J41" s="3">
        <v>3.0454684400000001</v>
      </c>
      <c r="K41" s="3">
        <v>1.35141398</v>
      </c>
      <c r="L41" s="3">
        <v>12.37</v>
      </c>
      <c r="M41" s="3">
        <v>14.1496509353943</v>
      </c>
      <c r="N41" s="4" t="s">
        <v>41</v>
      </c>
      <c r="O41" s="4" t="s">
        <v>0</v>
      </c>
      <c r="P41" s="4" t="s">
        <v>45</v>
      </c>
      <c r="Q41" s="4" t="s">
        <v>682</v>
      </c>
      <c r="R41" s="6">
        <v>9650</v>
      </c>
      <c r="S41" s="14">
        <f t="shared" si="4"/>
        <v>14.373191593517918</v>
      </c>
      <c r="T41" s="14">
        <f t="shared" si="1"/>
        <v>1.8932020891899648E-4</v>
      </c>
      <c r="U41" s="14">
        <f t="shared" si="2"/>
        <v>4.9409752457784143E-3</v>
      </c>
      <c r="V41" s="18">
        <f t="shared" si="3"/>
        <v>3438.9187710617762</v>
      </c>
      <c r="W41" s="14">
        <f t="shared" ref="W41:W104" si="6">SQRT(U41/0.696)^(1/0.6)</f>
        <v>1.619333120723301E-2</v>
      </c>
    </row>
    <row r="42" spans="1:23" ht="15" customHeight="1" x14ac:dyDescent="0.25">
      <c r="A42" s="11" t="str">
        <f t="shared" si="0"/>
        <v>DATA "","",0,83.1,0,"","-",12.290661,7.106887,3.29798,12.28,14.0293,"D",8,"8","R",2150</v>
      </c>
      <c r="B42" s="22"/>
      <c r="C42" s="5" t="s">
        <v>690</v>
      </c>
      <c r="E42" s="5" t="s">
        <v>695</v>
      </c>
      <c r="F42" s="5" t="s">
        <v>690</v>
      </c>
      <c r="G42" s="1"/>
      <c r="H42" t="s">
        <v>2</v>
      </c>
      <c r="I42" s="3">
        <v>12.290661460000001</v>
      </c>
      <c r="J42" s="3">
        <v>7.10688678</v>
      </c>
      <c r="K42" s="3">
        <v>3.2979798600000003</v>
      </c>
      <c r="L42" s="3">
        <v>12.28</v>
      </c>
      <c r="M42" s="3">
        <v>14.029300410961699</v>
      </c>
      <c r="N42" s="5" t="s">
        <v>41</v>
      </c>
      <c r="O42" s="5">
        <v>8</v>
      </c>
      <c r="P42" s="5">
        <v>8</v>
      </c>
      <c r="Q42" s="5" t="s">
        <v>681</v>
      </c>
      <c r="R42" s="6">
        <v>2150</v>
      </c>
      <c r="S42" s="14">
        <f t="shared" si="4"/>
        <v>14.575488670539789</v>
      </c>
      <c r="T42" s="14">
        <f t="shared" si="1"/>
        <v>2.1151286796759097E-4</v>
      </c>
      <c r="U42" s="14">
        <f t="shared" si="2"/>
        <v>0.10521079310293639</v>
      </c>
      <c r="V42" s="18">
        <f t="shared" si="3"/>
        <v>73226.711999643725</v>
      </c>
      <c r="W42" s="14">
        <f t="shared" si="6"/>
        <v>0.20711388366216371</v>
      </c>
    </row>
    <row r="43" spans="1:23" ht="15" customHeight="1" x14ac:dyDescent="0.25">
      <c r="A43" s="11" t="str">
        <f t="shared" si="0"/>
        <v>DATA "","",0,440,0,"","-",-6.395934,0.400867,-13.643837,11.5,13.176286,"D",0,"0","W",9650</v>
      </c>
      <c r="B43" s="22"/>
      <c r="C43" s="5" t="s">
        <v>690</v>
      </c>
      <c r="E43" s="5" t="s">
        <v>696</v>
      </c>
      <c r="F43" s="5" t="s">
        <v>690</v>
      </c>
      <c r="G43" s="1"/>
      <c r="H43" t="s">
        <v>2</v>
      </c>
      <c r="I43" s="3">
        <v>-6.3959338799999994</v>
      </c>
      <c r="J43" s="3">
        <v>0.40086717999999999</v>
      </c>
      <c r="K43" s="3">
        <v>-13.64383692</v>
      </c>
      <c r="L43" s="3">
        <v>11.5</v>
      </c>
      <c r="M43" s="3">
        <v>13.1762862821727</v>
      </c>
      <c r="N43" s="5" t="s">
        <v>41</v>
      </c>
      <c r="O43" s="5">
        <v>0</v>
      </c>
      <c r="P43" s="5">
        <v>0</v>
      </c>
      <c r="Q43" s="5" t="s">
        <v>682</v>
      </c>
      <c r="R43" s="6">
        <v>9650</v>
      </c>
      <c r="S43" s="14">
        <f t="shared" si="4"/>
        <v>15.073916232780654</v>
      </c>
      <c r="T43" s="14">
        <f t="shared" si="1"/>
        <v>4.6402645442226081E-4</v>
      </c>
      <c r="U43" s="14">
        <f t="shared" si="2"/>
        <v>7.7354496006973566E-3</v>
      </c>
      <c r="V43" s="18">
        <f t="shared" si="3"/>
        <v>5383.8729220853602</v>
      </c>
      <c r="W43" s="14">
        <f t="shared" si="6"/>
        <v>2.3526840113329069E-2</v>
      </c>
    </row>
    <row r="44" spans="1:23" ht="15" customHeight="1" x14ac:dyDescent="0.25">
      <c r="A44" s="11" t="str">
        <f t="shared" si="0"/>
        <v>DATA "","",0,412,0,"A","-",-11.108219,2.690661,10.855414,8.82,10.399222,"M",2,"5","",3050</v>
      </c>
      <c r="B44" s="22"/>
      <c r="C44" s="5" t="s">
        <v>690</v>
      </c>
      <c r="E44" s="5" t="s">
        <v>697</v>
      </c>
      <c r="F44" s="5" t="s">
        <v>690</v>
      </c>
      <c r="G44" s="1" t="s">
        <v>9</v>
      </c>
      <c r="H44" t="s">
        <v>2</v>
      </c>
      <c r="I44" s="3">
        <v>-11.10821908</v>
      </c>
      <c r="J44" s="3">
        <v>2.6906607</v>
      </c>
      <c r="K44" s="3">
        <v>10.855414080000001</v>
      </c>
      <c r="L44" s="3">
        <v>8.82</v>
      </c>
      <c r="M44" s="3">
        <v>10.399222223755199</v>
      </c>
      <c r="N44" s="5" t="s">
        <v>8</v>
      </c>
      <c r="O44" s="5" t="s">
        <v>4</v>
      </c>
      <c r="P44" s="5">
        <v>5</v>
      </c>
      <c r="R44" s="6">
        <v>3050</v>
      </c>
      <c r="S44" s="14">
        <f t="shared" si="4"/>
        <v>15.763001014402771</v>
      </c>
      <c r="T44" s="14">
        <f t="shared" si="1"/>
        <v>5.9891936106348026E-3</v>
      </c>
      <c r="U44" s="14">
        <f t="shared" si="2"/>
        <v>0.27819755889111436</v>
      </c>
      <c r="V44" s="18">
        <f t="shared" si="3"/>
        <v>193625.50098821559</v>
      </c>
      <c r="W44" s="14">
        <f t="shared" si="6"/>
        <v>0.46571482472996334</v>
      </c>
    </row>
    <row r="45" spans="1:23" ht="15" customHeight="1" x14ac:dyDescent="0.25">
      <c r="A45" s="11" t="str">
        <f t="shared" si="0"/>
        <v>DATA "","",0,412,0,"B","-",-11.114906,2.675786,10.852217,14.4,15.979222,"M",6,"0","",2450</v>
      </c>
      <c r="B45" s="22"/>
      <c r="C45" s="5" t="s">
        <v>690</v>
      </c>
      <c r="E45" s="5" t="s">
        <v>697</v>
      </c>
      <c r="F45" s="5" t="s">
        <v>690</v>
      </c>
      <c r="G45" s="1" t="s">
        <v>10</v>
      </c>
      <c r="H45" t="s">
        <v>2</v>
      </c>
      <c r="I45" s="3">
        <v>-11.11490618</v>
      </c>
      <c r="J45" s="3">
        <v>2.6757859799999997</v>
      </c>
      <c r="K45" s="3">
        <v>10.852217319999999</v>
      </c>
      <c r="L45" s="3">
        <v>14.4</v>
      </c>
      <c r="M45" s="3">
        <v>15.979222223755199</v>
      </c>
      <c r="N45" s="5" t="s">
        <v>8</v>
      </c>
      <c r="O45" s="5" t="s">
        <v>16</v>
      </c>
      <c r="P45" s="5">
        <v>0</v>
      </c>
      <c r="R45" s="6">
        <v>2450</v>
      </c>
      <c r="S45" s="14">
        <f t="shared" si="4"/>
        <v>15.762981658349879</v>
      </c>
      <c r="T45" s="14">
        <f t="shared" si="1"/>
        <v>3.5104863284926944E-5</v>
      </c>
      <c r="U45" s="14">
        <f t="shared" si="2"/>
        <v>3.3008082152676151E-2</v>
      </c>
      <c r="V45" s="18">
        <f t="shared" si="3"/>
        <v>22973.625178262602</v>
      </c>
      <c r="W45" s="14">
        <f t="shared" si="6"/>
        <v>7.8827159382927475E-2</v>
      </c>
    </row>
    <row r="46" spans="1:23" ht="15" customHeight="1" x14ac:dyDescent="0.25">
      <c r="A46" s="11" t="str">
        <f t="shared" si="0"/>
        <v>DATA "Groombridge 1618","",0,0,0,"","UMa",-9.193751,4.715319,12.078697,6.6,8.161098,"K",8,"5","",3640</v>
      </c>
      <c r="B46" s="2" t="s">
        <v>42</v>
      </c>
      <c r="C46" s="5" t="s">
        <v>690</v>
      </c>
      <c r="E46" s="5" t="s">
        <v>690</v>
      </c>
      <c r="F46" s="5" t="s">
        <v>690</v>
      </c>
      <c r="G46" s="1"/>
      <c r="H46" s="1" t="s">
        <v>77</v>
      </c>
      <c r="I46" s="3">
        <v>-9.193751279999999</v>
      </c>
      <c r="J46" s="3">
        <v>4.71531886</v>
      </c>
      <c r="K46" s="3">
        <v>12.0786967</v>
      </c>
      <c r="L46" s="3">
        <v>6.6</v>
      </c>
      <c r="M46" s="3">
        <v>8.1610984163698603</v>
      </c>
      <c r="N46" s="4" t="s">
        <v>11</v>
      </c>
      <c r="O46" s="4" t="s">
        <v>36</v>
      </c>
      <c r="P46" s="4" t="s">
        <v>5</v>
      </c>
      <c r="Q46" s="4"/>
      <c r="R46" s="6">
        <v>3640</v>
      </c>
      <c r="S46" s="14">
        <f t="shared" si="4"/>
        <v>15.895100141885367</v>
      </c>
      <c r="T46" s="14">
        <f t="shared" si="1"/>
        <v>4.7056224850558347E-2</v>
      </c>
      <c r="U46" s="14">
        <f t="shared" si="2"/>
        <v>0.54748798299660184</v>
      </c>
      <c r="V46" s="18">
        <f t="shared" si="3"/>
        <v>381051.6361656349</v>
      </c>
      <c r="W46" s="14">
        <f t="shared" si="6"/>
        <v>0.81872451181537798</v>
      </c>
    </row>
    <row r="47" spans="1:23" ht="15" customHeight="1" x14ac:dyDescent="0.25">
      <c r="A47" s="11" t="str">
        <f t="shared" si="0"/>
        <v>DATA "Keid","",0,0,0,"A","Eri",7.194308,14.635909,-2.188932,4.43,5.915956,"K",1,"5","",4620</v>
      </c>
      <c r="B47" s="4" t="s">
        <v>350</v>
      </c>
      <c r="C47" s="5" t="s">
        <v>690</v>
      </c>
      <c r="E47" s="5" t="s">
        <v>690</v>
      </c>
      <c r="F47" s="5" t="s">
        <v>690</v>
      </c>
      <c r="G47" s="1" t="s">
        <v>9</v>
      </c>
      <c r="H47" s="1" t="s">
        <v>24</v>
      </c>
      <c r="I47" s="3">
        <v>7.1943083800000007</v>
      </c>
      <c r="J47" s="3">
        <v>14.63590898</v>
      </c>
      <c r="K47" s="3">
        <v>-2.1889324800000001</v>
      </c>
      <c r="L47" s="3">
        <v>4.43</v>
      </c>
      <c r="M47" s="3">
        <v>5.9159564451599396</v>
      </c>
      <c r="N47" s="4" t="s">
        <v>11</v>
      </c>
      <c r="O47" s="4" t="s">
        <v>12</v>
      </c>
      <c r="P47" s="4" t="s">
        <v>5</v>
      </c>
      <c r="Q47" s="4"/>
      <c r="R47" s="6">
        <v>4620</v>
      </c>
      <c r="S47" s="14">
        <f t="shared" si="4"/>
        <v>16.454766183066287</v>
      </c>
      <c r="T47" s="14">
        <f t="shared" si="1"/>
        <v>0.372112257939333</v>
      </c>
      <c r="U47" s="14">
        <f t="shared" si="2"/>
        <v>0.95570059066529178</v>
      </c>
      <c r="V47" s="18">
        <f t="shared" si="3"/>
        <v>665167.61110304308</v>
      </c>
      <c r="W47" s="14">
        <f t="shared" si="6"/>
        <v>1.3024483573413732</v>
      </c>
    </row>
    <row r="48" spans="1:23" ht="15" customHeight="1" x14ac:dyDescent="0.25">
      <c r="A48" s="11" t="str">
        <f t="shared" si="0"/>
        <v>DATA "Keid","",0,0,0,"B","Eri",7.182206,14.643346,-2.179016,9.52,11.005956,"D",4,"5","R",2750</v>
      </c>
      <c r="B48" s="4" t="s">
        <v>350</v>
      </c>
      <c r="C48" s="5" t="s">
        <v>690</v>
      </c>
      <c r="E48" s="5" t="s">
        <v>690</v>
      </c>
      <c r="F48" s="5" t="s">
        <v>690</v>
      </c>
      <c r="G48" s="1" t="s">
        <v>10</v>
      </c>
      <c r="H48" s="1" t="s">
        <v>24</v>
      </c>
      <c r="I48" s="3">
        <v>7.1822063599999995</v>
      </c>
      <c r="J48" s="3">
        <v>14.643346339999999</v>
      </c>
      <c r="K48" s="3">
        <v>-2.1790160000000003</v>
      </c>
      <c r="L48" s="3">
        <v>9.52</v>
      </c>
      <c r="M48" s="3">
        <v>11.005956445159899</v>
      </c>
      <c r="N48" s="4" t="s">
        <v>41</v>
      </c>
      <c r="O48" s="4" t="s">
        <v>14</v>
      </c>
      <c r="P48" s="4" t="s">
        <v>5</v>
      </c>
      <c r="Q48" s="4" t="s">
        <v>681</v>
      </c>
      <c r="R48" s="6">
        <v>2750</v>
      </c>
      <c r="S48" s="14">
        <f t="shared" si="4"/>
        <v>16.45478018568075</v>
      </c>
      <c r="T48" s="14">
        <f t="shared" si="1"/>
        <v>3.4251115140129921E-3</v>
      </c>
      <c r="U48" s="14">
        <f t="shared" si="2"/>
        <v>0.25878600572388877</v>
      </c>
      <c r="V48" s="18">
        <f t="shared" si="3"/>
        <v>180115.05998382659</v>
      </c>
      <c r="W48" s="14">
        <f t="shared" si="6"/>
        <v>0.43847310167262021</v>
      </c>
    </row>
    <row r="49" spans="1:23" ht="15" customHeight="1" x14ac:dyDescent="0.25">
      <c r="A49" s="11" t="str">
        <f t="shared" si="0"/>
        <v>DATA "Keid","",0,0,0,"C","Eri",7.182206,14.643346,-2.179016,11.17,12.655956,"D",4,"5","R",2750</v>
      </c>
      <c r="B49" s="4" t="s">
        <v>350</v>
      </c>
      <c r="C49" s="5" t="s">
        <v>690</v>
      </c>
      <c r="E49" s="5" t="s">
        <v>690</v>
      </c>
      <c r="F49" s="5" t="s">
        <v>690</v>
      </c>
      <c r="G49" s="1" t="s">
        <v>6</v>
      </c>
      <c r="H49" s="1" t="s">
        <v>24</v>
      </c>
      <c r="I49" s="3">
        <v>7.1822063599999995</v>
      </c>
      <c r="J49" s="3">
        <v>14.643346339999999</v>
      </c>
      <c r="K49" s="3">
        <v>-2.1790160000000003</v>
      </c>
      <c r="L49" s="3">
        <v>11.17</v>
      </c>
      <c r="M49" s="3">
        <v>12.6559564451599</v>
      </c>
      <c r="N49" s="4" t="s">
        <v>41</v>
      </c>
      <c r="O49" s="4" t="s">
        <v>14</v>
      </c>
      <c r="P49" s="4" t="s">
        <v>5</v>
      </c>
      <c r="Q49" s="4" t="s">
        <v>681</v>
      </c>
      <c r="R49" s="6">
        <v>2750</v>
      </c>
      <c r="S49" s="14">
        <f t="shared" si="4"/>
        <v>16.45478018568075</v>
      </c>
      <c r="T49" s="14">
        <f t="shared" si="1"/>
        <v>7.493327528105381E-4</v>
      </c>
      <c r="U49" s="14">
        <f t="shared" si="2"/>
        <v>0.12104330895041285</v>
      </c>
      <c r="V49" s="18">
        <f t="shared" si="3"/>
        <v>84246.143029487343</v>
      </c>
      <c r="W49" s="14">
        <f t="shared" si="6"/>
        <v>0.23277854889170674</v>
      </c>
    </row>
    <row r="50" spans="1:23" x14ac:dyDescent="0.25">
      <c r="A50" s="11" t="str">
        <f t="shared" si="0"/>
        <v>DATA "","",0,0,70,"","Oph",0.394343,-16.569851,0.72436,4.03,5.498138,"K",0,"5","",4760</v>
      </c>
      <c r="B50" s="22"/>
      <c r="C50" s="5" t="s">
        <v>690</v>
      </c>
      <c r="E50" s="5" t="s">
        <v>690</v>
      </c>
      <c r="F50" s="5">
        <v>70</v>
      </c>
      <c r="H50" t="s">
        <v>101</v>
      </c>
      <c r="I50" s="3">
        <v>0.39434318000000002</v>
      </c>
      <c r="J50" s="3">
        <v>-16.56985092</v>
      </c>
      <c r="K50" s="3">
        <v>0.72435972000000004</v>
      </c>
      <c r="L50" s="3">
        <v>4.03</v>
      </c>
      <c r="M50" s="3">
        <v>5.4981384588301001</v>
      </c>
      <c r="N50" s="4" t="s">
        <v>11</v>
      </c>
      <c r="O50" s="4" t="s">
        <v>0</v>
      </c>
      <c r="P50" s="4">
        <v>5</v>
      </c>
      <c r="R50" s="6">
        <v>4760</v>
      </c>
      <c r="S50" s="14">
        <f t="shared" si="4"/>
        <v>16.590363560169376</v>
      </c>
      <c r="T50" s="14">
        <f t="shared" si="1"/>
        <v>0.54676707190537066</v>
      </c>
      <c r="U50" s="14">
        <f t="shared" si="2"/>
        <v>1.0913299848599289</v>
      </c>
      <c r="V50" s="18">
        <f t="shared" si="3"/>
        <v>759565.6694625105</v>
      </c>
      <c r="W50" s="14">
        <f t="shared" si="6"/>
        <v>1.4547522587648312</v>
      </c>
    </row>
    <row r="51" spans="1:23" ht="15" customHeight="1" x14ac:dyDescent="0.25">
      <c r="A51" s="11" t="str">
        <f t="shared" si="0"/>
        <v>DATA "Altair","",0,0,0,"","Aql",7.703735,-14.67688,2.586016,0.76,2.203928,"A",7,"4","",7900</v>
      </c>
      <c r="B51" s="4" t="s">
        <v>43</v>
      </c>
      <c r="C51" s="5" t="s">
        <v>690</v>
      </c>
      <c r="E51" s="5" t="s">
        <v>690</v>
      </c>
      <c r="F51" s="5" t="s">
        <v>690</v>
      </c>
      <c r="G51" s="1"/>
      <c r="H51" s="1" t="s">
        <v>44</v>
      </c>
      <c r="I51" s="3">
        <v>7.7037349200000005</v>
      </c>
      <c r="J51" s="3">
        <v>-14.676879699999999</v>
      </c>
      <c r="K51" s="3">
        <v>2.5860157400000001</v>
      </c>
      <c r="L51" s="3">
        <v>0.76</v>
      </c>
      <c r="M51" s="3">
        <v>2.2039280620125199</v>
      </c>
      <c r="N51" s="4" t="s">
        <v>9</v>
      </c>
      <c r="O51" s="4" t="s">
        <v>45</v>
      </c>
      <c r="P51" s="4" t="s">
        <v>14</v>
      </c>
      <c r="Q51" s="4"/>
      <c r="R51" s="6">
        <v>7900</v>
      </c>
      <c r="S51" s="14">
        <f t="shared" si="4"/>
        <v>16.776346647987076</v>
      </c>
      <c r="T51" s="14">
        <f t="shared" si="1"/>
        <v>11.362799101588653</v>
      </c>
      <c r="U51" s="14">
        <f t="shared" si="2"/>
        <v>1.8061644866547999</v>
      </c>
      <c r="V51" s="18">
        <f t="shared" si="3"/>
        <v>1257090.4827117408</v>
      </c>
      <c r="W51" s="14">
        <f t="shared" si="6"/>
        <v>2.2137235370630481</v>
      </c>
    </row>
    <row r="52" spans="1:23" ht="15" customHeight="1" x14ac:dyDescent="0.25">
      <c r="A52" s="11" t="str">
        <f t="shared" si="0"/>
        <v>DATA "","",0,169.1,0,"A","-",3.503225,8.580887,15.414385,10.82,12.112708,"D",5,"5","W",8400</v>
      </c>
      <c r="B52" s="22"/>
      <c r="C52" s="5" t="s">
        <v>690</v>
      </c>
      <c r="E52" s="5" t="s">
        <v>698</v>
      </c>
      <c r="F52" s="5" t="s">
        <v>690</v>
      </c>
      <c r="G52" s="1" t="s">
        <v>9</v>
      </c>
      <c r="H52" t="s">
        <v>2</v>
      </c>
      <c r="I52" s="3">
        <v>3.5032248999999998</v>
      </c>
      <c r="J52" s="3">
        <v>8.5808867200000005</v>
      </c>
      <c r="K52" s="3">
        <v>15.414385279999999</v>
      </c>
      <c r="L52" s="3">
        <v>10.82</v>
      </c>
      <c r="M52" s="3">
        <v>12.1127075355923</v>
      </c>
      <c r="N52" s="5" t="s">
        <v>41</v>
      </c>
      <c r="O52" s="5">
        <v>5</v>
      </c>
      <c r="P52" s="5">
        <v>5</v>
      </c>
      <c r="Q52" s="5" t="s">
        <v>682</v>
      </c>
      <c r="R52" s="6">
        <v>8400</v>
      </c>
      <c r="S52" s="14">
        <f t="shared" si="4"/>
        <v>17.986313551190335</v>
      </c>
      <c r="T52" s="14">
        <f t="shared" si="1"/>
        <v>1.2358759067128415E-3</v>
      </c>
      <c r="U52" s="14">
        <f t="shared" si="2"/>
        <v>1.6660870088092947E-2</v>
      </c>
      <c r="V52" s="18">
        <f t="shared" si="3"/>
        <v>11595.965581312692</v>
      </c>
      <c r="W52" s="14">
        <f t="shared" si="6"/>
        <v>4.4590297030878898E-2</v>
      </c>
    </row>
    <row r="53" spans="1:23" ht="15" customHeight="1" x14ac:dyDescent="0.25">
      <c r="A53" s="11" t="str">
        <f t="shared" si="0"/>
        <v>DATA "","",0,169.1,0,"B","-",3.505313,8.57234,15.418626,12.44,13.732708,"D",5,"5","W",8400</v>
      </c>
      <c r="B53" s="22"/>
      <c r="C53" s="5" t="s">
        <v>690</v>
      </c>
      <c r="E53" s="5" t="s">
        <v>698</v>
      </c>
      <c r="F53" s="5" t="s">
        <v>690</v>
      </c>
      <c r="G53" s="1" t="s">
        <v>10</v>
      </c>
      <c r="H53" t="s">
        <v>2</v>
      </c>
      <c r="I53" s="3">
        <v>3.50531258</v>
      </c>
      <c r="J53" s="3">
        <v>8.5723402800000006</v>
      </c>
      <c r="K53" s="3">
        <v>15.41862588</v>
      </c>
      <c r="L53" s="3">
        <v>12.44</v>
      </c>
      <c r="M53" s="3">
        <v>13.732707535592301</v>
      </c>
      <c r="N53" s="5" t="s">
        <v>41</v>
      </c>
      <c r="O53" s="5">
        <v>5</v>
      </c>
      <c r="P53" s="5">
        <v>5</v>
      </c>
      <c r="Q53" s="5" t="s">
        <v>682</v>
      </c>
      <c r="R53" s="6">
        <v>8400</v>
      </c>
      <c r="S53" s="14">
        <f t="shared" si="4"/>
        <v>17.98627972058209</v>
      </c>
      <c r="T53" s="14">
        <f t="shared" si="1"/>
        <v>2.7795419440769065E-4</v>
      </c>
      <c r="U53" s="14">
        <f t="shared" si="2"/>
        <v>7.9012692451485827E-3</v>
      </c>
      <c r="V53" s="18">
        <f t="shared" si="3"/>
        <v>5499.2833946234132</v>
      </c>
      <c r="W53" s="14">
        <f t="shared" si="6"/>
        <v>2.3946369781004596E-2</v>
      </c>
    </row>
    <row r="54" spans="1:23" ht="15" customHeight="1" x14ac:dyDescent="0.25">
      <c r="A54" s="11" t="str">
        <f t="shared" si="0"/>
        <v>DATA "","",0,644,0,"A","-",-5.145903,-17.79558,-2.713723,9.02,10.225615,"M",3,"5","",2900</v>
      </c>
      <c r="B54" s="22"/>
      <c r="C54" s="5" t="s">
        <v>690</v>
      </c>
      <c r="E54" s="5" t="s">
        <v>699</v>
      </c>
      <c r="F54" s="5" t="s">
        <v>690</v>
      </c>
      <c r="G54" s="1" t="s">
        <v>9</v>
      </c>
      <c r="H54" t="s">
        <v>2</v>
      </c>
      <c r="I54" s="3">
        <v>-5.1459028600000005</v>
      </c>
      <c r="J54" s="3">
        <v>-17.795580040000001</v>
      </c>
      <c r="K54" s="3">
        <v>-2.7137230400000001</v>
      </c>
      <c r="L54" s="3">
        <v>9.02</v>
      </c>
      <c r="M54" s="3">
        <v>10.2256146831142</v>
      </c>
      <c r="N54" s="5" t="s">
        <v>8</v>
      </c>
      <c r="O54" s="5" t="s">
        <v>59</v>
      </c>
      <c r="P54" s="5">
        <v>5</v>
      </c>
      <c r="R54" s="6">
        <v>2900</v>
      </c>
      <c r="S54" s="14">
        <f t="shared" si="4"/>
        <v>18.722373726171302</v>
      </c>
      <c r="T54" s="14">
        <f t="shared" si="1"/>
        <v>7.0276862767409973E-3</v>
      </c>
      <c r="U54" s="14">
        <f t="shared" si="2"/>
        <v>0.33333353221373641</v>
      </c>
      <c r="V54" s="18">
        <f t="shared" si="3"/>
        <v>232000.13842076054</v>
      </c>
      <c r="W54" s="14">
        <f t="shared" si="6"/>
        <v>0.54144972481259135</v>
      </c>
    </row>
    <row r="55" spans="1:23" ht="15" customHeight="1" x14ac:dyDescent="0.25">
      <c r="A55" s="11" t="str">
        <f t="shared" si="0"/>
        <v>DATA "","",0,644,0,"B","-",-5.143848,-17.796591,-2.710918,9.9,11.105615,"M",3,"5","",2900</v>
      </c>
      <c r="B55" s="22"/>
      <c r="C55" s="5" t="s">
        <v>690</v>
      </c>
      <c r="E55" s="5" t="s">
        <v>699</v>
      </c>
      <c r="F55" s="5" t="s">
        <v>690</v>
      </c>
      <c r="G55" s="1" t="s">
        <v>10</v>
      </c>
      <c r="H55" t="s">
        <v>2</v>
      </c>
      <c r="I55" s="3">
        <v>-5.1438477999999996</v>
      </c>
      <c r="J55" s="3">
        <v>-17.79659126</v>
      </c>
      <c r="K55" s="3">
        <v>-2.7109177199999999</v>
      </c>
      <c r="L55" s="3">
        <v>9.9</v>
      </c>
      <c r="M55" s="3">
        <v>11.1056146831143</v>
      </c>
      <c r="N55" s="5" t="s">
        <v>8</v>
      </c>
      <c r="O55" s="5" t="s">
        <v>59</v>
      </c>
      <c r="P55" s="5">
        <v>5</v>
      </c>
      <c r="R55" s="6">
        <v>2900</v>
      </c>
      <c r="S55" s="14">
        <f t="shared" si="4"/>
        <v>18.722363781042265</v>
      </c>
      <c r="T55" s="14">
        <f t="shared" si="1"/>
        <v>3.1247257369567301E-3</v>
      </c>
      <c r="U55" s="14">
        <f t="shared" si="2"/>
        <v>0.22226893761900951</v>
      </c>
      <c r="V55" s="18">
        <f t="shared" si="3"/>
        <v>154699.18058283062</v>
      </c>
      <c r="W55" s="14">
        <f t="shared" si="6"/>
        <v>0.38627026577784457</v>
      </c>
    </row>
    <row r="56" spans="1:23" ht="15" customHeight="1" x14ac:dyDescent="0.25">
      <c r="A56" s="11" t="str">
        <f t="shared" si="0"/>
        <v>DATA "","",0,644,0,"C","-",-5.133931,-17.796591,-2.729707,16.78,17.985615,"M",7,"0","",2300</v>
      </c>
      <c r="B56" s="22"/>
      <c r="C56" s="5" t="s">
        <v>690</v>
      </c>
      <c r="E56" s="5" t="s">
        <v>699</v>
      </c>
      <c r="F56" s="5" t="s">
        <v>690</v>
      </c>
      <c r="G56" t="s">
        <v>6</v>
      </c>
      <c r="H56" t="s">
        <v>2</v>
      </c>
      <c r="I56" s="3">
        <v>-5.1339313200000003</v>
      </c>
      <c r="J56" s="3">
        <v>-17.79659126</v>
      </c>
      <c r="K56" s="3">
        <v>-2.72970684</v>
      </c>
      <c r="L56" s="3">
        <v>16.78</v>
      </c>
      <c r="M56" s="3">
        <v>17.9856146831142</v>
      </c>
      <c r="N56" s="5" t="s">
        <v>8</v>
      </c>
      <c r="O56" s="5" t="s">
        <v>45</v>
      </c>
      <c r="P56" s="5">
        <v>0</v>
      </c>
      <c r="R56" s="6">
        <v>2300</v>
      </c>
      <c r="S56" s="14">
        <f t="shared" si="4"/>
        <v>18.722371930562861</v>
      </c>
      <c r="T56" s="14">
        <f t="shared" si="1"/>
        <v>5.5311098344615323E-6</v>
      </c>
      <c r="U56" s="14">
        <f t="shared" si="2"/>
        <v>1.4866861190511343E-2</v>
      </c>
      <c r="V56" s="18">
        <f t="shared" si="3"/>
        <v>10347.335388595895</v>
      </c>
      <c r="W56" s="14">
        <f t="shared" si="6"/>
        <v>4.0551635299794109E-2</v>
      </c>
    </row>
    <row r="57" spans="1:23" ht="15" customHeight="1" x14ac:dyDescent="0.25">
      <c r="A57" s="11" t="str">
        <f t="shared" si="0"/>
        <v>DATA "","",0,251,0,"","-",-3.724454,15.261463,10.309779,10.01,11.207749,"D",4,"4","R",2750</v>
      </c>
      <c r="B57" s="22"/>
      <c r="C57" s="5" t="s">
        <v>690</v>
      </c>
      <c r="E57" s="5" t="s">
        <v>700</v>
      </c>
      <c r="F57" s="5" t="s">
        <v>690</v>
      </c>
      <c r="H57" t="s">
        <v>2</v>
      </c>
      <c r="I57" s="3">
        <v>-3.72445374</v>
      </c>
      <c r="J57" s="3">
        <v>15.261462720000001</v>
      </c>
      <c r="K57" s="3">
        <v>10.30977934</v>
      </c>
      <c r="L57" s="3">
        <v>10.01</v>
      </c>
      <c r="M57" s="3">
        <v>11.207748604202401</v>
      </c>
      <c r="N57" s="5" t="s">
        <v>41</v>
      </c>
      <c r="O57" s="5">
        <v>4</v>
      </c>
      <c r="P57" s="5">
        <v>4</v>
      </c>
      <c r="Q57" s="5" t="s">
        <v>681</v>
      </c>
      <c r="R57" s="6">
        <v>2750</v>
      </c>
      <c r="S57" s="14">
        <f t="shared" si="4"/>
        <v>18.790299360437039</v>
      </c>
      <c r="T57" s="14">
        <f t="shared" si="1"/>
        <v>2.8441856699607635E-3</v>
      </c>
      <c r="U57" s="14">
        <f t="shared" si="2"/>
        <v>0.23582095922325824</v>
      </c>
      <c r="V57" s="18">
        <f t="shared" si="3"/>
        <v>164131.38761938774</v>
      </c>
      <c r="W57" s="14">
        <f t="shared" si="6"/>
        <v>0.40579899609332742</v>
      </c>
    </row>
    <row r="58" spans="1:23" ht="15" customHeight="1" x14ac:dyDescent="0.25">
      <c r="A58" s="11" t="str">
        <f t="shared" si="0"/>
        <v>DATA "Alsafi","",0,0,0,"","Dra",2.563117,-6.013334,17.63858,4.67,5.865371,"K",0,"5","",4760</v>
      </c>
      <c r="B58" s="4" t="s">
        <v>338</v>
      </c>
      <c r="C58" s="5" t="s">
        <v>690</v>
      </c>
      <c r="E58" s="5" t="s">
        <v>690</v>
      </c>
      <c r="F58" s="5" t="s">
        <v>690</v>
      </c>
      <c r="H58" s="1" t="s">
        <v>47</v>
      </c>
      <c r="I58" s="3">
        <v>2.5631165</v>
      </c>
      <c r="J58" s="3">
        <v>-6.0133339000000001</v>
      </c>
      <c r="K58" s="3">
        <v>17.638579979999999</v>
      </c>
      <c r="L58" s="3">
        <v>4.67</v>
      </c>
      <c r="M58" s="3">
        <v>5.8653706911794696</v>
      </c>
      <c r="N58" s="4" t="s">
        <v>11</v>
      </c>
      <c r="O58" s="4" t="s">
        <v>0</v>
      </c>
      <c r="P58" s="4" t="s">
        <v>5</v>
      </c>
      <c r="Q58" s="4"/>
      <c r="R58" s="6">
        <v>4760</v>
      </c>
      <c r="S58" s="14">
        <f t="shared" si="4"/>
        <v>18.810881279097966</v>
      </c>
      <c r="T58" s="14">
        <f t="shared" si="1"/>
        <v>0.38986013653177654</v>
      </c>
      <c r="U58" s="14">
        <f t="shared" si="2"/>
        <v>0.92152967965953425</v>
      </c>
      <c r="V58" s="18">
        <f t="shared" si="3"/>
        <v>641384.65704303584</v>
      </c>
      <c r="W58" s="14">
        <f t="shared" si="6"/>
        <v>1.2635237401539348</v>
      </c>
    </row>
    <row r="59" spans="1:23" ht="15" customHeight="1" x14ac:dyDescent="0.25">
      <c r="A59" s="11" t="str">
        <f t="shared" si="0"/>
        <v>DATA "","",0,752,0,"A","-",6.285026,-18.016091,1.727131,9.12,10.275563,"M",3,"5","",2900</v>
      </c>
      <c r="B59" s="22"/>
      <c r="C59" s="5" t="s">
        <v>690</v>
      </c>
      <c r="E59" s="5" t="s">
        <v>701</v>
      </c>
      <c r="F59" s="5" t="s">
        <v>690</v>
      </c>
      <c r="G59" s="1" t="s">
        <v>9</v>
      </c>
      <c r="H59" t="s">
        <v>2</v>
      </c>
      <c r="I59" s="3">
        <v>6.2850258800000001</v>
      </c>
      <c r="J59" s="3">
        <v>-18.016091239999998</v>
      </c>
      <c r="K59" s="3">
        <v>1.72713114</v>
      </c>
      <c r="L59" s="3">
        <v>9.1199999999999992</v>
      </c>
      <c r="M59" s="3">
        <v>10.275563145281801</v>
      </c>
      <c r="N59" s="5" t="s">
        <v>8</v>
      </c>
      <c r="O59" s="5" t="s">
        <v>59</v>
      </c>
      <c r="P59" s="5">
        <v>5</v>
      </c>
      <c r="R59" s="6">
        <v>2900</v>
      </c>
      <c r="S59" s="14">
        <f t="shared" si="4"/>
        <v>19.158916353881608</v>
      </c>
      <c r="T59" s="14">
        <f t="shared" si="1"/>
        <v>6.7116983330659406E-3</v>
      </c>
      <c r="U59" s="14">
        <f t="shared" si="2"/>
        <v>0.32575345872774203</v>
      </c>
      <c r="V59" s="18">
        <f t="shared" si="3"/>
        <v>226724.40727450844</v>
      </c>
      <c r="W59" s="14">
        <f t="shared" si="6"/>
        <v>0.53116954112815662</v>
      </c>
    </row>
    <row r="60" spans="1:23" ht="15" customHeight="1" x14ac:dyDescent="0.25">
      <c r="A60" s="11" t="str">
        <f t="shared" si="0"/>
        <v>DATA "","",0,752,0,"B","-",6.290865,-18.014199,1.7255,17.52,18.675563,"D",5,"5","R",2600</v>
      </c>
      <c r="B60" s="22"/>
      <c r="C60" s="5" t="s">
        <v>690</v>
      </c>
      <c r="E60" s="5" t="s">
        <v>701</v>
      </c>
      <c r="F60" s="5" t="s">
        <v>690</v>
      </c>
      <c r="G60" s="1" t="s">
        <v>10</v>
      </c>
      <c r="H60" t="s">
        <v>2</v>
      </c>
      <c r="I60" s="3">
        <v>6.2908648600000001</v>
      </c>
      <c r="J60" s="3">
        <v>-18.01419928</v>
      </c>
      <c r="K60" s="3">
        <v>1.7255001400000001</v>
      </c>
      <c r="L60" s="3">
        <v>17.52</v>
      </c>
      <c r="M60" s="3">
        <v>18.675563145281799</v>
      </c>
      <c r="N60" s="5" t="s">
        <v>41</v>
      </c>
      <c r="O60" s="5">
        <v>5</v>
      </c>
      <c r="P60" s="5">
        <v>5</v>
      </c>
      <c r="Q60" s="5" t="s">
        <v>681</v>
      </c>
      <c r="R60" s="6">
        <v>2600</v>
      </c>
      <c r="S60" s="14">
        <f t="shared" si="4"/>
        <v>19.158906730799526</v>
      </c>
      <c r="T60" s="14">
        <f t="shared" si="1"/>
        <v>2.9297596404995106E-6</v>
      </c>
      <c r="U60" s="14">
        <f t="shared" si="2"/>
        <v>8.4671668392057274E-3</v>
      </c>
      <c r="V60" s="18">
        <f t="shared" si="3"/>
        <v>5893.1481200871867</v>
      </c>
      <c r="W60" s="14">
        <f t="shared" si="6"/>
        <v>2.5367289470643987E-2</v>
      </c>
    </row>
    <row r="61" spans="1:23" ht="15" customHeight="1" x14ac:dyDescent="0.25">
      <c r="A61" s="11" t="str">
        <f t="shared" si="0"/>
        <v>DATA "","",0,570,0,"A","-",-12.822433,-12.540857,-7.03297,5.72,6.863541,"K",4,"5","",4200</v>
      </c>
      <c r="B61" s="22"/>
      <c r="C61" s="5" t="s">
        <v>690</v>
      </c>
      <c r="E61" s="5" t="s">
        <v>702</v>
      </c>
      <c r="F61" s="5" t="s">
        <v>690</v>
      </c>
      <c r="G61" s="1" t="s">
        <v>9</v>
      </c>
      <c r="H61" t="s">
        <v>2</v>
      </c>
      <c r="I61" s="3">
        <v>-12.8224327</v>
      </c>
      <c r="J61" s="3">
        <v>-12.54085686</v>
      </c>
      <c r="K61" s="3">
        <v>-7.0329698599999997</v>
      </c>
      <c r="L61" s="3">
        <v>5.72</v>
      </c>
      <c r="M61" s="3">
        <v>6.8635412990098601</v>
      </c>
      <c r="N61" s="5" t="s">
        <v>11</v>
      </c>
      <c r="O61" s="5" t="s">
        <v>14</v>
      </c>
      <c r="P61" s="5">
        <v>5</v>
      </c>
      <c r="R61" s="6">
        <v>4200</v>
      </c>
      <c r="S61" s="14">
        <f t="shared" si="4"/>
        <v>19.265267612486124</v>
      </c>
      <c r="T61" s="14">
        <f t="shared" si="1"/>
        <v>0.15546786619374053</v>
      </c>
      <c r="U61" s="14">
        <f t="shared" si="2"/>
        <v>0.74746447288293205</v>
      </c>
      <c r="V61" s="18">
        <f t="shared" si="3"/>
        <v>520235.27312652068</v>
      </c>
      <c r="W61" s="14">
        <f t="shared" si="6"/>
        <v>1.0612501463755877</v>
      </c>
    </row>
    <row r="62" spans="1:23" ht="15" customHeight="1" x14ac:dyDescent="0.25">
      <c r="A62" s="11" t="str">
        <f t="shared" si="0"/>
        <v>DATA "Achird","",0,0,0,"A","Cas",10.106231,2.198197,16.434184,3.46,4.586417,"G",0,"5","",5890</v>
      </c>
      <c r="B62" s="4" t="s">
        <v>270</v>
      </c>
      <c r="C62" s="5" t="s">
        <v>690</v>
      </c>
      <c r="E62" s="5" t="s">
        <v>690</v>
      </c>
      <c r="F62" s="5" t="s">
        <v>690</v>
      </c>
      <c r="G62" s="1" t="s">
        <v>9</v>
      </c>
      <c r="H62" s="1" t="s">
        <v>49</v>
      </c>
      <c r="I62" s="3">
        <v>10.10623054</v>
      </c>
      <c r="J62" s="3">
        <v>2.19819656</v>
      </c>
      <c r="K62" s="3">
        <v>16.434184340000002</v>
      </c>
      <c r="L62" s="3">
        <v>3.46</v>
      </c>
      <c r="M62" s="3">
        <v>4.5864171504722204</v>
      </c>
      <c r="N62" s="4" t="s">
        <v>3</v>
      </c>
      <c r="O62" s="4" t="s">
        <v>0</v>
      </c>
      <c r="P62" s="4" t="s">
        <v>5</v>
      </c>
      <c r="Q62" s="4"/>
      <c r="R62" s="6">
        <v>5890</v>
      </c>
      <c r="S62" s="14">
        <f t="shared" si="4"/>
        <v>19.417785114814869</v>
      </c>
      <c r="T62" s="14">
        <f t="shared" si="1"/>
        <v>1.2661638998065741</v>
      </c>
      <c r="U62" s="14">
        <f t="shared" si="2"/>
        <v>1.0846339426448368</v>
      </c>
      <c r="V62" s="18">
        <f t="shared" si="3"/>
        <v>754905.22408080637</v>
      </c>
      <c r="W62" s="14">
        <f t="shared" si="6"/>
        <v>1.4473102115457677</v>
      </c>
    </row>
    <row r="63" spans="1:23" ht="15" customHeight="1" x14ac:dyDescent="0.25">
      <c r="A63" s="11" t="str">
        <f t="shared" si="0"/>
        <v>DATA "Achird","",0,0,0,"B","Cas",10.105219,2.192227,16.43562,7.51,8.636417,"K",7,"5","",3780</v>
      </c>
      <c r="B63" s="4" t="s">
        <v>270</v>
      </c>
      <c r="C63" s="5" t="s">
        <v>690</v>
      </c>
      <c r="E63" s="5" t="s">
        <v>690</v>
      </c>
      <c r="F63" s="5" t="s">
        <v>690</v>
      </c>
      <c r="G63" t="s">
        <v>10</v>
      </c>
      <c r="H63" s="1" t="s">
        <v>49</v>
      </c>
      <c r="I63" s="3">
        <v>10.10521932</v>
      </c>
      <c r="J63" s="3">
        <v>2.1922271000000002</v>
      </c>
      <c r="K63" s="3">
        <v>16.435619619999997</v>
      </c>
      <c r="L63" s="3">
        <v>7.51</v>
      </c>
      <c r="M63" s="3">
        <v>8.6364171504722194</v>
      </c>
      <c r="N63" s="4" t="s">
        <v>11</v>
      </c>
      <c r="O63" s="4" t="s">
        <v>45</v>
      </c>
      <c r="P63" s="4" t="s">
        <v>5</v>
      </c>
      <c r="Q63" s="4"/>
      <c r="R63" s="6">
        <v>3780</v>
      </c>
      <c r="S63" s="14">
        <f t="shared" si="4"/>
        <v>19.417798779897904</v>
      </c>
      <c r="T63" s="14">
        <f t="shared" si="1"/>
        <v>3.0373199186960537E-2</v>
      </c>
      <c r="U63" s="14">
        <f t="shared" si="2"/>
        <v>0.40787819308800621</v>
      </c>
      <c r="V63" s="18">
        <f t="shared" si="3"/>
        <v>283883.22238925233</v>
      </c>
      <c r="W63" s="14">
        <f t="shared" si="6"/>
        <v>0.6406208055906345</v>
      </c>
    </row>
    <row r="64" spans="1:23" x14ac:dyDescent="0.25">
      <c r="A64" s="11" t="str">
        <f t="shared" si="0"/>
        <v>DATA "","",0,0,36,"","Oph",-3.379171,-17.126903,-8.741866,4.33,5.444622,"K",2,"3","",4480</v>
      </c>
      <c r="B64" s="22"/>
      <c r="C64" s="5" t="s">
        <v>690</v>
      </c>
      <c r="E64" s="5" t="s">
        <v>690</v>
      </c>
      <c r="F64" s="5">
        <v>36</v>
      </c>
      <c r="H64" t="s">
        <v>101</v>
      </c>
      <c r="I64" s="3">
        <v>-3.3791710399999997</v>
      </c>
      <c r="J64" s="3">
        <v>-17.126902659999999</v>
      </c>
      <c r="K64" s="3">
        <v>-8.7418664200000009</v>
      </c>
      <c r="L64" s="3">
        <v>4.33</v>
      </c>
      <c r="M64" s="3">
        <v>5.4446223329654204</v>
      </c>
      <c r="N64" s="4" t="s">
        <v>11</v>
      </c>
      <c r="O64" s="4" t="s">
        <v>4</v>
      </c>
      <c r="P64" s="4">
        <v>3</v>
      </c>
      <c r="R64" s="6">
        <v>4480</v>
      </c>
      <c r="S64" s="14">
        <f t="shared" si="4"/>
        <v>19.523570886183023</v>
      </c>
      <c r="T64" s="14">
        <f t="shared" si="1"/>
        <v>0.57439288653020504</v>
      </c>
      <c r="U64" s="14">
        <f t="shared" si="2"/>
        <v>1.2627498211204569</v>
      </c>
      <c r="V64" s="18">
        <f t="shared" si="3"/>
        <v>878873.87549983803</v>
      </c>
      <c r="W64" s="14">
        <f t="shared" si="6"/>
        <v>1.642820310109447</v>
      </c>
    </row>
    <row r="65" spans="1:23" x14ac:dyDescent="0.25">
      <c r="A65" s="11" t="str">
        <f t="shared" si="0"/>
        <v>DATA "","",0,0,36,"","Oph",-3.378323,-17.12899,-8.73805,5.07,6.184622,"K",1,"5","",4620</v>
      </c>
      <c r="B65" s="22"/>
      <c r="C65" s="5" t="s">
        <v>690</v>
      </c>
      <c r="E65" s="5" t="s">
        <v>690</v>
      </c>
      <c r="F65" s="5">
        <v>36</v>
      </c>
      <c r="H65" t="s">
        <v>101</v>
      </c>
      <c r="I65" s="3">
        <v>-3.37832292</v>
      </c>
      <c r="J65" s="3">
        <v>-17.128990340000001</v>
      </c>
      <c r="K65" s="3">
        <v>-8.7380498800000002</v>
      </c>
      <c r="L65" s="3">
        <v>5.07</v>
      </c>
      <c r="M65" s="3">
        <v>6.1846223329654197</v>
      </c>
      <c r="N65" s="4" t="s">
        <v>11</v>
      </c>
      <c r="O65" s="4" t="s">
        <v>12</v>
      </c>
      <c r="P65" s="4">
        <v>5</v>
      </c>
      <c r="R65" s="6">
        <v>4620</v>
      </c>
      <c r="S65" s="14">
        <f t="shared" si="4"/>
        <v>19.52354710407355</v>
      </c>
      <c r="T65" s="14">
        <f t="shared" si="1"/>
        <v>0.29054137985460393</v>
      </c>
      <c r="U65" s="14">
        <f t="shared" si="2"/>
        <v>0.84447901800052771</v>
      </c>
      <c r="V65" s="18">
        <f t="shared" si="3"/>
        <v>587757.3965283673</v>
      </c>
      <c r="W65" s="14">
        <f t="shared" si="6"/>
        <v>1.1748516196177432</v>
      </c>
    </row>
    <row r="66" spans="1:23" ht="15" customHeight="1" x14ac:dyDescent="0.25">
      <c r="A66" s="11" t="str">
        <f t="shared" si="0"/>
        <v>DATA "","",0,783,0,"A","-",8.640418,-13.408157,-11.630563,5.32,6.410576,"K",2,"5","",4480</v>
      </c>
      <c r="B66" s="22"/>
      <c r="C66" s="5" t="s">
        <v>690</v>
      </c>
      <c r="E66" s="5" t="s">
        <v>703</v>
      </c>
      <c r="F66" s="5" t="s">
        <v>690</v>
      </c>
      <c r="G66" s="1" t="s">
        <v>9</v>
      </c>
      <c r="H66" t="s">
        <v>2</v>
      </c>
      <c r="I66" s="3">
        <v>8.6404182200000008</v>
      </c>
      <c r="J66" s="3">
        <v>-13.40815742</v>
      </c>
      <c r="K66" s="3">
        <v>-11.63056314</v>
      </c>
      <c r="L66" s="3">
        <v>5.32</v>
      </c>
      <c r="M66" s="3">
        <v>6.4105759315227404</v>
      </c>
      <c r="N66" s="5" t="s">
        <v>11</v>
      </c>
      <c r="O66" s="5" t="s">
        <v>4</v>
      </c>
      <c r="P66" s="5">
        <v>5</v>
      </c>
      <c r="R66" s="6">
        <v>4480</v>
      </c>
      <c r="S66" s="14">
        <f t="shared" si="4"/>
        <v>19.740960244363386</v>
      </c>
      <c r="T66" s="14">
        <f t="shared" si="1"/>
        <v>0.23595386379083727</v>
      </c>
      <c r="U66" s="14">
        <f t="shared" si="2"/>
        <v>0.80933129882412203</v>
      </c>
      <c r="V66" s="18">
        <f t="shared" si="3"/>
        <v>563294.58398158895</v>
      </c>
      <c r="W66" s="14">
        <f t="shared" si="6"/>
        <v>1.1339595953532065</v>
      </c>
    </row>
    <row r="67" spans="1:23" ht="15" customHeight="1" x14ac:dyDescent="0.25">
      <c r="A67" s="11" t="str">
        <f t="shared" ref="A67:A130" si="7">"DATA """&amp;B67&amp;""","""&amp;C67&amp;""","&amp;IF(D67="",0,D67)&amp;","&amp;IF(E67="",0,E67)&amp;","&amp;IF(F67="",0,F67)&amp;","""&amp;G67&amp;""","""&amp;H67&amp;""","&amp;SUBSTITUTE(ROUND(I67,6),",",".")&amp;","&amp;SUBSTITUTE(ROUND(J67,6),",",".")&amp;","&amp;SUBSTITUTE(ROUND(K67,6),",",".")&amp;","&amp;SUBSTITUTE(ROUND(L67,6),",",".")&amp;","&amp;SUBSTITUTE(ROUND(M67,6),",",".")&amp;","""&amp;N67&amp;""","&amp;O67&amp;","""&amp;P67&amp;""","""&amp;Q67&amp;""","&amp;R67</f>
        <v>DATA "","",0,783,0,"B","-",8.64081,-13.411876,-11.625996,11.5,12.590576,"M",3,"0","",2900</v>
      </c>
      <c r="B67" s="22"/>
      <c r="C67" s="5" t="s">
        <v>690</v>
      </c>
      <c r="E67" s="5" t="s">
        <v>703</v>
      </c>
      <c r="F67" s="5" t="s">
        <v>690</v>
      </c>
      <c r="G67" s="1" t="s">
        <v>10</v>
      </c>
      <c r="H67" t="s">
        <v>2</v>
      </c>
      <c r="I67" s="3">
        <v>8.6408096600000004</v>
      </c>
      <c r="J67" s="3">
        <v>-13.411876100000001</v>
      </c>
      <c r="K67" s="3">
        <v>-11.62599634</v>
      </c>
      <c r="L67" s="3">
        <v>11.5</v>
      </c>
      <c r="M67" s="3">
        <v>12.5905759315227</v>
      </c>
      <c r="N67" s="5" t="s">
        <v>8</v>
      </c>
      <c r="O67" s="5" t="s">
        <v>59</v>
      </c>
      <c r="P67" s="5">
        <v>0</v>
      </c>
      <c r="R67" s="6">
        <v>2900</v>
      </c>
      <c r="S67" s="14">
        <f t="shared" si="4"/>
        <v>19.740967630787349</v>
      </c>
      <c r="T67" s="14">
        <f t="shared" ref="T67:T130" si="8">(0.0813*S67^2*10^(-0.4*L67))</f>
        <v>7.9584303241344483E-4</v>
      </c>
      <c r="U67" s="14">
        <f t="shared" ref="U67:U130" si="9">((1/(2*R67^2))*SQRT((T67*3.86*10^26)/(1.78144*10^-7)))/1000/696000</f>
        <v>0.11217253396438623</v>
      </c>
      <c r="V67" s="18">
        <f t="shared" ref="V67:V130" si="10">696000*U67</f>
        <v>78072.083639212811</v>
      </c>
      <c r="W67" s="14">
        <f t="shared" si="6"/>
        <v>0.21847298501852147</v>
      </c>
    </row>
    <row r="68" spans="1:23" x14ac:dyDescent="0.25">
      <c r="A68" s="11" t="str">
        <f t="shared" si="7"/>
        <v>DATA "","Del",0,0,0,"","Pav",4.284702,-6.81073,-18.22587,3.55,4.620641,"G",5,"4","",5340</v>
      </c>
      <c r="C68" s="5" t="s">
        <v>50</v>
      </c>
      <c r="E68" s="5" t="s">
        <v>690</v>
      </c>
      <c r="F68" s="5" t="s">
        <v>690</v>
      </c>
      <c r="H68" s="1" t="s">
        <v>51</v>
      </c>
      <c r="I68" s="3">
        <v>4.2847022399999997</v>
      </c>
      <c r="J68" s="3">
        <v>-6.8107297999999998</v>
      </c>
      <c r="K68" s="3">
        <v>-18.225870459999999</v>
      </c>
      <c r="L68" s="3">
        <v>3.55</v>
      </c>
      <c r="M68" s="3">
        <v>4.6206413091170502</v>
      </c>
      <c r="N68" s="4" t="s">
        <v>3</v>
      </c>
      <c r="O68" s="4" t="s">
        <v>5</v>
      </c>
      <c r="P68" s="4" t="s">
        <v>14</v>
      </c>
      <c r="Q68" s="4"/>
      <c r="R68" s="6">
        <v>5340</v>
      </c>
      <c r="S68" s="14">
        <f t="shared" ref="S68:S131" si="11">SQRT((-I68^2)+(-J68^2)+(-K68^2))</f>
        <v>19.923028577974023</v>
      </c>
      <c r="T68" s="14">
        <f t="shared" si="8"/>
        <v>1.2268776681680236</v>
      </c>
      <c r="U68" s="14">
        <f t="shared" si="9"/>
        <v>1.2989335488670948</v>
      </c>
      <c r="V68" s="18">
        <f t="shared" si="10"/>
        <v>904057.75001149799</v>
      </c>
      <c r="W68" s="14">
        <f t="shared" si="6"/>
        <v>1.6819564445575368</v>
      </c>
    </row>
    <row r="69" spans="1:23" ht="15" customHeight="1" x14ac:dyDescent="0.25">
      <c r="A69" s="11" t="str">
        <f t="shared" si="7"/>
        <v>DATA "","",0,1221,0,"","-",-0.334649,-6.561122,18.92919,14.15,15.208272,"D",9,"9","W",7400</v>
      </c>
      <c r="B69" s="22"/>
      <c r="C69" s="5" t="s">
        <v>690</v>
      </c>
      <c r="E69" s="5" t="s">
        <v>704</v>
      </c>
      <c r="F69" s="5" t="s">
        <v>690</v>
      </c>
      <c r="H69" t="s">
        <v>2</v>
      </c>
      <c r="I69" s="3">
        <v>-0.33464858000000003</v>
      </c>
      <c r="J69" s="3">
        <v>-6.5611215600000001</v>
      </c>
      <c r="K69" s="3">
        <v>18.92919028</v>
      </c>
      <c r="L69" s="3">
        <v>14.15</v>
      </c>
      <c r="M69" s="3">
        <v>15.2082720027659</v>
      </c>
      <c r="N69" s="5" t="s">
        <v>41</v>
      </c>
      <c r="O69" s="5">
        <v>9</v>
      </c>
      <c r="P69" s="5">
        <v>9</v>
      </c>
      <c r="Q69" s="5" t="s">
        <v>682</v>
      </c>
      <c r="R69" s="6">
        <v>7400</v>
      </c>
      <c r="S69" s="14">
        <f t="shared" si="11"/>
        <v>20.036829850393982</v>
      </c>
      <c r="T69" s="14">
        <f t="shared" si="8"/>
        <v>7.1408278956806905E-5</v>
      </c>
      <c r="U69" s="14">
        <f t="shared" si="9"/>
        <v>5.1603559676373983E-3</v>
      </c>
      <c r="V69" s="18">
        <f t="shared" si="10"/>
        <v>3591.6077534756291</v>
      </c>
      <c r="W69" s="14">
        <f t="shared" si="6"/>
        <v>1.6790308830084321E-2</v>
      </c>
    </row>
    <row r="70" spans="1:23" ht="15" customHeight="1" x14ac:dyDescent="0.25">
      <c r="A70" s="11" t="str">
        <f t="shared" si="7"/>
        <v>DATA "","",0,338,0,"A","-",-9.178779,8.09188,16.055564,7.64,8.682072,"M",0,"5","",3350</v>
      </c>
      <c r="B70" s="22"/>
      <c r="C70" s="5" t="s">
        <v>690</v>
      </c>
      <c r="E70" s="5" t="s">
        <v>705</v>
      </c>
      <c r="F70" s="5" t="s">
        <v>690</v>
      </c>
      <c r="G70" s="1" t="s">
        <v>9</v>
      </c>
      <c r="H70" t="s">
        <v>2</v>
      </c>
      <c r="I70" s="3">
        <v>-9.1787787000000005</v>
      </c>
      <c r="J70" s="3">
        <v>8.0918802999999997</v>
      </c>
      <c r="K70" s="3">
        <v>16.055564</v>
      </c>
      <c r="L70" s="3">
        <v>7.64</v>
      </c>
      <c r="M70" s="3">
        <v>8.68207240474241</v>
      </c>
      <c r="N70" s="5" t="s">
        <v>8</v>
      </c>
      <c r="O70" s="5" t="s">
        <v>0</v>
      </c>
      <c r="P70" s="5">
        <v>5</v>
      </c>
      <c r="R70" s="6">
        <v>3350</v>
      </c>
      <c r="S70" s="14">
        <f t="shared" si="11"/>
        <v>20.186868022831025</v>
      </c>
      <c r="T70" s="14">
        <f t="shared" si="8"/>
        <v>2.9122485185873508E-2</v>
      </c>
      <c r="U70" s="14">
        <f t="shared" si="9"/>
        <v>0.50850288317441505</v>
      </c>
      <c r="V70" s="18">
        <f t="shared" si="10"/>
        <v>353918.0066893929</v>
      </c>
      <c r="W70" s="14">
        <f t="shared" si="6"/>
        <v>0.76984533668950694</v>
      </c>
    </row>
    <row r="71" spans="1:23" ht="15" customHeight="1" x14ac:dyDescent="0.25">
      <c r="A71" s="11" t="str">
        <f t="shared" si="7"/>
        <v>DATA "","",0,3877,0,"","-",-12.813886,-12.446487,-9.559878,17.05,18.084129,"D",8,"8","R",2150</v>
      </c>
      <c r="B71" s="22"/>
      <c r="C71" s="5" t="s">
        <v>690</v>
      </c>
      <c r="E71" s="5" t="s">
        <v>706</v>
      </c>
      <c r="F71" s="5" t="s">
        <v>690</v>
      </c>
      <c r="H71" t="s">
        <v>2</v>
      </c>
      <c r="I71" s="3">
        <v>-12.81388626</v>
      </c>
      <c r="J71" s="3">
        <v>-12.4464872</v>
      </c>
      <c r="K71" s="3">
        <v>-9.5598781600000002</v>
      </c>
      <c r="L71" s="3">
        <v>17.05</v>
      </c>
      <c r="M71" s="3">
        <v>18.0841293801593</v>
      </c>
      <c r="N71" s="5" t="s">
        <v>41</v>
      </c>
      <c r="O71" s="5">
        <v>8</v>
      </c>
      <c r="P71" s="5">
        <v>8</v>
      </c>
      <c r="Q71" s="5" t="s">
        <v>681</v>
      </c>
      <c r="R71" s="6">
        <v>2150</v>
      </c>
      <c r="S71" s="14">
        <f t="shared" si="11"/>
        <v>20.260848825703864</v>
      </c>
      <c r="T71" s="14">
        <f t="shared" si="8"/>
        <v>5.0513308865653689E-6</v>
      </c>
      <c r="U71" s="14">
        <f t="shared" si="9"/>
        <v>1.6259036512036945E-2</v>
      </c>
      <c r="V71" s="18">
        <f t="shared" si="10"/>
        <v>11316.289412377713</v>
      </c>
      <c r="W71" s="14">
        <f t="shared" si="6"/>
        <v>4.369227303683329E-2</v>
      </c>
    </row>
    <row r="72" spans="1:23" ht="15" customHeight="1" x14ac:dyDescent="0.25">
      <c r="A72" s="11" t="str">
        <f t="shared" si="7"/>
        <v>DATA "","",0,896,0,"A","-",19.014198,-2.346096,6.949397,10.05,11.071414,"M",6,"5","",2450</v>
      </c>
      <c r="B72" s="22"/>
      <c r="C72" s="5" t="s">
        <v>690</v>
      </c>
      <c r="E72" s="5" t="s">
        <v>707</v>
      </c>
      <c r="F72" s="5" t="s">
        <v>690</v>
      </c>
      <c r="G72" s="1" t="s">
        <v>9</v>
      </c>
      <c r="H72" t="s">
        <v>2</v>
      </c>
      <c r="I72" s="3">
        <v>19.014198</v>
      </c>
      <c r="J72" s="3">
        <v>-2.3460956399999997</v>
      </c>
      <c r="K72" s="3">
        <v>6.9493974199999995</v>
      </c>
      <c r="L72" s="3">
        <v>10.050000000000001</v>
      </c>
      <c r="M72" s="3">
        <v>11.0714140627897</v>
      </c>
      <c r="N72" s="5" t="s">
        <v>8</v>
      </c>
      <c r="O72" s="5" t="s">
        <v>16</v>
      </c>
      <c r="P72" s="5">
        <v>5</v>
      </c>
      <c r="R72" s="6">
        <v>2450</v>
      </c>
      <c r="S72" s="14">
        <f t="shared" si="11"/>
        <v>20.379843346707396</v>
      </c>
      <c r="T72" s="14">
        <f t="shared" si="8"/>
        <v>3.2247216131244742E-3</v>
      </c>
      <c r="U72" s="14">
        <f t="shared" si="9"/>
        <v>0.31636087111184213</v>
      </c>
      <c r="V72" s="18">
        <f t="shared" si="10"/>
        <v>220187.16629384214</v>
      </c>
      <c r="W72" s="14">
        <f t="shared" si="6"/>
        <v>0.5183756615150924</v>
      </c>
    </row>
    <row r="73" spans="1:23" ht="15" customHeight="1" x14ac:dyDescent="0.25">
      <c r="A73" s="11" t="str">
        <f t="shared" si="7"/>
        <v>DATA "","",0,896,0,"B","-",19.013937,-2.347988,6.94943,12.4,13.421414,"D",6,"6","R",2450</v>
      </c>
      <c r="B73" s="22"/>
      <c r="C73" s="5" t="s">
        <v>690</v>
      </c>
      <c r="E73" s="5" t="s">
        <v>707</v>
      </c>
      <c r="F73" s="5" t="s">
        <v>690</v>
      </c>
      <c r="G73" s="1" t="s">
        <v>10</v>
      </c>
      <c r="H73" t="s">
        <v>2</v>
      </c>
      <c r="I73" s="3">
        <v>19.013937040000002</v>
      </c>
      <c r="J73" s="3">
        <v>-2.3479876000000002</v>
      </c>
      <c r="K73" s="3">
        <v>6.9494300400000002</v>
      </c>
      <c r="L73" s="3">
        <v>12.4</v>
      </c>
      <c r="M73" s="3">
        <v>13.421414062789699</v>
      </c>
      <c r="N73" s="5" t="s">
        <v>41</v>
      </c>
      <c r="O73" s="5">
        <v>6</v>
      </c>
      <c r="P73" s="5">
        <v>6</v>
      </c>
      <c r="Q73" s="5" t="s">
        <v>681</v>
      </c>
      <c r="R73" s="6">
        <v>2450</v>
      </c>
      <c r="S73" s="14">
        <f t="shared" si="11"/>
        <v>20.379828885731406</v>
      </c>
      <c r="T73" s="14">
        <f t="shared" si="8"/>
        <v>3.702470544080128E-4</v>
      </c>
      <c r="U73" s="14">
        <f t="shared" si="9"/>
        <v>0.10719695634329103</v>
      </c>
      <c r="V73" s="18">
        <f t="shared" si="10"/>
        <v>74609.081614930561</v>
      </c>
      <c r="W73" s="14">
        <f t="shared" si="6"/>
        <v>0.21036703173225313</v>
      </c>
    </row>
    <row r="74" spans="1:23" ht="15" customHeight="1" x14ac:dyDescent="0.25">
      <c r="A74" s="11" t="str">
        <f t="shared" si="7"/>
        <v>DATA "","",0,338,0,"B","-",-9.301397,8.197634,16.267985,7.7,8.713531,"K",2,"0","",4480</v>
      </c>
      <c r="B74" s="22"/>
      <c r="C74" s="5" t="s">
        <v>690</v>
      </c>
      <c r="E74" s="5" t="s">
        <v>705</v>
      </c>
      <c r="F74" s="5" t="s">
        <v>690</v>
      </c>
      <c r="G74" s="1" t="s">
        <v>10</v>
      </c>
      <c r="H74" t="s">
        <v>2</v>
      </c>
      <c r="I74" s="3">
        <v>-9.3013972800000015</v>
      </c>
      <c r="J74" s="3">
        <v>8.1976343400000005</v>
      </c>
      <c r="K74" s="3">
        <v>16.26798544</v>
      </c>
      <c r="L74" s="3">
        <v>7.7</v>
      </c>
      <c r="M74" s="3">
        <v>8.7135311349517792</v>
      </c>
      <c r="N74" s="5" t="s">
        <v>11</v>
      </c>
      <c r="O74" s="5" t="s">
        <v>4</v>
      </c>
      <c r="P74" s="5">
        <v>0</v>
      </c>
      <c r="R74" s="6">
        <v>4480</v>
      </c>
      <c r="S74" s="14">
        <f t="shared" si="11"/>
        <v>20.453961728936296</v>
      </c>
      <c r="T74" s="14">
        <f t="shared" si="8"/>
        <v>2.8290812710481908E-2</v>
      </c>
      <c r="U74" s="14">
        <f t="shared" si="9"/>
        <v>0.28024346951239626</v>
      </c>
      <c r="V74" s="18">
        <f t="shared" si="10"/>
        <v>195049.4547806278</v>
      </c>
      <c r="W74" s="14">
        <f t="shared" si="6"/>
        <v>0.46856720011334801</v>
      </c>
    </row>
    <row r="75" spans="1:23" ht="15" customHeight="1" x14ac:dyDescent="0.25">
      <c r="A75" s="11" t="str">
        <f t="shared" si="7"/>
        <v>DATA "","",0,661,0,"B","-",-2.988547,-14.093569,14.756766,10.4,11.395621,"M",3,"0","",2900</v>
      </c>
      <c r="B75" s="22"/>
      <c r="C75" s="5" t="s">
        <v>690</v>
      </c>
      <c r="E75" s="5" t="s">
        <v>708</v>
      </c>
      <c r="F75" s="5" t="s">
        <v>690</v>
      </c>
      <c r="G75" s="1" t="s">
        <v>10</v>
      </c>
      <c r="H75" t="s">
        <v>2</v>
      </c>
      <c r="I75" s="3">
        <v>-2.9885465400000002</v>
      </c>
      <c r="J75" s="3">
        <v>-14.09356886</v>
      </c>
      <c r="K75" s="3">
        <v>14.75676608</v>
      </c>
      <c r="L75" s="3">
        <v>10.4</v>
      </c>
      <c r="M75" s="3">
        <v>11.3956205731166</v>
      </c>
      <c r="N75" s="5" t="s">
        <v>8</v>
      </c>
      <c r="O75" s="5" t="s">
        <v>59</v>
      </c>
      <c r="P75" s="5">
        <v>0</v>
      </c>
      <c r="R75" s="6">
        <v>2900</v>
      </c>
      <c r="S75" s="14">
        <f t="shared" si="11"/>
        <v>20.623342085441589</v>
      </c>
      <c r="T75" s="14">
        <f t="shared" si="8"/>
        <v>2.3922614218932284E-3</v>
      </c>
      <c r="U75" s="14">
        <f t="shared" si="9"/>
        <v>0.19448098249831811</v>
      </c>
      <c r="V75" s="18">
        <f t="shared" si="10"/>
        <v>135358.76381882941</v>
      </c>
      <c r="W75" s="14">
        <f t="shared" si="6"/>
        <v>0.3455863525393188</v>
      </c>
    </row>
    <row r="76" spans="1:23" ht="15" customHeight="1" x14ac:dyDescent="0.25">
      <c r="A76" s="11" t="str">
        <f t="shared" si="7"/>
        <v>DATA "","",0,661,0,"A","-",-2.988481,-14.098168,14.752395,9.31,10.305621,"K",5,"0","",4060</v>
      </c>
      <c r="B76" s="22"/>
      <c r="C76" s="5" t="s">
        <v>690</v>
      </c>
      <c r="E76" s="5" t="s">
        <v>708</v>
      </c>
      <c r="F76" s="5" t="s">
        <v>690</v>
      </c>
      <c r="G76" s="1" t="s">
        <v>9</v>
      </c>
      <c r="H76" t="s">
        <v>2</v>
      </c>
      <c r="I76" s="3">
        <v>-2.9884813000000001</v>
      </c>
      <c r="J76" s="3">
        <v>-14.098168279999999</v>
      </c>
      <c r="K76" s="3">
        <v>14.752395</v>
      </c>
      <c r="L76" s="3">
        <v>9.31</v>
      </c>
      <c r="M76" s="3">
        <v>10.305620573116601</v>
      </c>
      <c r="N76" s="5" t="s">
        <v>11</v>
      </c>
      <c r="O76" s="5" t="s">
        <v>5</v>
      </c>
      <c r="P76" s="5">
        <v>0</v>
      </c>
      <c r="R76" s="6">
        <v>4060</v>
      </c>
      <c r="S76" s="14">
        <f t="shared" si="11"/>
        <v>20.623349087082651</v>
      </c>
      <c r="T76" s="14">
        <f t="shared" si="8"/>
        <v>6.5284327038293418E-3</v>
      </c>
      <c r="U76" s="14">
        <f t="shared" si="9"/>
        <v>0.16391595032777437</v>
      </c>
      <c r="V76" s="18">
        <f t="shared" si="10"/>
        <v>114085.50142813096</v>
      </c>
      <c r="W76" s="14">
        <f t="shared" si="6"/>
        <v>0.29969303298201377</v>
      </c>
    </row>
    <row r="77" spans="1:23" ht="15" customHeight="1" x14ac:dyDescent="0.25">
      <c r="A77" s="11" t="str">
        <f t="shared" si="7"/>
        <v>DATA "","",0,223.2,0,"","-",0.446535,21.012662,-1.520451,14.45,15.398855,"D",9,"9","W",7400</v>
      </c>
      <c r="B77" s="22"/>
      <c r="C77" s="5" t="s">
        <v>690</v>
      </c>
      <c r="E77" s="5" t="s">
        <v>709</v>
      </c>
      <c r="F77" s="5" t="s">
        <v>690</v>
      </c>
      <c r="H77" t="s">
        <v>2</v>
      </c>
      <c r="I77" s="3">
        <v>0.44653518000000003</v>
      </c>
      <c r="J77" s="3">
        <v>21.012662299999999</v>
      </c>
      <c r="K77" s="3">
        <v>-1.52045082</v>
      </c>
      <c r="L77" s="3">
        <v>14.45</v>
      </c>
      <c r="M77" s="3">
        <v>15.3988547817344</v>
      </c>
      <c r="N77" s="5" t="s">
        <v>41</v>
      </c>
      <c r="O77" s="5">
        <v>9</v>
      </c>
      <c r="P77" s="5">
        <v>9</v>
      </c>
      <c r="Q77" s="5" t="s">
        <v>682</v>
      </c>
      <c r="R77" s="6">
        <v>7400</v>
      </c>
      <c r="S77" s="14">
        <f t="shared" si="11"/>
        <v>21.072331178511256</v>
      </c>
      <c r="T77" s="14">
        <f t="shared" si="8"/>
        <v>5.9912261329420646E-5</v>
      </c>
      <c r="U77" s="14">
        <f t="shared" si="9"/>
        <v>4.726756539733634E-3</v>
      </c>
      <c r="V77" s="18">
        <f t="shared" si="10"/>
        <v>3289.8225516546095</v>
      </c>
      <c r="W77" s="14">
        <f t="shared" si="6"/>
        <v>1.5606121908224947E-2</v>
      </c>
    </row>
    <row r="78" spans="1:23" ht="15" customHeight="1" x14ac:dyDescent="0.25">
      <c r="A78" s="11" t="str">
        <f t="shared" si="7"/>
        <v>DATA "","",0,1156,0,"","-",-20.860979,-1.740538,4.115437,13.81,14.732037,"D",0,"0","R",3350</v>
      </c>
      <c r="B78" s="22"/>
      <c r="C78" s="5" t="s">
        <v>690</v>
      </c>
      <c r="E78" s="5" t="s">
        <v>710</v>
      </c>
      <c r="F78" s="5" t="s">
        <v>690</v>
      </c>
      <c r="H78" t="s">
        <v>2</v>
      </c>
      <c r="I78" s="3">
        <v>-20.8609793</v>
      </c>
      <c r="J78" s="3">
        <v>-1.7405379600000002</v>
      </c>
      <c r="K78" s="3">
        <v>4.1154370600000005</v>
      </c>
      <c r="L78" s="3">
        <v>13.81</v>
      </c>
      <c r="M78" s="3">
        <v>14.7320374270616</v>
      </c>
      <c r="N78" s="5" t="s">
        <v>41</v>
      </c>
      <c r="O78" s="5">
        <v>0</v>
      </c>
      <c r="P78" s="5">
        <v>0</v>
      </c>
      <c r="Q78" s="5" t="s">
        <v>681</v>
      </c>
      <c r="R78" s="6">
        <v>3350</v>
      </c>
      <c r="S78" s="14">
        <f t="shared" si="11"/>
        <v>21.334168648908044</v>
      </c>
      <c r="T78" s="14">
        <f t="shared" si="8"/>
        <v>1.1072405781316962E-4</v>
      </c>
      <c r="U78" s="14">
        <f t="shared" si="9"/>
        <v>3.1354523122381912E-2</v>
      </c>
      <c r="V78" s="18">
        <f t="shared" si="10"/>
        <v>21822.748093177812</v>
      </c>
      <c r="W78" s="14">
        <f t="shared" si="6"/>
        <v>7.5522403030330795E-2</v>
      </c>
    </row>
    <row r="79" spans="1:23" x14ac:dyDescent="0.25">
      <c r="A79" s="11" t="str">
        <f t="shared" si="7"/>
        <v>DATA "","Xi",0,0,0,"A","Boo",-15.140932,-14.043758,7.15138,4.54,5.409717,"G",8,"5","",5010</v>
      </c>
      <c r="C79" s="5" t="s">
        <v>52</v>
      </c>
      <c r="E79" s="5" t="s">
        <v>690</v>
      </c>
      <c r="F79" s="5" t="s">
        <v>690</v>
      </c>
      <c r="G79" s="1" t="s">
        <v>9</v>
      </c>
      <c r="H79" s="1" t="s">
        <v>53</v>
      </c>
      <c r="I79" s="3">
        <v>-15.14093182</v>
      </c>
      <c r="J79" s="3">
        <v>-14.04375812</v>
      </c>
      <c r="K79" s="3">
        <v>7.1513804600000004</v>
      </c>
      <c r="L79" s="3">
        <v>4.54</v>
      </c>
      <c r="M79" s="3">
        <v>5.4097171864218803</v>
      </c>
      <c r="N79" s="4" t="s">
        <v>3</v>
      </c>
      <c r="O79" s="4" t="s">
        <v>36</v>
      </c>
      <c r="P79" s="4" t="s">
        <v>5</v>
      </c>
      <c r="Q79" s="4"/>
      <c r="R79" s="6">
        <v>5010</v>
      </c>
      <c r="S79" s="14">
        <f t="shared" si="11"/>
        <v>21.854454946180294</v>
      </c>
      <c r="T79" s="14">
        <f t="shared" si="8"/>
        <v>0.59315815378195824</v>
      </c>
      <c r="U79" s="14">
        <f t="shared" si="9"/>
        <v>1.0260738461060459</v>
      </c>
      <c r="V79" s="18">
        <f t="shared" si="10"/>
        <v>714147.39688980801</v>
      </c>
      <c r="W79" s="14">
        <f t="shared" si="6"/>
        <v>1.3818932067986329</v>
      </c>
    </row>
    <row r="80" spans="1:23" x14ac:dyDescent="0.25">
      <c r="A80" s="11" t="str">
        <f t="shared" si="7"/>
        <v>DATA "","Xi",0,0,0,"B","Boo",-15.141323,-14.043334,7.151413,6.97,7.839717,"K",4,"5","",4200</v>
      </c>
      <c r="C80" s="5" t="s">
        <v>52</v>
      </c>
      <c r="E80" s="5" t="s">
        <v>690</v>
      </c>
      <c r="F80" s="5" t="s">
        <v>690</v>
      </c>
      <c r="G80" t="s">
        <v>10</v>
      </c>
      <c r="H80" s="1" t="s">
        <v>53</v>
      </c>
      <c r="I80" s="3">
        <v>-15.14132326</v>
      </c>
      <c r="J80" s="3">
        <v>-14.043334060000001</v>
      </c>
      <c r="K80" s="3">
        <v>7.1514130800000002</v>
      </c>
      <c r="L80" s="3">
        <v>6.97</v>
      </c>
      <c r="M80" s="3">
        <v>7.83971718642188</v>
      </c>
      <c r="N80" s="4" t="s">
        <v>11</v>
      </c>
      <c r="O80" s="4" t="s">
        <v>14</v>
      </c>
      <c r="P80" s="4" t="s">
        <v>5</v>
      </c>
      <c r="Q80" s="4"/>
      <c r="R80" s="6">
        <v>4200</v>
      </c>
      <c r="S80" s="14">
        <f t="shared" si="11"/>
        <v>21.854464317968723</v>
      </c>
      <c r="T80" s="14">
        <f t="shared" si="8"/>
        <v>6.3266072870406018E-2</v>
      </c>
      <c r="U80" s="14">
        <f t="shared" si="9"/>
        <v>0.47682133031526236</v>
      </c>
      <c r="V80" s="18">
        <f t="shared" si="10"/>
        <v>331867.64589942258</v>
      </c>
      <c r="W80" s="14">
        <f t="shared" si="6"/>
        <v>0.7296625045190438</v>
      </c>
    </row>
    <row r="81" spans="1:23" ht="15" customHeight="1" x14ac:dyDescent="0.25">
      <c r="A81" s="11" t="str">
        <f t="shared" si="7"/>
        <v>DATA "","",0,299,0,"","-",-11.852803,18.270364,3.389446,12.83,13.681309,"D",5,"5","R",2600</v>
      </c>
      <c r="B81" s="22"/>
      <c r="C81" s="5" t="s">
        <v>690</v>
      </c>
      <c r="E81" s="5" t="s">
        <v>711</v>
      </c>
      <c r="F81" s="5" t="s">
        <v>690</v>
      </c>
      <c r="H81" t="s">
        <v>2</v>
      </c>
      <c r="I81" s="3">
        <v>-11.8528032</v>
      </c>
      <c r="J81" s="3">
        <v>18.270364140000002</v>
      </c>
      <c r="K81" s="3">
        <v>3.3894463399999997</v>
      </c>
      <c r="L81" s="3">
        <v>12.83</v>
      </c>
      <c r="M81" s="3">
        <v>13.6813085769748</v>
      </c>
      <c r="N81" s="5" t="s">
        <v>41</v>
      </c>
      <c r="O81" s="5">
        <v>5</v>
      </c>
      <c r="P81" s="5">
        <v>5</v>
      </c>
      <c r="Q81" s="5" t="s">
        <v>681</v>
      </c>
      <c r="R81" s="6">
        <v>2600</v>
      </c>
      <c r="S81" s="14">
        <f t="shared" si="11"/>
        <v>22.040496727566456</v>
      </c>
      <c r="T81" s="14">
        <f t="shared" si="8"/>
        <v>2.9142935935509159E-4</v>
      </c>
      <c r="U81" s="14">
        <f t="shared" si="9"/>
        <v>8.4447884024202849E-2</v>
      </c>
      <c r="V81" s="18">
        <f t="shared" si="10"/>
        <v>58775.727280845182</v>
      </c>
      <c r="W81" s="14">
        <f t="shared" si="6"/>
        <v>0.17244460443502657</v>
      </c>
    </row>
    <row r="82" spans="1:23" ht="15" customHeight="1" x14ac:dyDescent="0.25">
      <c r="A82" s="11" t="str">
        <f t="shared" si="7"/>
        <v>DATA "","",0,293,0,"","-",-4.037867,7.511538,-20.86783,14.08,14.882343,"D",9,"9","W",7400</v>
      </c>
      <c r="B82" s="22"/>
      <c r="C82" s="5" t="s">
        <v>690</v>
      </c>
      <c r="E82" s="5" t="s">
        <v>712</v>
      </c>
      <c r="F82" s="5" t="s">
        <v>690</v>
      </c>
      <c r="H82" t="s">
        <v>2</v>
      </c>
      <c r="I82" s="3">
        <v>-4.0378666999999995</v>
      </c>
      <c r="J82" s="3">
        <v>7.5115378799999997</v>
      </c>
      <c r="K82" s="3">
        <v>-20.867829499999999</v>
      </c>
      <c r="L82" s="3">
        <v>14.08</v>
      </c>
      <c r="M82" s="3">
        <v>14.882342655595201</v>
      </c>
      <c r="N82" s="5" t="s">
        <v>41</v>
      </c>
      <c r="O82" s="5">
        <v>9</v>
      </c>
      <c r="P82" s="5">
        <v>9</v>
      </c>
      <c r="Q82" s="5" t="s">
        <v>682</v>
      </c>
      <c r="R82" s="6">
        <v>7400</v>
      </c>
      <c r="S82" s="14">
        <f t="shared" si="11"/>
        <v>22.54315587602397</v>
      </c>
      <c r="T82" s="14">
        <f t="shared" si="8"/>
        <v>9.6409531760011625E-5</v>
      </c>
      <c r="U82" s="14">
        <f t="shared" si="9"/>
        <v>5.9960516413936705E-3</v>
      </c>
      <c r="V82" s="18">
        <f t="shared" si="10"/>
        <v>4173.2519424099946</v>
      </c>
      <c r="W82" s="14">
        <f t="shared" si="6"/>
        <v>1.9027428740509913E-2</v>
      </c>
    </row>
    <row r="83" spans="1:23" ht="15" customHeight="1" x14ac:dyDescent="0.25">
      <c r="A83" s="11" t="str">
        <f t="shared" si="7"/>
        <v>DATA "","",0,667,0,"A","-",-3.319835,-18.331364,-13.039519,5.91,6.693503,"K",4,"5","",4200</v>
      </c>
      <c r="B83" s="22"/>
      <c r="C83" s="5" t="s">
        <v>690</v>
      </c>
      <c r="E83" s="5" t="s">
        <v>713</v>
      </c>
      <c r="F83" s="5" t="s">
        <v>690</v>
      </c>
      <c r="G83" s="1" t="s">
        <v>9</v>
      </c>
      <c r="H83" t="s">
        <v>2</v>
      </c>
      <c r="I83" s="3">
        <v>-3.3198352600000001</v>
      </c>
      <c r="J83" s="3">
        <v>-18.331363540000002</v>
      </c>
      <c r="K83" s="3">
        <v>-13.0395188</v>
      </c>
      <c r="L83" s="3">
        <v>5.91</v>
      </c>
      <c r="M83" s="3">
        <v>6.6935027629100903</v>
      </c>
      <c r="N83" s="5" t="s">
        <v>11</v>
      </c>
      <c r="O83" s="5" t="s">
        <v>14</v>
      </c>
      <c r="P83" s="5">
        <v>5</v>
      </c>
      <c r="R83" s="6">
        <v>4200</v>
      </c>
      <c r="S83" s="14">
        <f t="shared" si="11"/>
        <v>22.739596432758741</v>
      </c>
      <c r="T83" s="14">
        <f t="shared" si="8"/>
        <v>0.18182602785317295</v>
      </c>
      <c r="U83" s="14">
        <f t="shared" si="9"/>
        <v>0.80834780264744699</v>
      </c>
      <c r="V83" s="18">
        <f t="shared" si="10"/>
        <v>562610.07064262312</v>
      </c>
      <c r="W83" s="14">
        <f t="shared" si="6"/>
        <v>1.1328111596854651</v>
      </c>
    </row>
    <row r="84" spans="1:23" ht="15" customHeight="1" x14ac:dyDescent="0.25">
      <c r="A84" s="11" t="str">
        <f t="shared" si="7"/>
        <v>DATA "","",0,667,0,"B","-",-3.325054,-18.330254,-13.039747,7.2,7.983503,"K",5,"5","",4060</v>
      </c>
      <c r="B84" s="22"/>
      <c r="C84" s="5" t="s">
        <v>690</v>
      </c>
      <c r="E84" s="5" t="s">
        <v>713</v>
      </c>
      <c r="F84" s="5" t="s">
        <v>690</v>
      </c>
      <c r="G84" s="1" t="s">
        <v>10</v>
      </c>
      <c r="H84" t="s">
        <v>2</v>
      </c>
      <c r="I84" s="3">
        <v>-3.32505446</v>
      </c>
      <c r="J84" s="3">
        <v>-18.330254459999999</v>
      </c>
      <c r="K84" s="3">
        <v>-13.039747139999999</v>
      </c>
      <c r="L84" s="3">
        <v>7.2</v>
      </c>
      <c r="M84" s="3">
        <v>7.9835027629100903</v>
      </c>
      <c r="N84" s="5" t="s">
        <v>11</v>
      </c>
      <c r="O84" s="5" t="s">
        <v>5</v>
      </c>
      <c r="P84" s="5">
        <v>5</v>
      </c>
      <c r="R84" s="6">
        <v>4060</v>
      </c>
      <c r="S84" s="14">
        <f t="shared" si="11"/>
        <v>22.739595889229296</v>
      </c>
      <c r="T84" s="14">
        <f t="shared" si="8"/>
        <v>5.54186612784935E-2</v>
      </c>
      <c r="U84" s="14">
        <f t="shared" si="9"/>
        <v>0.47757849802643104</v>
      </c>
      <c r="V84" s="18">
        <f t="shared" si="10"/>
        <v>332394.634626396</v>
      </c>
      <c r="W84" s="14">
        <f t="shared" si="6"/>
        <v>0.73062793222002143</v>
      </c>
    </row>
    <row r="85" spans="1:23" ht="15" customHeight="1" x14ac:dyDescent="0.25">
      <c r="A85" s="11" t="str">
        <f t="shared" si="7"/>
        <v>DATA "","",0,667,0,"C","-",-3.323489,-18.329406,-13.041378,10.24,11.023503,"M",2,"0","",3050</v>
      </c>
      <c r="B85" s="22"/>
      <c r="C85" s="5" t="s">
        <v>690</v>
      </c>
      <c r="E85" s="5" t="s">
        <v>713</v>
      </c>
      <c r="F85" s="5" t="s">
        <v>690</v>
      </c>
      <c r="G85" t="s">
        <v>6</v>
      </c>
      <c r="H85" t="s">
        <v>2</v>
      </c>
      <c r="I85" s="3">
        <v>-3.3234887</v>
      </c>
      <c r="J85" s="3">
        <v>-18.329406339999998</v>
      </c>
      <c r="K85" s="3">
        <v>-13.041378140000001</v>
      </c>
      <c r="L85" s="3">
        <v>10.24</v>
      </c>
      <c r="M85" s="3">
        <v>11.0235027629101</v>
      </c>
      <c r="N85" s="5" t="s">
        <v>8</v>
      </c>
      <c r="O85" s="5" t="s">
        <v>4</v>
      </c>
      <c r="P85" s="5">
        <v>0</v>
      </c>
      <c r="R85" s="6">
        <v>3050</v>
      </c>
      <c r="S85" s="14">
        <f t="shared" si="11"/>
        <v>22.739618679879609</v>
      </c>
      <c r="T85" s="14">
        <f t="shared" si="8"/>
        <v>3.3702095202884723E-3</v>
      </c>
      <c r="U85" s="14">
        <f t="shared" si="9"/>
        <v>0.20868805389310915</v>
      </c>
      <c r="V85" s="18">
        <f t="shared" si="10"/>
        <v>145246.88550960398</v>
      </c>
      <c r="W85" s="14">
        <f t="shared" si="6"/>
        <v>0.36649970091391065</v>
      </c>
    </row>
    <row r="86" spans="1:23" ht="15" customHeight="1" x14ac:dyDescent="0.25">
      <c r="A86" s="11" t="str">
        <f t="shared" si="7"/>
        <v>DATA "","",0,105,0,"A","-",18.138742,14.696843,2.818238,5.79,6.500695,"K",3,"5","",4340</v>
      </c>
      <c r="B86" s="22"/>
      <c r="C86" s="5" t="s">
        <v>690</v>
      </c>
      <c r="E86" s="5" t="s">
        <v>714</v>
      </c>
      <c r="F86" s="5" t="s">
        <v>690</v>
      </c>
      <c r="G86" s="1" t="s">
        <v>9</v>
      </c>
      <c r="H86" t="s">
        <v>2</v>
      </c>
      <c r="I86" s="3">
        <v>18.138742440000001</v>
      </c>
      <c r="J86" s="3">
        <v>14.69684314</v>
      </c>
      <c r="K86" s="3">
        <v>2.8182375199999998</v>
      </c>
      <c r="L86" s="3">
        <v>5.79</v>
      </c>
      <c r="M86" s="3">
        <v>6.5006954006606801</v>
      </c>
      <c r="N86" s="5" t="s">
        <v>11</v>
      </c>
      <c r="O86" s="5" t="s">
        <v>59</v>
      </c>
      <c r="P86" s="5">
        <v>5</v>
      </c>
      <c r="R86" s="6">
        <v>4340</v>
      </c>
      <c r="S86" s="14">
        <f t="shared" si="11"/>
        <v>23.514966262054429</v>
      </c>
      <c r="T86" s="14">
        <f t="shared" si="8"/>
        <v>0.21715971627007752</v>
      </c>
      <c r="U86" s="14">
        <f t="shared" si="9"/>
        <v>0.82733041593362666</v>
      </c>
      <c r="V86" s="18">
        <f t="shared" si="10"/>
        <v>575821.96948980412</v>
      </c>
      <c r="W86" s="14">
        <f t="shared" si="6"/>
        <v>1.1549365515468639</v>
      </c>
    </row>
    <row r="87" spans="1:23" ht="15" customHeight="1" x14ac:dyDescent="0.25">
      <c r="A87" s="11" t="str">
        <f t="shared" si="7"/>
        <v>DATA "","",0,105,0,"B","-",18.133947,14.705259,2.805255,11.66,12.370695,"D",4,"4","R",2750</v>
      </c>
      <c r="B87" s="22"/>
      <c r="C87" s="5" t="s">
        <v>690</v>
      </c>
      <c r="E87" s="5" t="s">
        <v>714</v>
      </c>
      <c r="F87" s="5" t="s">
        <v>690</v>
      </c>
      <c r="G87" s="1" t="s">
        <v>10</v>
      </c>
      <c r="H87" t="s">
        <v>2</v>
      </c>
      <c r="I87" s="3">
        <v>18.133947299999999</v>
      </c>
      <c r="J87" s="3">
        <v>14.705259099999999</v>
      </c>
      <c r="K87" s="3">
        <v>2.80525476</v>
      </c>
      <c r="L87" s="3">
        <v>11.66</v>
      </c>
      <c r="M87" s="3">
        <v>12.370695400660701</v>
      </c>
      <c r="N87" s="5" t="s">
        <v>41</v>
      </c>
      <c r="O87" s="5">
        <v>4</v>
      </c>
      <c r="P87" s="5">
        <v>4</v>
      </c>
      <c r="Q87" s="5" t="s">
        <v>681</v>
      </c>
      <c r="R87" s="6">
        <v>2750</v>
      </c>
      <c r="S87" s="14">
        <f t="shared" si="11"/>
        <v>23.514977017760671</v>
      </c>
      <c r="T87" s="14">
        <f t="shared" si="8"/>
        <v>9.7449510701809385E-4</v>
      </c>
      <c r="U87" s="14">
        <f t="shared" si="9"/>
        <v>0.13803628452153868</v>
      </c>
      <c r="V87" s="18">
        <f t="shared" si="10"/>
        <v>96073.254026990922</v>
      </c>
      <c r="W87" s="14">
        <f t="shared" si="6"/>
        <v>0.25970881132769241</v>
      </c>
    </row>
    <row r="88" spans="1:23" x14ac:dyDescent="0.25">
      <c r="A88" s="11" t="str">
        <f t="shared" si="7"/>
        <v>DATA "","",0,0,107,"","Psc",20.60351,9.882523,8.439316,5.24,5.874065,"K",1,"5","",4620</v>
      </c>
      <c r="B88" s="22"/>
      <c r="C88" s="5" t="s">
        <v>690</v>
      </c>
      <c r="E88" s="5" t="s">
        <v>690</v>
      </c>
      <c r="F88" s="5">
        <v>107</v>
      </c>
      <c r="H88" t="s">
        <v>98</v>
      </c>
      <c r="I88" s="3">
        <v>20.603509640000002</v>
      </c>
      <c r="J88" s="3">
        <v>9.8825225799999998</v>
      </c>
      <c r="K88" s="3">
        <v>8.4393159200000003</v>
      </c>
      <c r="L88" s="3">
        <v>5.24</v>
      </c>
      <c r="M88" s="3">
        <v>5.8740650502077596</v>
      </c>
      <c r="N88" s="4" t="s">
        <v>11</v>
      </c>
      <c r="O88" s="4" t="s">
        <v>12</v>
      </c>
      <c r="P88" s="4">
        <v>5</v>
      </c>
      <c r="R88" s="6">
        <v>4620</v>
      </c>
      <c r="S88" s="14">
        <f t="shared" si="11"/>
        <v>24.359616483585047</v>
      </c>
      <c r="T88" s="14">
        <f t="shared" si="8"/>
        <v>0.38675099403780921</v>
      </c>
      <c r="U88" s="14">
        <f t="shared" si="9"/>
        <v>0.97431768470403357</v>
      </c>
      <c r="V88" s="18">
        <f t="shared" si="10"/>
        <v>678125.10855400737</v>
      </c>
      <c r="W88" s="14">
        <f t="shared" si="6"/>
        <v>1.3235574233884362</v>
      </c>
    </row>
    <row r="89" spans="1:23" x14ac:dyDescent="0.25">
      <c r="A89" s="11" t="str">
        <f t="shared" si="7"/>
        <v>DATA "","Bet",0,0,0,"","Hyi",5.34557,0.60086,-23.782524,2.82,3.451956,"G",2,"4","",5670</v>
      </c>
      <c r="C89" s="5" t="s">
        <v>54</v>
      </c>
      <c r="E89" s="5" t="s">
        <v>690</v>
      </c>
      <c r="F89" s="5" t="s">
        <v>690</v>
      </c>
      <c r="H89" s="1" t="s">
        <v>55</v>
      </c>
      <c r="I89" s="3">
        <v>5.3455698800000002</v>
      </c>
      <c r="J89" s="3">
        <v>0.60086039999999996</v>
      </c>
      <c r="K89" s="3">
        <v>-23.78252436</v>
      </c>
      <c r="L89" s="3">
        <v>2.82</v>
      </c>
      <c r="M89" s="3">
        <v>3.4519559580830701</v>
      </c>
      <c r="N89" s="4" t="s">
        <v>3</v>
      </c>
      <c r="O89" s="4" t="s">
        <v>4</v>
      </c>
      <c r="P89" s="4" t="s">
        <v>14</v>
      </c>
      <c r="Q89" s="4"/>
      <c r="R89" s="6">
        <v>5670</v>
      </c>
      <c r="S89" s="14">
        <f t="shared" si="11"/>
        <v>24.383285576317331</v>
      </c>
      <c r="T89" s="14">
        <f t="shared" si="8"/>
        <v>3.5997720106491462</v>
      </c>
      <c r="U89" s="14">
        <f t="shared" si="9"/>
        <v>1.9735139354286579</v>
      </c>
      <c r="V89" s="18">
        <f t="shared" si="10"/>
        <v>1373565.699058346</v>
      </c>
      <c r="W89" s="14">
        <f t="shared" si="6"/>
        <v>2.383375467810529</v>
      </c>
    </row>
    <row r="90" spans="1:23" ht="15" customHeight="1" x14ac:dyDescent="0.25">
      <c r="A90" s="11" t="str">
        <f t="shared" si="7"/>
        <v>DATA "","",0,570,0,"B","-",-16.249131,-15.889006,-8.909827,8.01,8.63952,"K",5,"5","",4060</v>
      </c>
      <c r="B90" s="22"/>
      <c r="C90" s="5" t="s">
        <v>690</v>
      </c>
      <c r="E90" s="5" t="s">
        <v>702</v>
      </c>
      <c r="F90" s="5" t="s">
        <v>690</v>
      </c>
      <c r="G90" s="1" t="s">
        <v>10</v>
      </c>
      <c r="H90" t="s">
        <v>2</v>
      </c>
      <c r="I90" s="3">
        <v>-16.249131080000002</v>
      </c>
      <c r="J90" s="3">
        <v>-15.88900628</v>
      </c>
      <c r="K90" s="3">
        <v>-8.9098267999999994</v>
      </c>
      <c r="L90" s="3">
        <v>8.01</v>
      </c>
      <c r="M90" s="3">
        <v>8.6395198420396202</v>
      </c>
      <c r="N90" s="5" t="s">
        <v>11</v>
      </c>
      <c r="O90" s="5" t="s">
        <v>5</v>
      </c>
      <c r="P90" s="5">
        <v>5</v>
      </c>
      <c r="R90" s="6">
        <v>4060</v>
      </c>
      <c r="S90" s="14">
        <f t="shared" si="11"/>
        <v>24.410649213548165</v>
      </c>
      <c r="T90" s="14">
        <f t="shared" si="8"/>
        <v>3.0286508191043067E-2</v>
      </c>
      <c r="U90" s="14">
        <f t="shared" si="9"/>
        <v>0.3530541759623384</v>
      </c>
      <c r="V90" s="18">
        <f t="shared" si="10"/>
        <v>245725.70646978752</v>
      </c>
      <c r="W90" s="14">
        <f t="shared" si="6"/>
        <v>0.56801537886376785</v>
      </c>
    </row>
    <row r="91" spans="1:23" x14ac:dyDescent="0.25">
      <c r="A91" s="11" t="str">
        <f t="shared" si="7"/>
        <v>DATA "","My",0,0,0,"A","Cas",13.535604,4.152135,20.163107,5.17,5.77944,"G",5,"5","",5340</v>
      </c>
      <c r="C91" s="5" t="s">
        <v>56</v>
      </c>
      <c r="E91" s="5" t="s">
        <v>690</v>
      </c>
      <c r="F91" s="5" t="s">
        <v>690</v>
      </c>
      <c r="G91" s="1" t="s">
        <v>9</v>
      </c>
      <c r="H91" s="1" t="s">
        <v>49</v>
      </c>
      <c r="I91" s="3">
        <v>13.535603759999999</v>
      </c>
      <c r="J91" s="3">
        <v>4.1521345600000004</v>
      </c>
      <c r="K91" s="3">
        <v>20.163107020000002</v>
      </c>
      <c r="L91" s="3">
        <v>5.17</v>
      </c>
      <c r="M91" s="3">
        <v>5.7794399255184103</v>
      </c>
      <c r="N91" s="4" t="s">
        <v>3</v>
      </c>
      <c r="O91" s="4" t="s">
        <v>5</v>
      </c>
      <c r="P91" s="4" t="s">
        <v>5</v>
      </c>
      <c r="Q91" s="4"/>
      <c r="R91" s="6">
        <v>5340</v>
      </c>
      <c r="S91" s="14">
        <f t="shared" si="11"/>
        <v>24.637444576336357</v>
      </c>
      <c r="T91" s="14">
        <f t="shared" si="8"/>
        <v>0.42197028213033738</v>
      </c>
      <c r="U91" s="14">
        <f t="shared" si="9"/>
        <v>0.76177591290865976</v>
      </c>
      <c r="V91" s="18">
        <f t="shared" si="10"/>
        <v>530196.03538442717</v>
      </c>
      <c r="W91" s="14">
        <f t="shared" si="6"/>
        <v>1.0781561484426638</v>
      </c>
    </row>
    <row r="92" spans="1:23" x14ac:dyDescent="0.25">
      <c r="A92" s="11" t="str">
        <f t="shared" si="7"/>
        <v>DATA "","My",0,0,0,"B","Cas",13.534625,4.133639,20.167576,11,11.60944,"G",5,"5","",5340</v>
      </c>
      <c r="C92" s="5" t="s">
        <v>56</v>
      </c>
      <c r="E92" s="5" t="s">
        <v>690</v>
      </c>
      <c r="F92" s="5" t="s">
        <v>690</v>
      </c>
      <c r="G92" t="s">
        <v>10</v>
      </c>
      <c r="H92" s="1" t="s">
        <v>49</v>
      </c>
      <c r="I92" s="3">
        <v>13.534625160000001</v>
      </c>
      <c r="J92" s="3">
        <v>4.1336390199999995</v>
      </c>
      <c r="K92" s="3">
        <v>20.167575960000001</v>
      </c>
      <c r="L92" s="3">
        <v>11</v>
      </c>
      <c r="M92" s="3">
        <v>11.6094399255184</v>
      </c>
      <c r="N92" s="4" t="s">
        <v>3</v>
      </c>
      <c r="O92" s="4">
        <v>5</v>
      </c>
      <c r="P92" s="4">
        <v>5</v>
      </c>
      <c r="Q92" s="4"/>
      <c r="R92" s="6">
        <v>5340</v>
      </c>
      <c r="S92" s="14">
        <f t="shared" si="11"/>
        <v>24.637454614300999</v>
      </c>
      <c r="T92" s="14">
        <f t="shared" si="8"/>
        <v>1.964636553290139E-3</v>
      </c>
      <c r="U92" s="14">
        <f t="shared" si="9"/>
        <v>5.1978939341891489E-2</v>
      </c>
      <c r="V92" s="18">
        <f t="shared" si="10"/>
        <v>36177.341781956478</v>
      </c>
      <c r="W92" s="14">
        <f t="shared" si="6"/>
        <v>0.11508405202948946</v>
      </c>
    </row>
    <row r="93" spans="1:23" ht="15" customHeight="1" x14ac:dyDescent="0.25">
      <c r="A93" s="11" t="str">
        <f t="shared" si="7"/>
        <v>DATA "Fomalhaut","",0,0,0,"","PsA",20.997657,-5.857997,-12.394817,1.17,1.741053,"A",3,"5","",8900</v>
      </c>
      <c r="B93" s="4" t="s">
        <v>57</v>
      </c>
      <c r="C93" s="5" t="s">
        <v>690</v>
      </c>
      <c r="E93" s="5" t="s">
        <v>690</v>
      </c>
      <c r="F93" s="5" t="s">
        <v>690</v>
      </c>
      <c r="G93" s="1"/>
      <c r="H93" t="s">
        <v>58</v>
      </c>
      <c r="I93" s="3">
        <v>20.997657100000001</v>
      </c>
      <c r="J93" s="3">
        <v>-5.85799746</v>
      </c>
      <c r="K93" s="3">
        <v>-12.394817120000001</v>
      </c>
      <c r="L93" s="3">
        <v>1.17</v>
      </c>
      <c r="M93" s="3">
        <v>1.7410526412499601</v>
      </c>
      <c r="N93" s="4" t="s">
        <v>9</v>
      </c>
      <c r="O93" s="4" t="s">
        <v>59</v>
      </c>
      <c r="P93" s="4" t="s">
        <v>5</v>
      </c>
      <c r="Q93" s="4"/>
      <c r="R93" s="6">
        <v>8900</v>
      </c>
      <c r="S93" s="14">
        <f t="shared" si="11"/>
        <v>25.076866418450134</v>
      </c>
      <c r="T93" s="14">
        <f t="shared" si="8"/>
        <v>17.403519277237585</v>
      </c>
      <c r="U93" s="14">
        <f t="shared" si="9"/>
        <v>1.7611945922013019</v>
      </c>
      <c r="V93" s="18">
        <f t="shared" si="10"/>
        <v>1225791.4361721061</v>
      </c>
      <c r="W93" s="14">
        <f t="shared" si="6"/>
        <v>2.1676962171511427</v>
      </c>
    </row>
    <row r="94" spans="1:23" ht="15" customHeight="1" x14ac:dyDescent="0.25">
      <c r="A94" s="11" t="str">
        <f t="shared" si="7"/>
        <v>DATA "Vega","",0,0,0,"","Lyr",3.164825,-19.466768,15.847546,0.03,0.58177,"A",0,"5","",9650</v>
      </c>
      <c r="B94" s="4" t="s">
        <v>60</v>
      </c>
      <c r="C94" s="5" t="s">
        <v>690</v>
      </c>
      <c r="E94" s="5" t="s">
        <v>690</v>
      </c>
      <c r="F94" s="5" t="s">
        <v>690</v>
      </c>
      <c r="G94" s="1"/>
      <c r="H94" s="1" t="s">
        <v>61</v>
      </c>
      <c r="I94" s="3">
        <v>3.1648250199999999</v>
      </c>
      <c r="J94" s="3">
        <v>-19.466767879999999</v>
      </c>
      <c r="K94" s="3">
        <v>15.84754626</v>
      </c>
      <c r="L94" s="3">
        <v>0.03</v>
      </c>
      <c r="M94" s="3">
        <v>0.58176991332001105</v>
      </c>
      <c r="N94" s="4" t="s">
        <v>9</v>
      </c>
      <c r="O94" s="4" t="s">
        <v>0</v>
      </c>
      <c r="P94" s="4" t="s">
        <v>5</v>
      </c>
      <c r="Q94" s="4"/>
      <c r="R94" s="6">
        <v>9650</v>
      </c>
      <c r="S94" s="14">
        <f t="shared" si="11"/>
        <v>25.300511685810974</v>
      </c>
      <c r="T94" s="14">
        <f t="shared" si="8"/>
        <v>50.623148756479281</v>
      </c>
      <c r="U94" s="14">
        <f t="shared" si="9"/>
        <v>2.5549874305696028</v>
      </c>
      <c r="V94" s="18">
        <f t="shared" si="10"/>
        <v>1778271.2516764435</v>
      </c>
      <c r="W94" s="14">
        <f t="shared" si="6"/>
        <v>2.95562687546744</v>
      </c>
    </row>
    <row r="95" spans="1:23" ht="15" customHeight="1" x14ac:dyDescent="0.25">
      <c r="A95" s="11" t="str">
        <f t="shared" si="7"/>
        <v>DATA "","",0,915,0,"","-",18.560682,0.172462,-17.403977,13.05,13.58944,"D",5,"5","W",8400</v>
      </c>
      <c r="B95" s="22"/>
      <c r="C95" s="5" t="s">
        <v>690</v>
      </c>
      <c r="E95" s="5" t="s">
        <v>715</v>
      </c>
      <c r="F95" s="5" t="s">
        <v>690</v>
      </c>
      <c r="H95" t="s">
        <v>2</v>
      </c>
      <c r="I95" s="3">
        <v>18.560682140000001</v>
      </c>
      <c r="J95" s="3">
        <v>0.17246194000000001</v>
      </c>
      <c r="K95" s="3">
        <v>-17.40397694</v>
      </c>
      <c r="L95" s="3">
        <v>13.05</v>
      </c>
      <c r="M95" s="3">
        <v>13.589440125914001</v>
      </c>
      <c r="N95" s="5" t="s">
        <v>41</v>
      </c>
      <c r="O95" s="5">
        <v>5</v>
      </c>
      <c r="P95" s="5">
        <v>5</v>
      </c>
      <c r="Q95" s="5" t="s">
        <v>682</v>
      </c>
      <c r="R95" s="6">
        <v>8400</v>
      </c>
      <c r="S95" s="14">
        <f t="shared" si="11"/>
        <v>25.444588382422602</v>
      </c>
      <c r="T95" s="14">
        <f t="shared" si="8"/>
        <v>3.1716218778009107E-4</v>
      </c>
      <c r="U95" s="14">
        <f t="shared" si="9"/>
        <v>8.4401652079570851E-3</v>
      </c>
      <c r="V95" s="18">
        <f t="shared" si="10"/>
        <v>5874.354984738131</v>
      </c>
      <c r="W95" s="14">
        <f t="shared" si="6"/>
        <v>2.5299858370633005E-2</v>
      </c>
    </row>
    <row r="96" spans="1:23" ht="15" customHeight="1" x14ac:dyDescent="0.25">
      <c r="A96" s="11" t="str">
        <f t="shared" si="7"/>
        <v>DATA "","",0,1087,0,"","-",0.402237,25.957235,2.443695,14.1,14.586287,"D",9,"9","W",7400</v>
      </c>
      <c r="B96" s="22"/>
      <c r="C96" s="5" t="s">
        <v>690</v>
      </c>
      <c r="E96" s="5" t="s">
        <v>716</v>
      </c>
      <c r="F96" s="5" t="s">
        <v>690</v>
      </c>
      <c r="H96" t="s">
        <v>2</v>
      </c>
      <c r="I96" s="3">
        <v>0.40223722000000001</v>
      </c>
      <c r="J96" s="3">
        <v>25.95723452</v>
      </c>
      <c r="K96" s="3">
        <v>2.4436946800000001</v>
      </c>
      <c r="L96" s="3">
        <v>14.1</v>
      </c>
      <c r="M96" s="3">
        <v>14.5862865484671</v>
      </c>
      <c r="N96" s="5" t="s">
        <v>41</v>
      </c>
      <c r="O96" s="5">
        <v>9</v>
      </c>
      <c r="P96" s="5">
        <v>9</v>
      </c>
      <c r="Q96" s="5" t="s">
        <v>682</v>
      </c>
      <c r="R96" s="6">
        <v>7400</v>
      </c>
      <c r="S96" s="14">
        <f t="shared" si="11"/>
        <v>26.075111934495951</v>
      </c>
      <c r="T96" s="14">
        <f t="shared" si="8"/>
        <v>1.2663183740474747E-4</v>
      </c>
      <c r="U96" s="14">
        <f t="shared" si="9"/>
        <v>6.8719000158812601E-3</v>
      </c>
      <c r="V96" s="18">
        <f t="shared" si="10"/>
        <v>4782.842411053357</v>
      </c>
      <c r="W96" s="14">
        <f t="shared" si="6"/>
        <v>2.1316848255219283E-2</v>
      </c>
    </row>
    <row r="97" spans="1:23" ht="15" customHeight="1" x14ac:dyDescent="0.25">
      <c r="A97" s="11" t="str">
        <f t="shared" si="7"/>
        <v>DATA "","",0,257,0,"A","-",-4.67474,18.143962,-18.278487,10.81,11.287939,"M",4,"0","",2750</v>
      </c>
      <c r="B97" s="22"/>
      <c r="C97" s="5" t="s">
        <v>690</v>
      </c>
      <c r="E97" s="5" t="s">
        <v>717</v>
      </c>
      <c r="F97" s="5" t="s">
        <v>690</v>
      </c>
      <c r="G97" s="1" t="s">
        <v>9</v>
      </c>
      <c r="H97" t="s">
        <v>2</v>
      </c>
      <c r="I97" s="3">
        <v>-4.6747395799999998</v>
      </c>
      <c r="J97" s="3">
        <v>18.143961640000001</v>
      </c>
      <c r="K97" s="3">
        <v>-18.278486520000001</v>
      </c>
      <c r="L97" s="3">
        <v>10.81</v>
      </c>
      <c r="M97" s="3">
        <v>11.2879387345937</v>
      </c>
      <c r="N97" s="5" t="s">
        <v>8</v>
      </c>
      <c r="O97" s="5" t="s">
        <v>14</v>
      </c>
      <c r="P97" s="5">
        <v>0</v>
      </c>
      <c r="R97" s="6">
        <v>2750</v>
      </c>
      <c r="S97" s="14">
        <f t="shared" si="11"/>
        <v>26.175553548997428</v>
      </c>
      <c r="T97" s="14">
        <f t="shared" si="8"/>
        <v>2.6416926936194064E-3</v>
      </c>
      <c r="U97" s="14">
        <f t="shared" si="9"/>
        <v>0.22727129003803445</v>
      </c>
      <c r="V97" s="18">
        <f t="shared" si="10"/>
        <v>158180.81786647197</v>
      </c>
      <c r="W97" s="14">
        <f t="shared" si="6"/>
        <v>0.39350124845302725</v>
      </c>
    </row>
    <row r="98" spans="1:23" ht="15" customHeight="1" x14ac:dyDescent="0.25">
      <c r="A98" s="11" t="str">
        <f t="shared" si="7"/>
        <v>DATA "","",0,257,0,"B","-",-4.680252,18.143081,-18.277932,11.7,12.177939,"M",3,"0","",2900</v>
      </c>
      <c r="B98" s="22"/>
      <c r="C98" s="5" t="s">
        <v>690</v>
      </c>
      <c r="E98" s="5" t="s">
        <v>717</v>
      </c>
      <c r="F98" s="5" t="s">
        <v>690</v>
      </c>
      <c r="G98" s="1" t="s">
        <v>10</v>
      </c>
      <c r="H98" t="s">
        <v>2</v>
      </c>
      <c r="I98" s="3">
        <v>-4.6802523599999999</v>
      </c>
      <c r="J98" s="3">
        <v>18.143080900000001</v>
      </c>
      <c r="K98" s="3">
        <v>-18.277931980000002</v>
      </c>
      <c r="L98" s="3">
        <v>11.7</v>
      </c>
      <c r="M98" s="3">
        <v>12.177938734593701</v>
      </c>
      <c r="N98" s="5" t="s">
        <v>8</v>
      </c>
      <c r="O98" s="5" t="s">
        <v>59</v>
      </c>
      <c r="P98" s="5">
        <v>0</v>
      </c>
      <c r="R98" s="6">
        <v>2900</v>
      </c>
      <c r="S98" s="14">
        <f t="shared" si="11"/>
        <v>26.175540952628605</v>
      </c>
      <c r="T98" s="14">
        <f t="shared" si="8"/>
        <v>1.1638094439511671E-3</v>
      </c>
      <c r="U98" s="14">
        <f t="shared" si="9"/>
        <v>0.13564811402950672</v>
      </c>
      <c r="V98" s="18">
        <f t="shared" si="10"/>
        <v>94411.087364536681</v>
      </c>
      <c r="W98" s="14">
        <f t="shared" si="6"/>
        <v>0.25595901701235807</v>
      </c>
    </row>
    <row r="99" spans="1:23" ht="15" customHeight="1" x14ac:dyDescent="0.25">
      <c r="A99" s="11" t="str">
        <f t="shared" si="7"/>
        <v>DATA "Tabit","",0,0,0,"","Ori",7.832127,24.778413,3.172915,3.19,3.66759,"F",6,"5","",6420</v>
      </c>
      <c r="B99" s="4" t="s">
        <v>399</v>
      </c>
      <c r="C99" s="5" t="s">
        <v>690</v>
      </c>
      <c r="E99" s="5" t="s">
        <v>690</v>
      </c>
      <c r="F99" s="5" t="s">
        <v>690</v>
      </c>
      <c r="H99" s="1" t="s">
        <v>62</v>
      </c>
      <c r="I99" s="3">
        <v>7.8321272400000002</v>
      </c>
      <c r="J99" s="3">
        <v>24.778412960000001</v>
      </c>
      <c r="K99" s="3">
        <v>3.1729147800000002</v>
      </c>
      <c r="L99" s="3">
        <v>3.19</v>
      </c>
      <c r="M99" s="3">
        <v>3.6675902116157499</v>
      </c>
      <c r="N99" s="4" t="s">
        <v>29</v>
      </c>
      <c r="O99" s="4" t="s">
        <v>16</v>
      </c>
      <c r="P99" s="4" t="s">
        <v>5</v>
      </c>
      <c r="Q99" s="4"/>
      <c r="R99" s="6">
        <v>6420</v>
      </c>
      <c r="S99" s="14">
        <f t="shared" si="11"/>
        <v>26.179750841461203</v>
      </c>
      <c r="T99" s="14">
        <f t="shared" si="8"/>
        <v>2.9513557631875766</v>
      </c>
      <c r="U99" s="14">
        <f t="shared" si="9"/>
        <v>1.3938291497416591</v>
      </c>
      <c r="V99" s="18">
        <f t="shared" si="10"/>
        <v>970105.08822019468</v>
      </c>
      <c r="W99" s="14">
        <f t="shared" si="6"/>
        <v>1.7837483567852734</v>
      </c>
    </row>
    <row r="100" spans="1:23" ht="15" customHeight="1" x14ac:dyDescent="0.25">
      <c r="A100" s="11" t="str">
        <f t="shared" si="7"/>
        <v>DATA "","",0,1276,0,"","-",24.998761,-7.434457,-3.097204,15.65,16.120608,"D",9,"9","W",7400</v>
      </c>
      <c r="B100" s="22"/>
      <c r="C100" s="5" t="s">
        <v>690</v>
      </c>
      <c r="E100" s="5" t="s">
        <v>718</v>
      </c>
      <c r="F100" s="5" t="s">
        <v>690</v>
      </c>
      <c r="H100" t="s">
        <v>2</v>
      </c>
      <c r="I100" s="3">
        <v>24.99876106</v>
      </c>
      <c r="J100" s="3">
        <v>-7.4344568200000003</v>
      </c>
      <c r="K100" s="3">
        <v>-3.0972037600000002</v>
      </c>
      <c r="L100" s="3">
        <v>15.65</v>
      </c>
      <c r="M100" s="3">
        <v>16.120607979202799</v>
      </c>
      <c r="N100" s="5" t="s">
        <v>41</v>
      </c>
      <c r="O100" s="5">
        <v>9</v>
      </c>
      <c r="P100" s="5">
        <v>9</v>
      </c>
      <c r="Q100" s="5" t="s">
        <v>682</v>
      </c>
      <c r="R100" s="6">
        <v>7400</v>
      </c>
      <c r="S100" s="14">
        <f t="shared" si="11"/>
        <v>26.264079536019818</v>
      </c>
      <c r="T100" s="14">
        <f t="shared" si="8"/>
        <v>3.0818742586528817E-5</v>
      </c>
      <c r="U100" s="14">
        <f t="shared" si="9"/>
        <v>3.390102548094688E-3</v>
      </c>
      <c r="V100" s="18">
        <f t="shared" si="10"/>
        <v>2359.5113734739029</v>
      </c>
      <c r="W100" s="14">
        <f t="shared" si="6"/>
        <v>1.1830497185579388E-2</v>
      </c>
    </row>
    <row r="101" spans="1:23" x14ac:dyDescent="0.25">
      <c r="A101" s="11" t="str">
        <f t="shared" si="7"/>
        <v>DATA "","Chi",0,0,0,"","Dra",0.715128,-7.768323,25.098676,3.55,4.019034,"F",7,"5","",6280</v>
      </c>
      <c r="C101" s="5" t="s">
        <v>63</v>
      </c>
      <c r="E101" s="5" t="s">
        <v>690</v>
      </c>
      <c r="F101" s="5" t="s">
        <v>690</v>
      </c>
      <c r="H101" s="1" t="s">
        <v>47</v>
      </c>
      <c r="I101" s="3">
        <v>0.71512826000000007</v>
      </c>
      <c r="J101" s="3">
        <v>-7.7683225200000008</v>
      </c>
      <c r="K101" s="3">
        <v>25.09867612</v>
      </c>
      <c r="L101" s="3">
        <v>3.55</v>
      </c>
      <c r="M101" s="3">
        <v>4.0190338780758701</v>
      </c>
      <c r="N101" s="4" t="s">
        <v>29</v>
      </c>
      <c r="O101" s="4" t="s">
        <v>45</v>
      </c>
      <c r="P101" s="4" t="s">
        <v>5</v>
      </c>
      <c r="Q101" s="4"/>
      <c r="R101" s="6">
        <v>6280</v>
      </c>
      <c r="S101" s="14">
        <f t="shared" si="11"/>
        <v>26.283108381233145</v>
      </c>
      <c r="T101" s="14">
        <f t="shared" si="8"/>
        <v>2.1352267293468703</v>
      </c>
      <c r="U101" s="14">
        <f t="shared" si="9"/>
        <v>1.2390006336647312</v>
      </c>
      <c r="V101" s="18">
        <f t="shared" si="10"/>
        <v>862344.44103065296</v>
      </c>
      <c r="W101" s="14">
        <f t="shared" si="6"/>
        <v>1.6170318498412093</v>
      </c>
    </row>
    <row r="102" spans="1:23" ht="15" customHeight="1" x14ac:dyDescent="0.25">
      <c r="A102" s="11" t="str">
        <f t="shared" si="7"/>
        <v>DATA "","",0,2034,0,"","-",7.334509,15.911677,-19.908541,14.36,14.809526,"D",8,"8","W",7650</v>
      </c>
      <c r="B102" s="22"/>
      <c r="C102" s="5" t="s">
        <v>690</v>
      </c>
      <c r="E102" s="5" t="s">
        <v>719</v>
      </c>
      <c r="F102" s="5" t="s">
        <v>690</v>
      </c>
      <c r="H102" t="s">
        <v>2</v>
      </c>
      <c r="I102" s="3">
        <v>7.3345091400000006</v>
      </c>
      <c r="J102" s="3">
        <v>15.91167718</v>
      </c>
      <c r="K102" s="3">
        <v>-19.908540540000001</v>
      </c>
      <c r="L102" s="3">
        <v>14.36</v>
      </c>
      <c r="M102" s="3">
        <v>14.809525557197</v>
      </c>
      <c r="N102" s="5" t="s">
        <v>41</v>
      </c>
      <c r="O102" s="5">
        <v>8</v>
      </c>
      <c r="P102" s="5">
        <v>8</v>
      </c>
      <c r="Q102" s="5" t="s">
        <v>682</v>
      </c>
      <c r="R102" s="6">
        <v>7650</v>
      </c>
      <c r="S102" s="14">
        <f t="shared" si="11"/>
        <v>26.520303192801169</v>
      </c>
      <c r="T102" s="14">
        <f t="shared" si="8"/>
        <v>1.0309735305268247E-4</v>
      </c>
      <c r="U102" s="14">
        <f t="shared" si="9"/>
        <v>5.8018928582713467E-3</v>
      </c>
      <c r="V102" s="18">
        <f t="shared" si="10"/>
        <v>4038.1174293568574</v>
      </c>
      <c r="W102" s="14">
        <f t="shared" si="6"/>
        <v>1.8512584511545235E-2</v>
      </c>
    </row>
    <row r="103" spans="1:23" ht="15" customHeight="1" x14ac:dyDescent="0.25">
      <c r="A103" s="11" t="str">
        <f t="shared" si="7"/>
        <v>DATA "","",0,493.1,0,"","-",-25.513831,-6.909829,2.630053,13.4,13.845992,"D",5,"5","R",2600</v>
      </c>
      <c r="B103" s="22"/>
      <c r="C103" s="5" t="s">
        <v>690</v>
      </c>
      <c r="E103" s="5" t="s">
        <v>720</v>
      </c>
      <c r="F103" s="5" t="s">
        <v>690</v>
      </c>
      <c r="H103" t="s">
        <v>2</v>
      </c>
      <c r="I103" s="3">
        <v>-25.513830859999999</v>
      </c>
      <c r="J103" s="3">
        <v>-6.9098293599999998</v>
      </c>
      <c r="K103" s="3">
        <v>2.63005274</v>
      </c>
      <c r="L103" s="3">
        <v>13.4</v>
      </c>
      <c r="M103" s="3">
        <v>13.8459918340257</v>
      </c>
      <c r="N103" s="5" t="s">
        <v>41</v>
      </c>
      <c r="O103" s="5">
        <v>5</v>
      </c>
      <c r="P103" s="5">
        <v>5</v>
      </c>
      <c r="Q103" s="5" t="s">
        <v>681</v>
      </c>
      <c r="R103" s="6">
        <v>2600</v>
      </c>
      <c r="S103" s="14">
        <f t="shared" si="11"/>
        <v>26.563480275599954</v>
      </c>
      <c r="T103" s="14">
        <f t="shared" si="8"/>
        <v>2.5041508927206482E-4</v>
      </c>
      <c r="U103" s="14">
        <f t="shared" si="9"/>
        <v>7.8280279676835235E-2</v>
      </c>
      <c r="V103" s="18">
        <f t="shared" si="10"/>
        <v>54483.074655077326</v>
      </c>
      <c r="W103" s="14">
        <f t="shared" si="6"/>
        <v>0.16188350821119935</v>
      </c>
    </row>
    <row r="104" spans="1:23" ht="15" customHeight="1" x14ac:dyDescent="0.25">
      <c r="A104" s="11" t="str">
        <f t="shared" si="7"/>
        <v>DATA "","",0,66,0,"A","-",13.406265,6.234726,-22.081554,5.8,6.245108,"K",2,"5","",4480</v>
      </c>
      <c r="B104" s="22"/>
      <c r="C104" s="5" t="s">
        <v>690</v>
      </c>
      <c r="E104" s="5" t="s">
        <v>721</v>
      </c>
      <c r="F104" s="5" t="s">
        <v>690</v>
      </c>
      <c r="G104" s="1" t="s">
        <v>9</v>
      </c>
      <c r="H104" t="s">
        <v>2</v>
      </c>
      <c r="I104" s="3">
        <v>13.406265459999998</v>
      </c>
      <c r="J104" s="3">
        <v>6.2347258399999994</v>
      </c>
      <c r="K104" s="3">
        <v>-22.08155446</v>
      </c>
      <c r="L104" s="3">
        <v>5.8</v>
      </c>
      <c r="M104" s="3">
        <v>6.2451075039750297</v>
      </c>
      <c r="N104" s="5" t="s">
        <v>11</v>
      </c>
      <c r="O104" s="5" t="s">
        <v>4</v>
      </c>
      <c r="P104" s="5">
        <v>5</v>
      </c>
      <c r="R104" s="6">
        <v>4480</v>
      </c>
      <c r="S104" s="14">
        <f t="shared" si="11"/>
        <v>26.574326092187146</v>
      </c>
      <c r="T104" s="14">
        <f t="shared" si="8"/>
        <v>0.27479894775027913</v>
      </c>
      <c r="U104" s="14">
        <f t="shared" si="9"/>
        <v>0.87341434789043781</v>
      </c>
      <c r="V104" s="18">
        <f t="shared" si="10"/>
        <v>607896.38613174472</v>
      </c>
      <c r="W104" s="14">
        <f t="shared" si="6"/>
        <v>1.2083031340814494</v>
      </c>
    </row>
    <row r="105" spans="1:23" ht="15" customHeight="1" x14ac:dyDescent="0.25">
      <c r="A105" s="11" t="str">
        <f t="shared" si="7"/>
        <v>DATA "","",0,66,0,"B","-",13.405124,6.23577,-22.081913,5.76,6.205108,"K",0,"5","",4760</v>
      </c>
      <c r="B105" s="22"/>
      <c r="C105" s="5" t="s">
        <v>690</v>
      </c>
      <c r="E105" s="5" t="s">
        <v>721</v>
      </c>
      <c r="F105" s="5" t="s">
        <v>690</v>
      </c>
      <c r="G105" s="1" t="s">
        <v>10</v>
      </c>
      <c r="H105" t="s">
        <v>2</v>
      </c>
      <c r="I105" s="3">
        <v>13.405123759999999</v>
      </c>
      <c r="J105" s="3">
        <v>6.2357696799999998</v>
      </c>
      <c r="K105" s="3">
        <v>-22.081913280000002</v>
      </c>
      <c r="L105" s="3">
        <v>5.76</v>
      </c>
      <c r="M105" s="3">
        <v>6.2051075039750296</v>
      </c>
      <c r="N105" s="5" t="s">
        <v>11</v>
      </c>
      <c r="O105" s="5" t="s">
        <v>0</v>
      </c>
      <c r="P105" s="5">
        <v>5</v>
      </c>
      <c r="R105" s="6">
        <v>4760</v>
      </c>
      <c r="S105" s="14">
        <f t="shared" si="11"/>
        <v>26.574293229140906</v>
      </c>
      <c r="T105" s="14">
        <f t="shared" si="8"/>
        <v>0.28511101176344994</v>
      </c>
      <c r="U105" s="14">
        <f t="shared" si="9"/>
        <v>0.78806475983164737</v>
      </c>
      <c r="V105" s="18">
        <f t="shared" si="10"/>
        <v>548493.0728428266</v>
      </c>
      <c r="W105" s="14">
        <f t="shared" ref="W105:W168" si="12">SQRT(U105/0.696)^(1/0.6)</f>
        <v>1.1090740824102594</v>
      </c>
    </row>
    <row r="106" spans="1:23" ht="15" customHeight="1" x14ac:dyDescent="0.25">
      <c r="A106" s="11" t="str">
        <f t="shared" si="7"/>
        <v>DATA "","",0,747,0,"B","-",6.524228,-21.463112,14.307099,12.16,12.602452,"M",5,"0","",2600</v>
      </c>
      <c r="B106" s="22"/>
      <c r="C106" s="5" t="s">
        <v>690</v>
      </c>
      <c r="E106" s="5" t="s">
        <v>722</v>
      </c>
      <c r="F106" s="5" t="s">
        <v>690</v>
      </c>
      <c r="G106" s="1" t="s">
        <v>10</v>
      </c>
      <c r="H106" t="s">
        <v>2</v>
      </c>
      <c r="I106" s="3">
        <v>6.5242283399999996</v>
      </c>
      <c r="J106" s="3">
        <v>-21.46311188</v>
      </c>
      <c r="K106" s="3">
        <v>14.307099379999999</v>
      </c>
      <c r="L106" s="3">
        <v>12.16</v>
      </c>
      <c r="M106" s="3">
        <v>12.602452350911999</v>
      </c>
      <c r="N106" s="5" t="s">
        <v>8</v>
      </c>
      <c r="O106" s="5" t="s">
        <v>5</v>
      </c>
      <c r="P106" s="5">
        <v>0</v>
      </c>
      <c r="R106" s="6">
        <v>2600</v>
      </c>
      <c r="S106" s="14">
        <f t="shared" si="11"/>
        <v>26.606837836824063</v>
      </c>
      <c r="T106" s="14">
        <f t="shared" si="8"/>
        <v>7.8718547318482903E-4</v>
      </c>
      <c r="U106" s="14">
        <f t="shared" si="9"/>
        <v>0.13879079287931381</v>
      </c>
      <c r="V106" s="18">
        <f t="shared" si="10"/>
        <v>96598.391844002414</v>
      </c>
      <c r="W106" s="14">
        <f t="shared" si="12"/>
        <v>0.26089125043536798</v>
      </c>
    </row>
    <row r="107" spans="1:23" ht="15" customHeight="1" x14ac:dyDescent="0.25">
      <c r="A107" s="11" t="str">
        <f t="shared" si="7"/>
        <v>DATA "","",0,747,0,"A","-",6.524228,-21.463112,14.307099,11.86,12.302452,"M",3,"0","",2900</v>
      </c>
      <c r="B107" s="22"/>
      <c r="C107" s="5" t="s">
        <v>690</v>
      </c>
      <c r="E107" s="5" t="s">
        <v>722</v>
      </c>
      <c r="F107" s="5" t="s">
        <v>690</v>
      </c>
      <c r="G107" s="1" t="s">
        <v>9</v>
      </c>
      <c r="H107" t="s">
        <v>2</v>
      </c>
      <c r="I107" s="3">
        <v>6.5242283399999996</v>
      </c>
      <c r="J107" s="3">
        <v>-21.46311188</v>
      </c>
      <c r="K107" s="3">
        <v>14.307099379999999</v>
      </c>
      <c r="L107" s="3">
        <v>11.86</v>
      </c>
      <c r="M107" s="3">
        <v>12.302452350912001</v>
      </c>
      <c r="N107" s="5" t="s">
        <v>8</v>
      </c>
      <c r="O107" s="5" t="s">
        <v>59</v>
      </c>
      <c r="P107" s="5">
        <v>0</v>
      </c>
      <c r="R107" s="6">
        <v>2900</v>
      </c>
      <c r="S107" s="14">
        <f t="shared" si="11"/>
        <v>26.606837836824063</v>
      </c>
      <c r="T107" s="14">
        <f t="shared" si="8"/>
        <v>1.0377125545196174E-3</v>
      </c>
      <c r="U107" s="14">
        <f t="shared" si="9"/>
        <v>0.12808885897380534</v>
      </c>
      <c r="V107" s="18">
        <f t="shared" si="10"/>
        <v>89149.845845768519</v>
      </c>
      <c r="W107" s="14">
        <f t="shared" si="12"/>
        <v>0.24401607156730329</v>
      </c>
    </row>
    <row r="108" spans="1:23" ht="15" customHeight="1" x14ac:dyDescent="0.25">
      <c r="A108" s="11" t="str">
        <f t="shared" si="7"/>
        <v>DATA "","",0,518,0,"","-",-24.300008,-10.914065,1.720183,14.65,15.085356,"D",9,"9","W",7400</v>
      </c>
      <c r="B108" s="22"/>
      <c r="C108" s="5" t="s">
        <v>690</v>
      </c>
      <c r="E108" s="5" t="s">
        <v>723</v>
      </c>
      <c r="F108" s="5" t="s">
        <v>690</v>
      </c>
      <c r="H108" t="s">
        <v>2</v>
      </c>
      <c r="I108" s="3">
        <v>-24.300008040000002</v>
      </c>
      <c r="J108" s="3">
        <v>-10.91406484</v>
      </c>
      <c r="K108" s="3">
        <v>1.7201830800000002</v>
      </c>
      <c r="L108" s="3">
        <v>14.65</v>
      </c>
      <c r="M108" s="3">
        <v>15.085356029532701</v>
      </c>
      <c r="N108" s="5" t="s">
        <v>41</v>
      </c>
      <c r="O108" s="5">
        <v>9</v>
      </c>
      <c r="P108" s="5">
        <v>9</v>
      </c>
      <c r="Q108" s="5" t="s">
        <v>682</v>
      </c>
      <c r="R108" s="6">
        <v>7400</v>
      </c>
      <c r="S108" s="14">
        <f t="shared" si="11"/>
        <v>26.693936238488831</v>
      </c>
      <c r="T108" s="14">
        <f t="shared" si="8"/>
        <v>7.9967916898878805E-5</v>
      </c>
      <c r="U108" s="14">
        <f t="shared" si="9"/>
        <v>5.4608879985320472E-3</v>
      </c>
      <c r="V108" s="18">
        <f t="shared" si="10"/>
        <v>3800.7780469783047</v>
      </c>
      <c r="W108" s="14">
        <f t="shared" si="12"/>
        <v>1.7601311331244457E-2</v>
      </c>
    </row>
    <row r="109" spans="1:23" ht="15" customHeight="1" x14ac:dyDescent="0.25">
      <c r="A109" s="11" t="str">
        <f t="shared" si="7"/>
        <v>DATA "Asterion","",0,0,0,"","CVn",-20.274439,-3.007564,18.042448,4.24,4.626113,"G",0,"5","",5890</v>
      </c>
      <c r="B109" s="4" t="s">
        <v>320</v>
      </c>
      <c r="C109" s="5" t="s">
        <v>690</v>
      </c>
      <c r="E109" s="5" t="s">
        <v>690</v>
      </c>
      <c r="F109" s="5" t="s">
        <v>690</v>
      </c>
      <c r="H109" t="s">
        <v>64</v>
      </c>
      <c r="I109" s="3">
        <v>-20.274439080000001</v>
      </c>
      <c r="J109" s="3">
        <v>-3.0075640000000003</v>
      </c>
      <c r="K109" s="3">
        <v>18.042448200000003</v>
      </c>
      <c r="L109" s="3">
        <v>4.24</v>
      </c>
      <c r="M109" s="3">
        <v>4.6261125520552699</v>
      </c>
      <c r="N109" s="4" t="s">
        <v>3</v>
      </c>
      <c r="O109" s="4" t="s">
        <v>0</v>
      </c>
      <c r="P109" s="4" t="s">
        <v>5</v>
      </c>
      <c r="Q109" s="4"/>
      <c r="R109" s="6">
        <v>5890</v>
      </c>
      <c r="S109" s="14">
        <f t="shared" si="11"/>
        <v>27.306194503672799</v>
      </c>
      <c r="T109" s="14">
        <f t="shared" si="8"/>
        <v>1.2207111302185016</v>
      </c>
      <c r="U109" s="14">
        <f t="shared" si="9"/>
        <v>1.0649879156174216</v>
      </c>
      <c r="V109" s="18">
        <f t="shared" si="10"/>
        <v>741231.58926972537</v>
      </c>
      <c r="W109" s="14">
        <f t="shared" si="12"/>
        <v>1.4254310023166052</v>
      </c>
    </row>
    <row r="110" spans="1:23" x14ac:dyDescent="0.25">
      <c r="A110" s="11" t="str">
        <f t="shared" si="7"/>
        <v>DATA "","My",0,0,0,"A","Her",-1.43192,-24.212684,12.746298,3.42,3.798647,"G",5,"4","",5340</v>
      </c>
      <c r="C110" s="5" t="s">
        <v>56</v>
      </c>
      <c r="E110" s="5" t="s">
        <v>690</v>
      </c>
      <c r="F110" s="5" t="s">
        <v>690</v>
      </c>
      <c r="G110" s="1" t="s">
        <v>9</v>
      </c>
      <c r="H110" s="1" t="s">
        <v>65</v>
      </c>
      <c r="I110" s="3">
        <v>-1.4319201400000001</v>
      </c>
      <c r="J110" s="3">
        <v>-24.212684299999999</v>
      </c>
      <c r="K110" s="3">
        <v>12.74629762</v>
      </c>
      <c r="L110" s="3">
        <v>3.42</v>
      </c>
      <c r="M110" s="3">
        <v>3.79864699870449</v>
      </c>
      <c r="N110" s="4" t="s">
        <v>3</v>
      </c>
      <c r="O110" s="4" t="s">
        <v>5</v>
      </c>
      <c r="P110" s="4" t="s">
        <v>14</v>
      </c>
      <c r="Q110" s="4"/>
      <c r="R110" s="6">
        <v>5340</v>
      </c>
      <c r="S110" s="14">
        <f t="shared" si="11"/>
        <v>27.400229548608198</v>
      </c>
      <c r="T110" s="14">
        <f t="shared" si="8"/>
        <v>2.6157663463109064</v>
      </c>
      <c r="U110" s="14">
        <f t="shared" si="9"/>
        <v>1.8966438065079776</v>
      </c>
      <c r="V110" s="18">
        <f t="shared" si="10"/>
        <v>1320064.0893295524</v>
      </c>
      <c r="W110" s="14">
        <f t="shared" si="12"/>
        <v>2.3057583035530174</v>
      </c>
    </row>
    <row r="111" spans="1:23" x14ac:dyDescent="0.25">
      <c r="A111" s="11" t="str">
        <f t="shared" si="7"/>
        <v>DATA "","My",0,0,0,"B","Her",-1.433845,-24.211771,12.747831,10.35,10.728647,"M",3,"3","",2900</v>
      </c>
      <c r="C111" s="5" t="s">
        <v>56</v>
      </c>
      <c r="E111" s="5" t="s">
        <v>690</v>
      </c>
      <c r="F111" s="5" t="s">
        <v>690</v>
      </c>
      <c r="G111" t="s">
        <v>10</v>
      </c>
      <c r="H111" s="1" t="s">
        <v>65</v>
      </c>
      <c r="I111" s="3">
        <v>-1.43384472</v>
      </c>
      <c r="J111" s="3">
        <v>-24.211770940000001</v>
      </c>
      <c r="K111" s="3">
        <v>12.747830759999999</v>
      </c>
      <c r="L111" s="3">
        <v>10.35</v>
      </c>
      <c r="M111" s="3">
        <v>10.7286469987045</v>
      </c>
      <c r="N111" s="4" t="s">
        <v>8</v>
      </c>
      <c r="O111" s="4" t="s">
        <v>59</v>
      </c>
      <c r="P111" s="4" t="s">
        <v>59</v>
      </c>
      <c r="Q111" s="4"/>
      <c r="R111" s="6">
        <v>2900</v>
      </c>
      <c r="S111" s="14">
        <f t="shared" si="11"/>
        <v>27.400236346019035</v>
      </c>
      <c r="T111" s="14">
        <f t="shared" si="8"/>
        <v>4.4218006933264267E-3</v>
      </c>
      <c r="U111" s="14">
        <f t="shared" si="9"/>
        <v>0.26440666791960471</v>
      </c>
      <c r="V111" s="18">
        <f t="shared" si="10"/>
        <v>184027.04087204489</v>
      </c>
      <c r="W111" s="14">
        <f t="shared" si="12"/>
        <v>0.44639498096094893</v>
      </c>
    </row>
    <row r="112" spans="1:23" x14ac:dyDescent="0.25">
      <c r="A112" s="11" t="str">
        <f t="shared" si="7"/>
        <v>DATA "","My",0,0,0,"C","Her",-1.433845,-24.211771,12.747831,10.8,11.178647,"M",4,"4","",2750</v>
      </c>
      <c r="C112" s="5" t="s">
        <v>56</v>
      </c>
      <c r="E112" s="5" t="s">
        <v>690</v>
      </c>
      <c r="F112" s="5" t="s">
        <v>690</v>
      </c>
      <c r="G112" t="s">
        <v>6</v>
      </c>
      <c r="H112" s="1" t="s">
        <v>65</v>
      </c>
      <c r="I112" s="3">
        <v>-1.43384472</v>
      </c>
      <c r="J112" s="3">
        <v>-24.211770940000001</v>
      </c>
      <c r="K112" s="3">
        <v>12.747830759999999</v>
      </c>
      <c r="L112" s="3">
        <v>10.8</v>
      </c>
      <c r="M112" s="3">
        <v>11.178646998704499</v>
      </c>
      <c r="N112" s="4" t="s">
        <v>8</v>
      </c>
      <c r="O112" s="4" t="s">
        <v>14</v>
      </c>
      <c r="P112" s="4" t="s">
        <v>14</v>
      </c>
      <c r="Q112" s="4"/>
      <c r="R112" s="6">
        <v>2750</v>
      </c>
      <c r="S112" s="14">
        <f t="shared" si="11"/>
        <v>27.400236346019035</v>
      </c>
      <c r="T112" s="14">
        <f t="shared" si="8"/>
        <v>2.9214547464762098E-3</v>
      </c>
      <c r="U112" s="14">
        <f t="shared" si="9"/>
        <v>0.23900281234077694</v>
      </c>
      <c r="V112" s="18">
        <f t="shared" si="10"/>
        <v>166345.95738918075</v>
      </c>
      <c r="W112" s="14">
        <f t="shared" si="12"/>
        <v>0.41035665064140703</v>
      </c>
    </row>
    <row r="113" spans="1:23" ht="15" customHeight="1" x14ac:dyDescent="0.25">
      <c r="A113" s="11" t="str">
        <f t="shared" si="7"/>
        <v>DATA "","",0,618,0,"A","-",-9.256545,-19.866004,-16.836356,10.56,10.919962,"M",4,"0","",2750</v>
      </c>
      <c r="B113" s="22"/>
      <c r="C113" s="5" t="s">
        <v>690</v>
      </c>
      <c r="E113" s="5" t="s">
        <v>724</v>
      </c>
      <c r="F113" s="5" t="s">
        <v>690</v>
      </c>
      <c r="G113" s="1" t="s">
        <v>9</v>
      </c>
      <c r="H113" t="s">
        <v>2</v>
      </c>
      <c r="I113" s="3">
        <v>-9.2565447799999987</v>
      </c>
      <c r="J113" s="3">
        <v>-19.866004060000002</v>
      </c>
      <c r="K113" s="3">
        <v>-16.83635632</v>
      </c>
      <c r="L113" s="3">
        <v>10.56</v>
      </c>
      <c r="M113" s="3">
        <v>10.9199620356209</v>
      </c>
      <c r="N113" s="5" t="s">
        <v>8</v>
      </c>
      <c r="O113" s="5" t="s">
        <v>14</v>
      </c>
      <c r="P113" s="5">
        <v>0</v>
      </c>
      <c r="R113" s="6">
        <v>2750</v>
      </c>
      <c r="S113" s="14">
        <f t="shared" si="11"/>
        <v>27.637015625969564</v>
      </c>
      <c r="T113" s="14">
        <f t="shared" si="8"/>
        <v>3.7074289235849581E-3</v>
      </c>
      <c r="U113" s="14">
        <f t="shared" si="9"/>
        <v>0.26924016403034501</v>
      </c>
      <c r="V113" s="18">
        <f t="shared" si="10"/>
        <v>187391.15416512013</v>
      </c>
      <c r="W113" s="14">
        <f t="shared" si="12"/>
        <v>0.45318497811789427</v>
      </c>
    </row>
    <row r="114" spans="1:23" ht="15" customHeight="1" x14ac:dyDescent="0.25">
      <c r="A114" s="11" t="str">
        <f t="shared" si="7"/>
        <v>DATA "","",0,618,0,"B","-",-9.25113,-19.864275,-16.84138,14.15,14.509962,"M",5,"0","",2600</v>
      </c>
      <c r="B114" s="22"/>
      <c r="C114" s="5" t="s">
        <v>690</v>
      </c>
      <c r="E114" s="5" t="s">
        <v>724</v>
      </c>
      <c r="F114" s="5" t="s">
        <v>690</v>
      </c>
      <c r="G114" s="1" t="s">
        <v>10</v>
      </c>
      <c r="H114" t="s">
        <v>2</v>
      </c>
      <c r="I114" s="3">
        <v>-9.2511298600000007</v>
      </c>
      <c r="J114" s="3">
        <v>-19.864275199999998</v>
      </c>
      <c r="K114" s="3">
        <v>-16.841379799999999</v>
      </c>
      <c r="L114" s="3">
        <v>14.15</v>
      </c>
      <c r="M114" s="3">
        <v>14.5099620356209</v>
      </c>
      <c r="N114" s="5" t="s">
        <v>8</v>
      </c>
      <c r="O114" s="5" t="s">
        <v>5</v>
      </c>
      <c r="P114" s="5">
        <v>0</v>
      </c>
      <c r="R114" s="6">
        <v>2600</v>
      </c>
      <c r="S114" s="14">
        <f t="shared" si="11"/>
        <v>27.637020578849789</v>
      </c>
      <c r="T114" s="14">
        <f t="shared" si="8"/>
        <v>1.358541749871083E-4</v>
      </c>
      <c r="U114" s="14">
        <f t="shared" si="9"/>
        <v>5.7657872841382081E-2</v>
      </c>
      <c r="V114" s="18">
        <f t="shared" si="10"/>
        <v>40129.879497601927</v>
      </c>
      <c r="W114" s="14">
        <f t="shared" si="12"/>
        <v>0.12547036084799387</v>
      </c>
    </row>
    <row r="115" spans="1:23" x14ac:dyDescent="0.25">
      <c r="A115" s="11" t="str">
        <f t="shared" si="7"/>
        <v>DATA "","",0,0,61,"","Vir",-24.870891,-8.858091,-8.735766,4.74,5.08649,"G",5,"5","",5340</v>
      </c>
      <c r="B115" s="22"/>
      <c r="C115" s="5" t="s">
        <v>690</v>
      </c>
      <c r="E115" s="5" t="s">
        <v>690</v>
      </c>
      <c r="F115" s="5">
        <v>61</v>
      </c>
      <c r="H115" t="s">
        <v>81</v>
      </c>
      <c r="I115" s="3">
        <v>-24.870890660000001</v>
      </c>
      <c r="J115" s="3">
        <v>-8.8580914799999988</v>
      </c>
      <c r="K115" s="3">
        <v>-8.7357664800000006</v>
      </c>
      <c r="L115" s="3">
        <v>4.74</v>
      </c>
      <c r="M115" s="3">
        <v>5.08649006057765</v>
      </c>
      <c r="N115" s="4" t="s">
        <v>3</v>
      </c>
      <c r="O115" s="4" t="s">
        <v>5</v>
      </c>
      <c r="P115" s="4">
        <v>5</v>
      </c>
      <c r="R115" s="6">
        <v>5340</v>
      </c>
      <c r="S115" s="14">
        <f t="shared" si="11"/>
        <v>27.809002191427425</v>
      </c>
      <c r="T115" s="14">
        <f t="shared" si="8"/>
        <v>0.79884286070229393</v>
      </c>
      <c r="U115" s="14">
        <f t="shared" si="9"/>
        <v>1.048134417982503</v>
      </c>
      <c r="V115" s="18">
        <f t="shared" si="10"/>
        <v>729501.55491582211</v>
      </c>
      <c r="W115" s="14">
        <f t="shared" si="12"/>
        <v>1.4066081159709931</v>
      </c>
    </row>
    <row r="116" spans="1:23" x14ac:dyDescent="0.25">
      <c r="A116" s="11" t="str">
        <f t="shared" si="7"/>
        <v>DATA "","Zet",0,0,0,"","Tuc",11.854304,1.038751,-25.377414,4.23,4.559392,"F",9,"5","",6000</v>
      </c>
      <c r="C116" s="5" t="s">
        <v>66</v>
      </c>
      <c r="E116" s="5" t="s">
        <v>690</v>
      </c>
      <c r="F116" s="5" t="s">
        <v>690</v>
      </c>
      <c r="H116" s="1" t="s">
        <v>67</v>
      </c>
      <c r="I116" s="3">
        <v>11.854303719999999</v>
      </c>
      <c r="J116" s="3">
        <v>1.0387512800000001</v>
      </c>
      <c r="K116" s="3">
        <v>-25.37741402</v>
      </c>
      <c r="L116" s="3">
        <v>4.2300000000000004</v>
      </c>
      <c r="M116" s="3">
        <v>4.5593917642869597</v>
      </c>
      <c r="N116" s="4" t="s">
        <v>29</v>
      </c>
      <c r="O116" s="4" t="s">
        <v>68</v>
      </c>
      <c r="P116" s="4" t="s">
        <v>5</v>
      </c>
      <c r="Q116" s="4"/>
      <c r="R116" s="6">
        <v>6000</v>
      </c>
      <c r="S116" s="14">
        <f t="shared" si="11"/>
        <v>28.028854119464107</v>
      </c>
      <c r="T116" s="14">
        <f t="shared" si="8"/>
        <v>1.298079322706934</v>
      </c>
      <c r="U116" s="14">
        <f t="shared" si="9"/>
        <v>1.0583198271046188</v>
      </c>
      <c r="V116" s="18">
        <f t="shared" si="10"/>
        <v>736590.59966481465</v>
      </c>
      <c r="W116" s="14">
        <f t="shared" si="12"/>
        <v>1.4179897038448426</v>
      </c>
    </row>
    <row r="117" spans="1:23" ht="15" customHeight="1" x14ac:dyDescent="0.25">
      <c r="A117" s="11" t="str">
        <f t="shared" si="7"/>
        <v>DATA "","",0,745,0,"A","-",7.588195,-25.173996,10.034401,10.77,11.090605,"M",2,"0","",3050</v>
      </c>
      <c r="B117" s="22"/>
      <c r="C117" s="5" t="s">
        <v>690</v>
      </c>
      <c r="E117" s="5" t="s">
        <v>725</v>
      </c>
      <c r="F117" s="5" t="s">
        <v>690</v>
      </c>
      <c r="G117" s="1" t="s">
        <v>9</v>
      </c>
      <c r="H117" t="s">
        <v>2</v>
      </c>
      <c r="I117" s="3">
        <v>7.5881948799999996</v>
      </c>
      <c r="J117" s="3">
        <v>-25.173995699999999</v>
      </c>
      <c r="K117" s="3">
        <v>10.034401300000001</v>
      </c>
      <c r="L117" s="3">
        <v>10.77</v>
      </c>
      <c r="M117" s="3">
        <v>11.0906045291481</v>
      </c>
      <c r="N117" s="5" t="s">
        <v>8</v>
      </c>
      <c r="O117" s="5" t="s">
        <v>4</v>
      </c>
      <c r="P117" s="5">
        <v>0</v>
      </c>
      <c r="R117" s="6">
        <v>3050</v>
      </c>
      <c r="S117" s="14">
        <f t="shared" si="11"/>
        <v>28.142494034643029</v>
      </c>
      <c r="T117" s="14">
        <f t="shared" si="8"/>
        <v>3.1682227706228039E-3</v>
      </c>
      <c r="U117" s="14">
        <f t="shared" si="9"/>
        <v>0.20233778621628315</v>
      </c>
      <c r="V117" s="18">
        <f t="shared" si="10"/>
        <v>140827.09920653308</v>
      </c>
      <c r="W117" s="14">
        <f t="shared" si="12"/>
        <v>0.3571821896927711</v>
      </c>
    </row>
    <row r="118" spans="1:23" ht="15" customHeight="1" x14ac:dyDescent="0.25">
      <c r="A118" s="11" t="str">
        <f t="shared" si="7"/>
        <v>DATA "","",0,867,0,"A","-",24.744358,-9.15875,-9.928452,9.06,9.376854,"M",0,"5","",3350</v>
      </c>
      <c r="B118" s="22"/>
      <c r="C118" s="5" t="s">
        <v>690</v>
      </c>
      <c r="E118" s="5" t="s">
        <v>726</v>
      </c>
      <c r="F118" s="5" t="s">
        <v>690</v>
      </c>
      <c r="G118" s="1" t="s">
        <v>9</v>
      </c>
      <c r="H118" t="s">
        <v>2</v>
      </c>
      <c r="I118" s="3">
        <v>24.74435768</v>
      </c>
      <c r="J118" s="3">
        <v>-9.1587500200000012</v>
      </c>
      <c r="K118" s="3">
        <v>-9.9284515400000011</v>
      </c>
      <c r="L118" s="3">
        <v>9.06</v>
      </c>
      <c r="M118" s="3">
        <v>9.3768544679285206</v>
      </c>
      <c r="N118" s="5" t="s">
        <v>8</v>
      </c>
      <c r="O118" s="5" t="s">
        <v>0</v>
      </c>
      <c r="P118" s="5">
        <v>5</v>
      </c>
      <c r="R118" s="6">
        <v>3350</v>
      </c>
      <c r="S118" s="14">
        <f t="shared" si="11"/>
        <v>28.191134934705154</v>
      </c>
      <c r="T118" s="14">
        <f t="shared" si="8"/>
        <v>1.5357328219567453E-2</v>
      </c>
      <c r="U118" s="14">
        <f t="shared" si="9"/>
        <v>0.36926405650426547</v>
      </c>
      <c r="V118" s="18">
        <f t="shared" si="10"/>
        <v>257007.78332696875</v>
      </c>
      <c r="W118" s="14">
        <f t="shared" si="12"/>
        <v>0.5896665567220617</v>
      </c>
    </row>
    <row r="119" spans="1:23" ht="15" customHeight="1" x14ac:dyDescent="0.25">
      <c r="A119" s="11" t="str">
        <f t="shared" si="7"/>
        <v>DATA "","",0,867,0,"B","-",24.74351,-9.161523,-9.92806,11.45,11.766854,"D",4,"4","R",2750</v>
      </c>
      <c r="B119" s="22"/>
      <c r="C119" s="5" t="s">
        <v>690</v>
      </c>
      <c r="E119" s="5" t="s">
        <v>726</v>
      </c>
      <c r="F119" s="5" t="s">
        <v>690</v>
      </c>
      <c r="G119" s="1" t="s">
        <v>10</v>
      </c>
      <c r="H119" t="s">
        <v>2</v>
      </c>
      <c r="I119" s="3">
        <v>24.74350956</v>
      </c>
      <c r="J119" s="3">
        <v>-9.1615227200000007</v>
      </c>
      <c r="K119" s="3">
        <v>-9.9280601000000015</v>
      </c>
      <c r="L119" s="3">
        <v>11.45</v>
      </c>
      <c r="M119" s="3">
        <v>11.7668544679285</v>
      </c>
      <c r="N119" s="5" t="s">
        <v>41</v>
      </c>
      <c r="O119" s="5">
        <v>4</v>
      </c>
      <c r="P119" s="5">
        <v>4</v>
      </c>
      <c r="Q119" s="5" t="s">
        <v>681</v>
      </c>
      <c r="R119" s="6">
        <v>2750</v>
      </c>
      <c r="S119" s="14">
        <f t="shared" si="11"/>
        <v>28.191153599029956</v>
      </c>
      <c r="T119" s="14">
        <f t="shared" si="8"/>
        <v>1.6994807169389468E-3</v>
      </c>
      <c r="U119" s="14">
        <f t="shared" si="9"/>
        <v>0.18228945655561937</v>
      </c>
      <c r="V119" s="18">
        <f t="shared" si="10"/>
        <v>126873.46176271109</v>
      </c>
      <c r="W119" s="14">
        <f t="shared" si="12"/>
        <v>0.32743637639320106</v>
      </c>
    </row>
    <row r="120" spans="1:23" x14ac:dyDescent="0.25">
      <c r="A120" s="11" t="str">
        <f t="shared" si="7"/>
        <v>DATA "","Chi",1,0,0,"","Ori",0.649399,26.50039,9.793307,4.39,4.701593,"G",0,"5","",5890</v>
      </c>
      <c r="C120" s="5" t="s">
        <v>63</v>
      </c>
      <c r="D120" s="5">
        <v>1</v>
      </c>
      <c r="E120" s="5" t="s">
        <v>690</v>
      </c>
      <c r="F120" s="5" t="s">
        <v>690</v>
      </c>
      <c r="H120" s="1" t="s">
        <v>62</v>
      </c>
      <c r="I120" s="3">
        <v>0.64939895999999997</v>
      </c>
      <c r="J120" s="3">
        <v>26.50039014</v>
      </c>
      <c r="K120" s="3">
        <v>9.7933068799999994</v>
      </c>
      <c r="L120" s="3">
        <v>4.3899999999999997</v>
      </c>
      <c r="M120" s="3">
        <v>4.70159347829388</v>
      </c>
      <c r="N120" s="4" t="s">
        <v>3</v>
      </c>
      <c r="O120" s="4" t="s">
        <v>0</v>
      </c>
      <c r="P120" s="4" t="s">
        <v>5</v>
      </c>
      <c r="Q120" s="4"/>
      <c r="R120" s="6">
        <v>5890</v>
      </c>
      <c r="S120" s="14">
        <f t="shared" si="11"/>
        <v>28.259533899682662</v>
      </c>
      <c r="T120" s="14">
        <f t="shared" si="8"/>
        <v>1.1387294028713009</v>
      </c>
      <c r="U120" s="14">
        <f t="shared" si="9"/>
        <v>1.0286046776663382</v>
      </c>
      <c r="V120" s="18">
        <f t="shared" si="10"/>
        <v>715908.85565577145</v>
      </c>
      <c r="W120" s="14">
        <f t="shared" si="12"/>
        <v>1.3847330127800459</v>
      </c>
    </row>
    <row r="121" spans="1:23" ht="15" customHeight="1" x14ac:dyDescent="0.25">
      <c r="A121" s="11" t="str">
        <f t="shared" si="7"/>
        <v>DATA "","",0,250,0,"A","-",-6.394857,27.531443,-2.559169,6.58,6.882356,"K",3,"5","",4340</v>
      </c>
      <c r="B121" s="22"/>
      <c r="C121" s="5" t="s">
        <v>690</v>
      </c>
      <c r="E121" s="5" t="s">
        <v>727</v>
      </c>
      <c r="F121" s="5" t="s">
        <v>690</v>
      </c>
      <c r="G121" s="1" t="s">
        <v>9</v>
      </c>
      <c r="H121" t="s">
        <v>2</v>
      </c>
      <c r="I121" s="3">
        <v>-6.3948574200000001</v>
      </c>
      <c r="J121" s="3">
        <v>27.531443099999997</v>
      </c>
      <c r="K121" s="3">
        <v>-2.55916948</v>
      </c>
      <c r="L121" s="3">
        <v>6.58</v>
      </c>
      <c r="M121" s="3">
        <v>6.88235596398839</v>
      </c>
      <c r="N121" s="5" t="s">
        <v>11</v>
      </c>
      <c r="O121" s="5" t="s">
        <v>59</v>
      </c>
      <c r="P121" s="5">
        <v>5</v>
      </c>
      <c r="R121" s="6">
        <v>4340</v>
      </c>
      <c r="S121" s="14">
        <f t="shared" si="11"/>
        <v>28.379991349858265</v>
      </c>
      <c r="T121" s="14">
        <f t="shared" si="8"/>
        <v>0.15279708291242763</v>
      </c>
      <c r="U121" s="14">
        <f t="shared" si="9"/>
        <v>0.69397989643103941</v>
      </c>
      <c r="V121" s="18">
        <f t="shared" si="10"/>
        <v>483010.00791600341</v>
      </c>
      <c r="W121" s="14">
        <f t="shared" si="12"/>
        <v>0.99758070794412135</v>
      </c>
    </row>
    <row r="122" spans="1:23" ht="15" customHeight="1" x14ac:dyDescent="0.25">
      <c r="A122" s="11" t="str">
        <f t="shared" si="7"/>
        <v>DATA "","",0,250,0,"B","-",-6.397565,27.530138,-2.566444,10.09,10.392356,"M",2,"0","",3050</v>
      </c>
      <c r="B122" s="22"/>
      <c r="C122" s="5" t="s">
        <v>690</v>
      </c>
      <c r="E122" s="5" t="s">
        <v>727</v>
      </c>
      <c r="F122" s="5" t="s">
        <v>690</v>
      </c>
      <c r="G122" s="1" t="s">
        <v>10</v>
      </c>
      <c r="H122" t="s">
        <v>2</v>
      </c>
      <c r="I122" s="3">
        <v>-6.39756488</v>
      </c>
      <c r="J122" s="3">
        <v>27.530138300000001</v>
      </c>
      <c r="K122" s="3">
        <v>-2.56644374</v>
      </c>
      <c r="L122" s="3">
        <v>10.09</v>
      </c>
      <c r="M122" s="3">
        <v>10.3923559639884</v>
      </c>
      <c r="N122" s="5" t="s">
        <v>8</v>
      </c>
      <c r="O122" s="5" t="s">
        <v>4</v>
      </c>
      <c r="P122" s="5">
        <v>0</v>
      </c>
      <c r="R122" s="6">
        <v>3050</v>
      </c>
      <c r="S122" s="14">
        <f t="shared" si="11"/>
        <v>28.379992682901129</v>
      </c>
      <c r="T122" s="14">
        <f t="shared" si="8"/>
        <v>6.0271930752700863E-3</v>
      </c>
      <c r="U122" s="14">
        <f t="shared" si="9"/>
        <v>0.27907869949384889</v>
      </c>
      <c r="V122" s="18">
        <f t="shared" si="10"/>
        <v>194238.77484771883</v>
      </c>
      <c r="W122" s="14">
        <f t="shared" si="12"/>
        <v>0.46694372379107285</v>
      </c>
    </row>
    <row r="123" spans="1:23" ht="15" customHeight="1" x14ac:dyDescent="0.25">
      <c r="A123" s="11" t="str">
        <f t="shared" si="7"/>
        <v>DATA "","",0,791.2,0,"","-",17.11741,-22.355987,4.806263,13.05,13.338331,"D",6,"6","R",2450</v>
      </c>
      <c r="B123" s="22"/>
      <c r="C123" s="5" t="s">
        <v>690</v>
      </c>
      <c r="E123" s="5" t="s">
        <v>728</v>
      </c>
      <c r="F123" s="5" t="s">
        <v>690</v>
      </c>
      <c r="H123" t="s">
        <v>2</v>
      </c>
      <c r="I123" s="3">
        <v>17.117410239999998</v>
      </c>
      <c r="J123" s="3">
        <v>-22.355986520000002</v>
      </c>
      <c r="K123" s="3">
        <v>4.8062634200000005</v>
      </c>
      <c r="L123" s="3">
        <v>13.05</v>
      </c>
      <c r="M123" s="3">
        <v>13.3383305195491</v>
      </c>
      <c r="N123" s="5" t="s">
        <v>41</v>
      </c>
      <c r="O123" s="5">
        <v>6</v>
      </c>
      <c r="P123" s="5">
        <v>6</v>
      </c>
      <c r="Q123" s="5" t="s">
        <v>681</v>
      </c>
      <c r="R123" s="6">
        <v>2450</v>
      </c>
      <c r="S123" s="14">
        <f t="shared" si="11"/>
        <v>28.563893898929617</v>
      </c>
      <c r="T123" s="14">
        <f t="shared" si="8"/>
        <v>3.9969191924412801E-4</v>
      </c>
      <c r="U123" s="14">
        <f t="shared" si="9"/>
        <v>0.11137797883512086</v>
      </c>
      <c r="V123" s="18">
        <f t="shared" si="10"/>
        <v>77519.073269244123</v>
      </c>
      <c r="W123" s="14">
        <f t="shared" si="12"/>
        <v>0.21718262473123037</v>
      </c>
    </row>
    <row r="124" spans="1:23" ht="15" customHeight="1" x14ac:dyDescent="0.25">
      <c r="A124" s="11" t="str">
        <f t="shared" si="7"/>
        <v>DATA "","",0,3667,0,"","-",-26.92719,3.62692,8.974088,13.79,14.074524,"D",8,"8","W",7650</v>
      </c>
      <c r="B124" s="22"/>
      <c r="C124" s="5" t="s">
        <v>690</v>
      </c>
      <c r="E124" s="5" t="s">
        <v>729</v>
      </c>
      <c r="F124" s="5" t="s">
        <v>690</v>
      </c>
      <c r="H124" t="s">
        <v>2</v>
      </c>
      <c r="I124" s="3">
        <v>-26.927190220000004</v>
      </c>
      <c r="J124" s="3">
        <v>3.6269199399999996</v>
      </c>
      <c r="K124" s="3">
        <v>8.9740882000000006</v>
      </c>
      <c r="L124" s="3">
        <v>13.79</v>
      </c>
      <c r="M124" s="3">
        <v>14.0745242566824</v>
      </c>
      <c r="N124" s="5" t="s">
        <v>41</v>
      </c>
      <c r="O124" s="5">
        <v>8</v>
      </c>
      <c r="P124" s="5">
        <v>8</v>
      </c>
      <c r="Q124" s="5" t="s">
        <v>682</v>
      </c>
      <c r="R124" s="6">
        <v>7650</v>
      </c>
      <c r="S124" s="14">
        <f t="shared" si="11"/>
        <v>28.61402419123554</v>
      </c>
      <c r="T124" s="14">
        <f t="shared" si="8"/>
        <v>2.0288429284147168E-4</v>
      </c>
      <c r="U124" s="14">
        <f t="shared" si="9"/>
        <v>8.1389833440143663E-3</v>
      </c>
      <c r="V124" s="18">
        <f t="shared" si="10"/>
        <v>5664.7324074339986</v>
      </c>
      <c r="W124" s="14">
        <f t="shared" si="12"/>
        <v>2.4545248505753341E-2</v>
      </c>
    </row>
    <row r="125" spans="1:23" ht="15" customHeight="1" x14ac:dyDescent="0.25">
      <c r="A125" s="11" t="str">
        <f t="shared" si="7"/>
        <v>DATA "","",0,666,0,"A","-",-3.497745,-19.366559,-20.83746,5.47,5.750902,"M",0,"5","",3350</v>
      </c>
      <c r="B125" s="22"/>
      <c r="C125" s="5" t="s">
        <v>690</v>
      </c>
      <c r="E125" s="5" t="s">
        <v>730</v>
      </c>
      <c r="F125" s="5" t="s">
        <v>690</v>
      </c>
      <c r="G125" s="1" t="s">
        <v>9</v>
      </c>
      <c r="H125" t="s">
        <v>2</v>
      </c>
      <c r="I125" s="3">
        <v>-3.4977447400000004</v>
      </c>
      <c r="J125" s="3">
        <v>-19.366559240000001</v>
      </c>
      <c r="K125" s="3">
        <v>-20.837460280000002</v>
      </c>
      <c r="L125" s="3">
        <v>5.47</v>
      </c>
      <c r="M125" s="3">
        <v>5.7509021167106997</v>
      </c>
      <c r="N125" s="5" t="s">
        <v>8</v>
      </c>
      <c r="O125" s="5" t="s">
        <v>0</v>
      </c>
      <c r="P125" s="5">
        <v>5</v>
      </c>
      <c r="R125" s="6">
        <v>3350</v>
      </c>
      <c r="S125" s="14">
        <f t="shared" si="11"/>
        <v>28.661779183840014</v>
      </c>
      <c r="T125" s="14">
        <f t="shared" si="8"/>
        <v>0.4332083681538596</v>
      </c>
      <c r="U125" s="14">
        <f t="shared" si="9"/>
        <v>1.9612259083191226</v>
      </c>
      <c r="V125" s="18">
        <f t="shared" si="10"/>
        <v>1365013.2321901093</v>
      </c>
      <c r="W125" s="14">
        <f t="shared" si="12"/>
        <v>2.3710023538067122</v>
      </c>
    </row>
    <row r="126" spans="1:23" ht="15" customHeight="1" x14ac:dyDescent="0.25">
      <c r="A126" s="11" t="str">
        <f t="shared" si="7"/>
        <v>DATA "","",0,666,0,"B","-",-3.50466,-19.364374,-20.838341,8.69,8.970902,"M",0,"5","",3350</v>
      </c>
      <c r="B126" s="22"/>
      <c r="C126" s="5" t="s">
        <v>690</v>
      </c>
      <c r="E126" s="5" t="s">
        <v>730</v>
      </c>
      <c r="F126" s="5" t="s">
        <v>690</v>
      </c>
      <c r="G126" s="1" t="s">
        <v>10</v>
      </c>
      <c r="H126" t="s">
        <v>2</v>
      </c>
      <c r="I126" s="3">
        <v>-3.5046601799999997</v>
      </c>
      <c r="J126" s="3">
        <v>-19.364373700000002</v>
      </c>
      <c r="K126" s="3">
        <v>-20.838341020000001</v>
      </c>
      <c r="L126" s="3">
        <v>8.69</v>
      </c>
      <c r="M126" s="3">
        <v>8.9709021167107004</v>
      </c>
      <c r="N126" s="5" t="s">
        <v>8</v>
      </c>
      <c r="O126" s="5" t="s">
        <v>0</v>
      </c>
      <c r="P126" s="5">
        <v>5</v>
      </c>
      <c r="R126" s="6">
        <v>3350</v>
      </c>
      <c r="S126" s="14">
        <f t="shared" si="11"/>
        <v>28.661787596665079</v>
      </c>
      <c r="T126" s="14">
        <f t="shared" si="8"/>
        <v>2.2320149137383921E-2</v>
      </c>
      <c r="U126" s="14">
        <f t="shared" si="9"/>
        <v>0.44517190625687436</v>
      </c>
      <c r="V126" s="18">
        <f t="shared" si="10"/>
        <v>309839.64675478457</v>
      </c>
      <c r="W126" s="14">
        <f t="shared" si="12"/>
        <v>0.68907330373385289</v>
      </c>
    </row>
    <row r="127" spans="1:23" ht="15" customHeight="1" x14ac:dyDescent="0.25">
      <c r="A127" s="11" t="str">
        <f t="shared" si="7"/>
        <v>DATA "","",0,745,0,"B","-",7.810989,-25.861071,10.304006,10.76,11.02193,"M",2,"0","",3050</v>
      </c>
      <c r="B127" s="22"/>
      <c r="C127" s="5" t="s">
        <v>690</v>
      </c>
      <c r="E127" s="5" t="s">
        <v>725</v>
      </c>
      <c r="F127" s="5" t="s">
        <v>690</v>
      </c>
      <c r="G127" s="1" t="s">
        <v>10</v>
      </c>
      <c r="H127" t="s">
        <v>2</v>
      </c>
      <c r="I127" s="3">
        <v>7.8109894800000008</v>
      </c>
      <c r="J127" s="3">
        <v>-25.86107076</v>
      </c>
      <c r="K127" s="3">
        <v>10.3040056</v>
      </c>
      <c r="L127" s="3">
        <v>10.76</v>
      </c>
      <c r="M127" s="3">
        <v>11.021930476946901</v>
      </c>
      <c r="N127" s="5" t="s">
        <v>8</v>
      </c>
      <c r="O127" s="5" t="s">
        <v>4</v>
      </c>
      <c r="P127" s="5">
        <v>0</v>
      </c>
      <c r="R127" s="6">
        <v>3050</v>
      </c>
      <c r="S127" s="14">
        <f t="shared" si="11"/>
        <v>28.913302628984276</v>
      </c>
      <c r="T127" s="14">
        <f t="shared" si="8"/>
        <v>3.3750945943791751E-3</v>
      </c>
      <c r="U127" s="14">
        <f t="shared" si="9"/>
        <v>0.20883924441171908</v>
      </c>
      <c r="V127" s="18">
        <f t="shared" si="10"/>
        <v>145352.11411055649</v>
      </c>
      <c r="W127" s="14">
        <f t="shared" si="12"/>
        <v>0.36672095593383169</v>
      </c>
    </row>
    <row r="128" spans="1:23" ht="15" customHeight="1" x14ac:dyDescent="0.25">
      <c r="A128" s="11" t="str">
        <f t="shared" si="7"/>
        <v>DATA "","",0,318,0,"","-",-15.796822,18.559475,-15.803314,11.88,12.131899,"D",6,"6","W",8150</v>
      </c>
      <c r="B128" s="22"/>
      <c r="C128" s="5" t="s">
        <v>690</v>
      </c>
      <c r="E128" s="5" t="s">
        <v>731</v>
      </c>
      <c r="F128" s="5" t="s">
        <v>690</v>
      </c>
      <c r="H128" t="s">
        <v>2</v>
      </c>
      <c r="I128" s="3">
        <v>-15.79682216</v>
      </c>
      <c r="J128" s="3">
        <v>18.559475200000001</v>
      </c>
      <c r="K128" s="3">
        <v>-15.80331354</v>
      </c>
      <c r="L128" s="3">
        <v>11.88</v>
      </c>
      <c r="M128" s="3">
        <v>12.131898781307299</v>
      </c>
      <c r="N128" s="5" t="s">
        <v>41</v>
      </c>
      <c r="O128" s="5">
        <v>6</v>
      </c>
      <c r="P128" s="5">
        <v>6</v>
      </c>
      <c r="Q128" s="5" t="s">
        <v>682</v>
      </c>
      <c r="R128" s="6">
        <v>8150</v>
      </c>
      <c r="S128" s="14">
        <f t="shared" si="11"/>
        <v>29.047175919487067</v>
      </c>
      <c r="T128" s="14">
        <f t="shared" si="8"/>
        <v>1.214222777543774E-3</v>
      </c>
      <c r="U128" s="14">
        <f t="shared" si="9"/>
        <v>1.7542956541990624E-2</v>
      </c>
      <c r="V128" s="18">
        <f t="shared" si="10"/>
        <v>12209.897753225474</v>
      </c>
      <c r="W128" s="14">
        <f t="shared" si="12"/>
        <v>4.6549100146478041E-2</v>
      </c>
    </row>
    <row r="129" spans="1:23" x14ac:dyDescent="0.25">
      <c r="A129" s="11" t="str">
        <f t="shared" si="7"/>
        <v>DATA "","Gam",0,0,0,"","Lep",1.831417,26.979219,-11.171828,3.59,3.82618,"F",7,"5","",6280</v>
      </c>
      <c r="C129" s="5" t="s">
        <v>69</v>
      </c>
      <c r="E129" s="5" t="s">
        <v>690</v>
      </c>
      <c r="F129" s="5" t="s">
        <v>690</v>
      </c>
      <c r="H129" s="1" t="s">
        <v>70</v>
      </c>
      <c r="I129" s="3">
        <v>1.8314172800000001</v>
      </c>
      <c r="J129" s="3">
        <v>26.979219119999996</v>
      </c>
      <c r="K129" s="3">
        <v>-11.171828080000001</v>
      </c>
      <c r="L129" s="3">
        <v>3.59</v>
      </c>
      <c r="M129" s="3">
        <v>3.8261795772984102</v>
      </c>
      <c r="N129" s="4" t="s">
        <v>29</v>
      </c>
      <c r="O129" s="4" t="s">
        <v>45</v>
      </c>
      <c r="P129" s="4" t="s">
        <v>5</v>
      </c>
      <c r="Q129" s="4"/>
      <c r="R129" s="6">
        <v>6280</v>
      </c>
      <c r="S129" s="14">
        <f t="shared" si="11"/>
        <v>29.2581970775291</v>
      </c>
      <c r="T129" s="14">
        <f t="shared" si="8"/>
        <v>2.5502670949444601</v>
      </c>
      <c r="U129" s="14">
        <f t="shared" si="9"/>
        <v>1.3540738887950328</v>
      </c>
      <c r="V129" s="18">
        <f t="shared" si="10"/>
        <v>942435.42660134286</v>
      </c>
      <c r="W129" s="14">
        <f t="shared" si="12"/>
        <v>1.7412492266882256</v>
      </c>
    </row>
    <row r="130" spans="1:23" ht="15" customHeight="1" x14ac:dyDescent="0.25">
      <c r="A130" s="11" t="str">
        <f t="shared" si="7"/>
        <v>DATA "Rana","",0,0,0,"","Eri",16.335476,24.048051,-5.003353,3.52,3.738383,"K",0,"4","",4760</v>
      </c>
      <c r="B130" s="4" t="s">
        <v>345</v>
      </c>
      <c r="C130" s="5" t="s">
        <v>690</v>
      </c>
      <c r="E130" s="5" t="s">
        <v>690</v>
      </c>
      <c r="F130" s="5" t="s">
        <v>690</v>
      </c>
      <c r="H130" s="1" t="s">
        <v>24</v>
      </c>
      <c r="I130" s="3">
        <v>16.33547622</v>
      </c>
      <c r="J130" s="3">
        <v>24.04805116</v>
      </c>
      <c r="K130" s="3">
        <v>-5.0033534600000005</v>
      </c>
      <c r="L130" s="3">
        <v>3.52</v>
      </c>
      <c r="M130" s="3">
        <v>3.7383829280135901</v>
      </c>
      <c r="N130" s="4" t="s">
        <v>11</v>
      </c>
      <c r="O130" s="4" t="s">
        <v>0</v>
      </c>
      <c r="P130" s="4" t="s">
        <v>14</v>
      </c>
      <c r="Q130" s="4"/>
      <c r="R130" s="6">
        <v>4760</v>
      </c>
      <c r="S130" s="14">
        <f t="shared" si="11"/>
        <v>29.498984622760439</v>
      </c>
      <c r="T130" s="14">
        <f t="shared" si="8"/>
        <v>2.7650607699308187</v>
      </c>
      <c r="U130" s="14">
        <f t="shared" si="9"/>
        <v>2.4541847441701301</v>
      </c>
      <c r="V130" s="18">
        <f t="shared" si="10"/>
        <v>1708112.5819424104</v>
      </c>
      <c r="W130" s="14">
        <f t="shared" si="12"/>
        <v>2.8581280164179343</v>
      </c>
    </row>
    <row r="131" spans="1:23" x14ac:dyDescent="0.25">
      <c r="A131" s="11" t="str">
        <f t="shared" ref="A131:A194" si="13">"DATA """&amp;B131&amp;""","""&amp;C131&amp;""","&amp;IF(D131="",0,D131)&amp;","&amp;IF(E131="",0,E131)&amp;","&amp;IF(F131="",0,F131)&amp;","""&amp;G131&amp;""","""&amp;H131&amp;""","&amp;SUBSTITUTE(ROUND(I131,6),",",".")&amp;","&amp;SUBSTITUTE(ROUND(J131,6),",",".")&amp;","&amp;SUBSTITUTE(ROUND(K131,6),",",".")&amp;","&amp;SUBSTITUTE(ROUND(L131,6),",",".")&amp;","&amp;SUBSTITUTE(ROUND(M131,6),",",".")&amp;","""&amp;N131&amp;""","&amp;O131&amp;","""&amp;P131&amp;""","""&amp;Q131&amp;""","&amp;R131</f>
        <v>DATA "","Bet",0,0,0,"","Com",-25.110419,-8.144562,13.963024,4.23,4.42171,"G",0,"5","",5890</v>
      </c>
      <c r="C131" s="5" t="s">
        <v>54</v>
      </c>
      <c r="E131" s="5" t="s">
        <v>690</v>
      </c>
      <c r="F131" s="5" t="s">
        <v>690</v>
      </c>
      <c r="H131" s="1" t="s">
        <v>71</v>
      </c>
      <c r="I131" s="3">
        <v>-25.110419320000002</v>
      </c>
      <c r="J131" s="3">
        <v>-8.1445615999999994</v>
      </c>
      <c r="K131" s="3">
        <v>13.96302362</v>
      </c>
      <c r="L131" s="3">
        <v>4.2300000000000004</v>
      </c>
      <c r="M131" s="3">
        <v>4.4217096682680301</v>
      </c>
      <c r="N131" s="4" t="s">
        <v>3</v>
      </c>
      <c r="O131" s="4" t="s">
        <v>0</v>
      </c>
      <c r="P131" s="4" t="s">
        <v>5</v>
      </c>
      <c r="Q131" s="4"/>
      <c r="R131" s="6">
        <v>5890</v>
      </c>
      <c r="S131" s="14">
        <f t="shared" si="11"/>
        <v>29.863574312113105</v>
      </c>
      <c r="T131" s="14">
        <f t="shared" ref="T131:T194" si="14">(0.0813*S131^2*10^(-0.4*L131))</f>
        <v>1.4735813565691298</v>
      </c>
      <c r="U131" s="14">
        <f t="shared" ref="U131:U194" si="15">((1/(2*R131^2))*SQRT((T131*3.86*10^26)/(1.78144*10^-7)))/1000/696000</f>
        <v>1.1701062169323286</v>
      </c>
      <c r="V131" s="18">
        <f t="shared" ref="V131:V194" si="16">696000*U131</f>
        <v>814393.92698490073</v>
      </c>
      <c r="W131" s="14">
        <f t="shared" si="12"/>
        <v>1.5417479252841961</v>
      </c>
    </row>
    <row r="132" spans="1:23" ht="15" customHeight="1" x14ac:dyDescent="0.25">
      <c r="A132" s="11" t="str">
        <f t="shared" si="13"/>
        <v>DATA "Groombridge 1830","",0,0,0,"A","UMa",-23.6114,0.728568,18.279237,6.42,6.611312,"G",8,"5","",5010</v>
      </c>
      <c r="B132" s="2" t="s">
        <v>72</v>
      </c>
      <c r="C132" s="5" t="s">
        <v>690</v>
      </c>
      <c r="E132" s="5" t="s">
        <v>690</v>
      </c>
      <c r="F132" s="5" t="s">
        <v>690</v>
      </c>
      <c r="G132" s="1" t="s">
        <v>9</v>
      </c>
      <c r="H132" s="1" t="s">
        <v>77</v>
      </c>
      <c r="I132" s="3">
        <v>-23.611399840000001</v>
      </c>
      <c r="J132" s="3">
        <v>0.72856769999999993</v>
      </c>
      <c r="K132" s="3">
        <v>18.279236780000002</v>
      </c>
      <c r="L132" s="3">
        <v>6.42</v>
      </c>
      <c r="M132" s="3">
        <v>6.6113120355239197</v>
      </c>
      <c r="N132" s="4" t="s">
        <v>3</v>
      </c>
      <c r="O132" s="4" t="s">
        <v>36</v>
      </c>
      <c r="P132" s="4" t="s">
        <v>5</v>
      </c>
      <c r="Q132" s="4"/>
      <c r="R132" s="6">
        <v>5010</v>
      </c>
      <c r="S132" s="14">
        <f t="shared" ref="S132:S195" si="17">SQRT((-I132^2)+(-J132^2)+(-K132^2))</f>
        <v>29.869039331005276</v>
      </c>
      <c r="T132" s="14">
        <f t="shared" si="14"/>
        <v>0.19612504447711565</v>
      </c>
      <c r="U132" s="14">
        <f t="shared" si="15"/>
        <v>0.59001070719576565</v>
      </c>
      <c r="V132" s="18">
        <f t="shared" si="16"/>
        <v>410647.45220825291</v>
      </c>
      <c r="W132" s="14">
        <f t="shared" si="12"/>
        <v>0.87138258854803974</v>
      </c>
    </row>
    <row r="133" spans="1:23" ht="15" customHeight="1" x14ac:dyDescent="0.25">
      <c r="A133" s="11" t="str">
        <f t="shared" si="13"/>
        <v>DATA "Groombridge 1830","",0,0,0,"B","UMa",-23.58912,0.751761,18.307029,12,12.191312,"G",8,"5","",5010</v>
      </c>
      <c r="B133" s="2" t="s">
        <v>72</v>
      </c>
      <c r="C133" s="5" t="s">
        <v>690</v>
      </c>
      <c r="E133" s="5" t="s">
        <v>690</v>
      </c>
      <c r="F133" s="5" t="s">
        <v>690</v>
      </c>
      <c r="G133" t="s">
        <v>10</v>
      </c>
      <c r="H133" s="1" t="s">
        <v>77</v>
      </c>
      <c r="I133" s="3">
        <v>-23.589120380000001</v>
      </c>
      <c r="J133" s="3">
        <v>0.75176052000000004</v>
      </c>
      <c r="K133" s="3">
        <v>18.307029020000002</v>
      </c>
      <c r="L133" s="3">
        <v>12</v>
      </c>
      <c r="M133" s="3">
        <v>12.1913120355239</v>
      </c>
      <c r="N133" s="4" t="s">
        <v>3</v>
      </c>
      <c r="O133" s="4">
        <v>8</v>
      </c>
      <c r="P133" s="4">
        <v>5</v>
      </c>
      <c r="Q133" s="4"/>
      <c r="R133" s="6">
        <v>5010</v>
      </c>
      <c r="S133" s="14">
        <f t="shared" si="17"/>
        <v>29.869031717159569</v>
      </c>
      <c r="T133" s="14">
        <f t="shared" si="14"/>
        <v>1.1495631497854507E-3</v>
      </c>
      <c r="U133" s="14">
        <f t="shared" si="15"/>
        <v>4.5171008032601802E-2</v>
      </c>
      <c r="V133" s="18">
        <f t="shared" si="16"/>
        <v>31439.021590690852</v>
      </c>
      <c r="W133" s="14">
        <f t="shared" si="12"/>
        <v>0.10237850552264094</v>
      </c>
    </row>
    <row r="134" spans="1:23" x14ac:dyDescent="0.25">
      <c r="A134" s="11" t="str">
        <f t="shared" si="13"/>
        <v>DATA "","Kap",1,0,0,"","Cet",19.235329,22.794008,1.756261,4.84,5.030715,"G",5,"5","",5340</v>
      </c>
      <c r="C134" s="5" t="s">
        <v>130</v>
      </c>
      <c r="D134" s="5">
        <v>1</v>
      </c>
      <c r="E134" s="5" t="s">
        <v>690</v>
      </c>
      <c r="F134" s="5" t="s">
        <v>690</v>
      </c>
      <c r="H134" s="1" t="s">
        <v>35</v>
      </c>
      <c r="I134" s="3">
        <v>19.235328980000002</v>
      </c>
      <c r="J134" s="3">
        <v>22.794007879999999</v>
      </c>
      <c r="K134" s="3">
        <v>1.7562608</v>
      </c>
      <c r="L134" s="3">
        <v>4.84</v>
      </c>
      <c r="M134" s="3">
        <v>5.0307154498497102</v>
      </c>
      <c r="N134" s="4" t="s">
        <v>3</v>
      </c>
      <c r="O134" s="4" t="s">
        <v>5</v>
      </c>
      <c r="P134" s="4" t="s">
        <v>5</v>
      </c>
      <c r="Q134" s="4"/>
      <c r="R134" s="6">
        <v>5340</v>
      </c>
      <c r="S134" s="14">
        <f t="shared" si="17"/>
        <v>29.877234279630816</v>
      </c>
      <c r="T134" s="14">
        <f t="shared" si="14"/>
        <v>0.8409522381575163</v>
      </c>
      <c r="U134" s="14">
        <f t="shared" si="15"/>
        <v>1.0754047950026657</v>
      </c>
      <c r="V134" s="18">
        <f t="shared" si="16"/>
        <v>748481.73732185538</v>
      </c>
      <c r="W134" s="14">
        <f t="shared" si="12"/>
        <v>1.4370402776668003</v>
      </c>
    </row>
    <row r="135" spans="1:23" x14ac:dyDescent="0.25">
      <c r="A135" s="11" t="str">
        <f t="shared" si="13"/>
        <v>DATA "","Gam",0,0,0,"","Pav",9.821458,-7.781468,-27.328775,4.21,4.387149,"F",6,"5","",6420</v>
      </c>
      <c r="C135" s="5" t="s">
        <v>69</v>
      </c>
      <c r="E135" s="5" t="s">
        <v>690</v>
      </c>
      <c r="F135" s="5" t="s">
        <v>690</v>
      </c>
      <c r="H135" s="1" t="s">
        <v>51</v>
      </c>
      <c r="I135" s="3">
        <v>9.8214579400000002</v>
      </c>
      <c r="J135" s="3">
        <v>-7.7814683799999997</v>
      </c>
      <c r="K135" s="3">
        <v>-27.32877504</v>
      </c>
      <c r="L135" s="3">
        <v>4.21</v>
      </c>
      <c r="M135" s="3">
        <v>4.3871486909227402</v>
      </c>
      <c r="N135" s="4" t="s">
        <v>29</v>
      </c>
      <c r="O135" s="4" t="s">
        <v>16</v>
      </c>
      <c r="P135" s="4" t="s">
        <v>5</v>
      </c>
      <c r="Q135" s="4"/>
      <c r="R135" s="6">
        <v>6420</v>
      </c>
      <c r="S135" s="14">
        <f t="shared" si="17"/>
        <v>30.064501183340059</v>
      </c>
      <c r="T135" s="14">
        <f t="shared" si="14"/>
        <v>1.5212428528942945</v>
      </c>
      <c r="U135" s="14">
        <f t="shared" si="15"/>
        <v>1.0006864899979269</v>
      </c>
      <c r="V135" s="18">
        <f t="shared" si="16"/>
        <v>696477.79703855712</v>
      </c>
      <c r="W135" s="14">
        <f t="shared" si="12"/>
        <v>1.3533412855259201</v>
      </c>
    </row>
    <row r="136" spans="1:23" ht="15" customHeight="1" x14ac:dyDescent="0.25">
      <c r="A136" s="11" t="str">
        <f t="shared" si="13"/>
        <v>DATA "","",0,176,0,"","-",9.482928,27.11133,9.875868,9.98,10.135021,"D",2,"2","R",3050</v>
      </c>
      <c r="B136" s="22"/>
      <c r="C136" s="5" t="s">
        <v>690</v>
      </c>
      <c r="E136" s="5" t="s">
        <v>732</v>
      </c>
      <c r="F136" s="5" t="s">
        <v>690</v>
      </c>
      <c r="H136" t="s">
        <v>2</v>
      </c>
      <c r="I136" s="3">
        <v>9.4829275800000001</v>
      </c>
      <c r="J136" s="3">
        <v>27.111330120000002</v>
      </c>
      <c r="K136" s="3">
        <v>9.8758680999999999</v>
      </c>
      <c r="L136" s="3">
        <v>9.98</v>
      </c>
      <c r="M136" s="3">
        <v>10.1350214068177</v>
      </c>
      <c r="N136" s="5" t="s">
        <v>41</v>
      </c>
      <c r="O136" s="5">
        <v>2</v>
      </c>
      <c r="P136" s="5">
        <v>2</v>
      </c>
      <c r="Q136" s="5" t="s">
        <v>681</v>
      </c>
      <c r="R136" s="6">
        <v>3050</v>
      </c>
      <c r="S136" s="14">
        <f t="shared" si="17"/>
        <v>30.372403709481762</v>
      </c>
      <c r="T136" s="14">
        <f t="shared" si="14"/>
        <v>7.6392174671489751E-3</v>
      </c>
      <c r="U136" s="14">
        <f t="shared" si="15"/>
        <v>0.31419088042235493</v>
      </c>
      <c r="V136" s="18">
        <f t="shared" si="16"/>
        <v>218676.85277395902</v>
      </c>
      <c r="W136" s="14">
        <f t="shared" si="12"/>
        <v>0.51541091681534867</v>
      </c>
    </row>
    <row r="137" spans="1:23" ht="15" customHeight="1" x14ac:dyDescent="0.25">
      <c r="A137" s="11" t="str">
        <f t="shared" si="13"/>
        <v>DATA "","",0,3306,0,"","-",10.766818,28.720051,-4.747091,13.77,13.878014,"D",7,"7","W",7900</v>
      </c>
      <c r="B137" s="22"/>
      <c r="C137" s="5" t="s">
        <v>690</v>
      </c>
      <c r="E137" s="5" t="s">
        <v>733</v>
      </c>
      <c r="F137" s="5" t="s">
        <v>690</v>
      </c>
      <c r="H137" t="s">
        <v>2</v>
      </c>
      <c r="I137" s="3">
        <v>10.76681816</v>
      </c>
      <c r="J137" s="3">
        <v>28.720050659999998</v>
      </c>
      <c r="K137" s="3">
        <v>-4.74709074</v>
      </c>
      <c r="L137" s="3">
        <v>13.77</v>
      </c>
      <c r="M137" s="3">
        <v>13.8780135801412</v>
      </c>
      <c r="N137" s="5" t="s">
        <v>41</v>
      </c>
      <c r="O137" s="5">
        <v>7</v>
      </c>
      <c r="P137" s="5">
        <v>7</v>
      </c>
      <c r="Q137" s="5" t="s">
        <v>682</v>
      </c>
      <c r="R137" s="6">
        <v>7900</v>
      </c>
      <c r="S137" s="14">
        <f t="shared" si="17"/>
        <v>31.037083524346578</v>
      </c>
      <c r="T137" s="14">
        <f t="shared" si="14"/>
        <v>2.43137728779715E-4</v>
      </c>
      <c r="U137" s="14">
        <f t="shared" si="15"/>
        <v>8.3548914630515864E-3</v>
      </c>
      <c r="V137" s="18">
        <f t="shared" si="16"/>
        <v>5815.0044582839037</v>
      </c>
      <c r="W137" s="14">
        <f t="shared" si="12"/>
        <v>2.508666771094949E-2</v>
      </c>
    </row>
    <row r="138" spans="1:23" ht="15" customHeight="1" x14ac:dyDescent="0.25">
      <c r="A138" s="11" t="str">
        <f t="shared" si="13"/>
        <v>DATA "","",0,1065,0,"","-",16.527706,26.133904,-3.291097,12.79,12.893877,"D",4,"4","R",2750</v>
      </c>
      <c r="B138" s="22"/>
      <c r="C138" s="5" t="s">
        <v>690</v>
      </c>
      <c r="E138" s="5" t="s">
        <v>734</v>
      </c>
      <c r="F138" s="5" t="s">
        <v>690</v>
      </c>
      <c r="H138" t="s">
        <v>2</v>
      </c>
      <c r="I138" s="3">
        <v>16.527705879999999</v>
      </c>
      <c r="J138" s="3">
        <v>26.133904440000002</v>
      </c>
      <c r="K138" s="3">
        <v>-3.2910970399999999</v>
      </c>
      <c r="L138" s="3">
        <v>12.79</v>
      </c>
      <c r="M138" s="3">
        <v>12.893877440967801</v>
      </c>
      <c r="N138" s="5" t="s">
        <v>41</v>
      </c>
      <c r="O138" s="5">
        <v>4</v>
      </c>
      <c r="P138" s="5">
        <v>4</v>
      </c>
      <c r="Q138" s="5" t="s">
        <v>681</v>
      </c>
      <c r="R138" s="6">
        <v>2750</v>
      </c>
      <c r="S138" s="14">
        <f t="shared" si="17"/>
        <v>31.096259303355687</v>
      </c>
      <c r="T138" s="14">
        <f t="shared" si="14"/>
        <v>6.0187574744391024E-4</v>
      </c>
      <c r="U138" s="14">
        <f t="shared" si="15"/>
        <v>0.1084817922093038</v>
      </c>
      <c r="V138" s="18">
        <f t="shared" si="16"/>
        <v>75503.32737767545</v>
      </c>
      <c r="W138" s="14">
        <f t="shared" si="12"/>
        <v>0.21246611489588874</v>
      </c>
    </row>
    <row r="139" spans="1:23" x14ac:dyDescent="0.25">
      <c r="A139" s="11" t="str">
        <f t="shared" si="13"/>
        <v>DATA "","",0,0,61,"","UMa",-25.652466,2.125845,17.494856,5.31,5.412014,"G",8,"5","",5010</v>
      </c>
      <c r="B139" s="22"/>
      <c r="C139" s="5" t="s">
        <v>690</v>
      </c>
      <c r="E139" s="5" t="s">
        <v>690</v>
      </c>
      <c r="F139" s="5">
        <v>61</v>
      </c>
      <c r="H139" t="s">
        <v>77</v>
      </c>
      <c r="I139" s="3">
        <v>-25.65246586</v>
      </c>
      <c r="J139" s="3">
        <v>2.1258453999999998</v>
      </c>
      <c r="K139" s="3">
        <v>17.494856259999999</v>
      </c>
      <c r="L139" s="3">
        <v>5.31</v>
      </c>
      <c r="M139" s="3">
        <v>5.4120136049193901</v>
      </c>
      <c r="N139" s="4" t="s">
        <v>3</v>
      </c>
      <c r="O139" s="4" t="s">
        <v>36</v>
      </c>
      <c r="P139" s="4">
        <v>5</v>
      </c>
      <c r="R139" s="6">
        <v>5010</v>
      </c>
      <c r="S139" s="14">
        <f t="shared" si="17"/>
        <v>31.122953248707422</v>
      </c>
      <c r="T139" s="14">
        <f t="shared" si="14"/>
        <v>0.59190518768747924</v>
      </c>
      <c r="U139" s="14">
        <f t="shared" si="15"/>
        <v>1.0249895523285955</v>
      </c>
      <c r="V139" s="18">
        <f t="shared" si="16"/>
        <v>713392.72842070239</v>
      </c>
      <c r="W139" s="14">
        <f t="shared" si="12"/>
        <v>1.3806761808385297</v>
      </c>
    </row>
    <row r="140" spans="1:23" ht="15" customHeight="1" x14ac:dyDescent="0.25">
      <c r="A140" s="11" t="str">
        <f t="shared" si="13"/>
        <v>DATA "","",0,1207,0,"","-",-8.447145,-29.988382,-2.367299,12.28,12.373502,"D",3,"3","R",2900</v>
      </c>
      <c r="B140" s="22"/>
      <c r="C140" s="5" t="s">
        <v>690</v>
      </c>
      <c r="E140" s="5" t="s">
        <v>735</v>
      </c>
      <c r="F140" s="5" t="s">
        <v>690</v>
      </c>
      <c r="H140" t="s">
        <v>2</v>
      </c>
      <c r="I140" s="3">
        <v>-8.4471447200000007</v>
      </c>
      <c r="J140" s="3">
        <v>-29.988381500000003</v>
      </c>
      <c r="K140" s="3">
        <v>-2.36729864</v>
      </c>
      <c r="L140" s="3">
        <v>12.28</v>
      </c>
      <c r="M140" s="3">
        <v>12.3735024933312</v>
      </c>
      <c r="N140" s="5" t="s">
        <v>41</v>
      </c>
      <c r="O140" s="5">
        <v>3</v>
      </c>
      <c r="P140" s="5">
        <v>3</v>
      </c>
      <c r="Q140" s="5" t="s">
        <v>681</v>
      </c>
      <c r="R140" s="6">
        <v>2900</v>
      </c>
      <c r="S140" s="14">
        <f t="shared" si="17"/>
        <v>31.245181736727222</v>
      </c>
      <c r="T140" s="14">
        <f t="shared" si="14"/>
        <v>9.7197849379390981E-4</v>
      </c>
      <c r="U140" s="14">
        <f t="shared" si="15"/>
        <v>0.12396558931517433</v>
      </c>
      <c r="V140" s="18">
        <f t="shared" si="16"/>
        <v>86280.050163361331</v>
      </c>
      <c r="W140" s="14">
        <f t="shared" si="12"/>
        <v>0.23745241527858113</v>
      </c>
    </row>
    <row r="141" spans="1:23" ht="15" customHeight="1" x14ac:dyDescent="0.25">
      <c r="A141" s="11" t="str">
        <f t="shared" si="13"/>
        <v>DATA "","",0,3275,0,"","-",12.264044,26.950644,10.346118,12.9,12.985167,"D",4,"4","R",2750</v>
      </c>
      <c r="B141" s="22"/>
      <c r="C141" s="5" t="s">
        <v>690</v>
      </c>
      <c r="E141" s="5" t="s">
        <v>736</v>
      </c>
      <c r="F141" s="5" t="s">
        <v>690</v>
      </c>
      <c r="H141" t="s">
        <v>2</v>
      </c>
      <c r="I141" s="3">
        <v>12.264043539999999</v>
      </c>
      <c r="J141" s="3">
        <v>26.950644</v>
      </c>
      <c r="K141" s="3">
        <v>10.34611802</v>
      </c>
      <c r="L141" s="3">
        <v>12.9</v>
      </c>
      <c r="M141" s="3">
        <v>12.9851666964939</v>
      </c>
      <c r="N141" s="5" t="s">
        <v>41</v>
      </c>
      <c r="O141" s="5">
        <v>4</v>
      </c>
      <c r="P141" s="5">
        <v>4</v>
      </c>
      <c r="Q141" s="5" t="s">
        <v>681</v>
      </c>
      <c r="R141" s="6">
        <v>2750</v>
      </c>
      <c r="S141" s="14">
        <f t="shared" si="17"/>
        <v>31.365365198727091</v>
      </c>
      <c r="T141" s="14">
        <f t="shared" si="14"/>
        <v>5.53338951348701E-4</v>
      </c>
      <c r="U141" s="14">
        <f t="shared" si="15"/>
        <v>0.10401573708189896</v>
      </c>
      <c r="V141" s="18">
        <f t="shared" si="16"/>
        <v>72394.953009001678</v>
      </c>
      <c r="W141" s="14">
        <f t="shared" si="12"/>
        <v>0.20515156898763295</v>
      </c>
    </row>
    <row r="142" spans="1:23" x14ac:dyDescent="0.25">
      <c r="A142" s="11" t="str">
        <f t="shared" si="13"/>
        <v>DATA "","",0,0,12,"","Oph",-11.375214,-29.770513,-1.293285,5.77,5.818741,"K",2,"5","",4480</v>
      </c>
      <c r="B142" s="22"/>
      <c r="C142" s="5" t="s">
        <v>690</v>
      </c>
      <c r="E142" s="5" t="s">
        <v>690</v>
      </c>
      <c r="F142" s="5">
        <v>12</v>
      </c>
      <c r="H142" t="s">
        <v>101</v>
      </c>
      <c r="I142" s="3">
        <v>-11.375213779999999</v>
      </c>
      <c r="J142" s="3">
        <v>-29.77051252</v>
      </c>
      <c r="K142" s="3">
        <v>-1.2932851400000001</v>
      </c>
      <c r="L142" s="3">
        <v>5.77</v>
      </c>
      <c r="M142" s="3">
        <v>5.8187412797427696</v>
      </c>
      <c r="N142" s="4" t="s">
        <v>11</v>
      </c>
      <c r="O142" s="4" t="s">
        <v>4</v>
      </c>
      <c r="P142" s="4">
        <v>5</v>
      </c>
      <c r="R142" s="6">
        <v>4480</v>
      </c>
      <c r="S142" s="14">
        <f t="shared" si="17"/>
        <v>31.895947872692599</v>
      </c>
      <c r="T142" s="14">
        <f t="shared" si="14"/>
        <v>0.40696922710251227</v>
      </c>
      <c r="U142" s="14">
        <f t="shared" si="15"/>
        <v>1.0629028583100155</v>
      </c>
      <c r="V142" s="18">
        <f t="shared" si="16"/>
        <v>739780.38938377076</v>
      </c>
      <c r="W142" s="14">
        <f t="shared" si="12"/>
        <v>1.4231050051870167</v>
      </c>
    </row>
    <row r="143" spans="1:23" ht="15" customHeight="1" x14ac:dyDescent="0.25">
      <c r="A143" s="11" t="str">
        <f t="shared" si="13"/>
        <v>DATA "","",0,1256,0,"","-",19.938877,-23.658829,8.574004,13.43,13.464469,"D",4,"4","R",2750</v>
      </c>
      <c r="B143" s="22"/>
      <c r="C143" s="5" t="s">
        <v>690</v>
      </c>
      <c r="E143" s="5" t="s">
        <v>737</v>
      </c>
      <c r="F143" s="5" t="s">
        <v>690</v>
      </c>
      <c r="H143" t="s">
        <v>2</v>
      </c>
      <c r="I143" s="3">
        <v>19.938877139999999</v>
      </c>
      <c r="J143" s="3">
        <v>-23.658829319999999</v>
      </c>
      <c r="K143" s="3">
        <v>8.5740038999999992</v>
      </c>
      <c r="L143" s="3">
        <v>13.43</v>
      </c>
      <c r="M143" s="3">
        <v>13.464468539739499</v>
      </c>
      <c r="N143" s="5" t="s">
        <v>41</v>
      </c>
      <c r="O143" s="5">
        <v>4</v>
      </c>
      <c r="P143" s="5">
        <v>4</v>
      </c>
      <c r="Q143" s="5" t="s">
        <v>681</v>
      </c>
      <c r="R143" s="6">
        <v>2750</v>
      </c>
      <c r="S143" s="14">
        <f t="shared" si="17"/>
        <v>32.106269937102965</v>
      </c>
      <c r="T143" s="14">
        <f t="shared" si="14"/>
        <v>3.5585268832822643E-4</v>
      </c>
      <c r="U143" s="14">
        <f t="shared" si="15"/>
        <v>8.3413924607234388E-2</v>
      </c>
      <c r="V143" s="18">
        <f t="shared" si="16"/>
        <v>58056.091526635137</v>
      </c>
      <c r="W143" s="14">
        <f t="shared" si="12"/>
        <v>0.17068332567615541</v>
      </c>
    </row>
    <row r="144" spans="1:23" ht="15" customHeight="1" x14ac:dyDescent="0.25">
      <c r="A144" s="11" t="str">
        <f t="shared" si="13"/>
        <v>DATA "","",0,2012,0,"","-",29.442845,5.383703,-12.303449,14.53,14.547303,"D",9,"9","W",7400</v>
      </c>
      <c r="B144" s="22"/>
      <c r="C144" s="5" t="s">
        <v>690</v>
      </c>
      <c r="E144" s="5" t="s">
        <v>738</v>
      </c>
      <c r="F144" s="5" t="s">
        <v>690</v>
      </c>
      <c r="H144" t="s">
        <v>2</v>
      </c>
      <c r="I144" s="3">
        <v>29.442844619999999</v>
      </c>
      <c r="J144" s="3">
        <v>5.38370266</v>
      </c>
      <c r="K144" s="3">
        <v>-12.3034485</v>
      </c>
      <c r="L144" s="3">
        <v>14.53</v>
      </c>
      <c r="M144" s="3">
        <v>14.5473026605475</v>
      </c>
      <c r="N144" s="5" t="s">
        <v>41</v>
      </c>
      <c r="O144" s="5">
        <v>9</v>
      </c>
      <c r="P144" s="5">
        <v>9</v>
      </c>
      <c r="Q144" s="5" t="s">
        <v>682</v>
      </c>
      <c r="R144" s="6">
        <v>7400</v>
      </c>
      <c r="S144" s="14">
        <f t="shared" si="17"/>
        <v>32.361090813520271</v>
      </c>
      <c r="T144" s="14">
        <f t="shared" si="14"/>
        <v>1.312613449825025E-4</v>
      </c>
      <c r="U144" s="14">
        <f t="shared" si="15"/>
        <v>6.9963866557002548E-3</v>
      </c>
      <c r="V144" s="18">
        <f t="shared" si="16"/>
        <v>4869.485112367377</v>
      </c>
      <c r="W144" s="14">
        <f t="shared" si="12"/>
        <v>2.1638167050786875E-2</v>
      </c>
    </row>
    <row r="145" spans="1:23" ht="15" customHeight="1" x14ac:dyDescent="0.25">
      <c r="A145" s="11" t="str">
        <f t="shared" si="13"/>
        <v>DATA "","",0,3079,0,"","-",31.29964,10.240136,-1.067229,14.09,14.068176,"D",0,"0","W",9650</v>
      </c>
      <c r="B145" s="22"/>
      <c r="C145" s="5" t="s">
        <v>690</v>
      </c>
      <c r="E145" s="5" t="s">
        <v>739</v>
      </c>
      <c r="F145" s="5" t="s">
        <v>690</v>
      </c>
      <c r="H145" t="s">
        <v>2</v>
      </c>
      <c r="I145" s="3">
        <v>31.299640260000004</v>
      </c>
      <c r="J145" s="3">
        <v>10.24013564</v>
      </c>
      <c r="K145" s="3">
        <v>-1.0672285400000001</v>
      </c>
      <c r="L145" s="3">
        <v>14.09</v>
      </c>
      <c r="M145" s="3">
        <v>14.068175972987699</v>
      </c>
      <c r="N145" s="5" t="s">
        <v>41</v>
      </c>
      <c r="O145" s="5">
        <v>0</v>
      </c>
      <c r="P145" s="5">
        <v>0</v>
      </c>
      <c r="Q145" s="5" t="s">
        <v>682</v>
      </c>
      <c r="R145" s="6">
        <v>9650</v>
      </c>
      <c r="S145" s="14">
        <f t="shared" si="17"/>
        <v>32.949458798098675</v>
      </c>
      <c r="T145" s="14">
        <f t="shared" si="14"/>
        <v>2.0407373674364077E-4</v>
      </c>
      <c r="U145" s="14">
        <f t="shared" si="15"/>
        <v>5.1298864128319008E-3</v>
      </c>
      <c r="V145" s="18">
        <f t="shared" si="16"/>
        <v>3570.400943331003</v>
      </c>
      <c r="W145" s="14">
        <f t="shared" si="12"/>
        <v>1.6707652138488991E-2</v>
      </c>
    </row>
    <row r="146" spans="1:23" ht="15" customHeight="1" x14ac:dyDescent="0.25">
      <c r="A146" s="11" t="str">
        <f t="shared" si="13"/>
        <v>DATA "","",0,22,0,"A","-",12.654896,1.80369,30.46297,10.27,10.242466,"M",2,"5","",3050</v>
      </c>
      <c r="B146" s="22"/>
      <c r="C146" s="5" t="s">
        <v>690</v>
      </c>
      <c r="E146" s="5" t="s">
        <v>740</v>
      </c>
      <c r="F146" s="5" t="s">
        <v>690</v>
      </c>
      <c r="G146" s="1" t="s">
        <v>9</v>
      </c>
      <c r="H146" t="s">
        <v>2</v>
      </c>
      <c r="I146" s="3">
        <v>12.65489638</v>
      </c>
      <c r="J146" s="3">
        <v>1.8036902799999999</v>
      </c>
      <c r="K146" s="3">
        <v>30.462969879999999</v>
      </c>
      <c r="L146" s="3">
        <v>10.27</v>
      </c>
      <c r="M146" s="3">
        <v>10.242465614417601</v>
      </c>
      <c r="N146" s="5" t="s">
        <v>8</v>
      </c>
      <c r="O146" s="5" t="s">
        <v>4</v>
      </c>
      <c r="P146" s="5">
        <v>5</v>
      </c>
      <c r="R146" s="6">
        <v>3050</v>
      </c>
      <c r="S146" s="14">
        <f t="shared" si="17"/>
        <v>33.036226099911758</v>
      </c>
      <c r="T146" s="14">
        <f t="shared" si="14"/>
        <v>6.9194472860172364E-3</v>
      </c>
      <c r="U146" s="14">
        <f t="shared" si="15"/>
        <v>0.2990231699325353</v>
      </c>
      <c r="V146" s="18">
        <f t="shared" si="16"/>
        <v>208120.12627304456</v>
      </c>
      <c r="W146" s="14">
        <f t="shared" si="12"/>
        <v>0.49459114267572124</v>
      </c>
    </row>
    <row r="147" spans="1:23" ht="15" customHeight="1" x14ac:dyDescent="0.25">
      <c r="A147" s="11" t="str">
        <f t="shared" si="13"/>
        <v>DATA "","",0,22,0,"B","-",12.654929,1.791393,30.463688,12.4,12.372466,"D",3,"3","R",2900</v>
      </c>
      <c r="B147" s="22"/>
      <c r="C147" s="5" t="s">
        <v>690</v>
      </c>
      <c r="E147" s="5" t="s">
        <v>740</v>
      </c>
      <c r="F147" s="5" t="s">
        <v>690</v>
      </c>
      <c r="G147" s="1" t="s">
        <v>10</v>
      </c>
      <c r="H147" t="s">
        <v>2</v>
      </c>
      <c r="I147" s="3">
        <v>12.654929000000001</v>
      </c>
      <c r="J147" s="3">
        <v>1.7913925400000001</v>
      </c>
      <c r="K147" s="3">
        <v>30.463687520000001</v>
      </c>
      <c r="L147" s="3">
        <v>12.4</v>
      </c>
      <c r="M147" s="3">
        <v>12.3724656144176</v>
      </c>
      <c r="N147" s="5" t="s">
        <v>41</v>
      </c>
      <c r="O147" s="5">
        <v>3</v>
      </c>
      <c r="P147" s="5">
        <v>3</v>
      </c>
      <c r="Q147" s="5" t="s">
        <v>681</v>
      </c>
      <c r="R147" s="6">
        <v>2900</v>
      </c>
      <c r="S147" s="14">
        <f t="shared" si="17"/>
        <v>33.036231209743228</v>
      </c>
      <c r="T147" s="14">
        <f t="shared" si="14"/>
        <v>9.7290747345129701E-4</v>
      </c>
      <c r="U147" s="14">
        <f t="shared" si="15"/>
        <v>0.12402481593789857</v>
      </c>
      <c r="V147" s="18">
        <f t="shared" si="16"/>
        <v>86321.271892777411</v>
      </c>
      <c r="W147" s="14">
        <f t="shared" si="12"/>
        <v>0.23754695055024794</v>
      </c>
    </row>
    <row r="148" spans="1:23" x14ac:dyDescent="0.25">
      <c r="A148" s="11" t="str">
        <f t="shared" si="13"/>
        <v>DATA "","Alp",0,0,0,"","Men",-0.3887,8.697079,-31.938014,5.08,5.048063,"G",5,"5","",5340</v>
      </c>
      <c r="C148" s="5" t="s">
        <v>18</v>
      </c>
      <c r="E148" s="5" t="s">
        <v>690</v>
      </c>
      <c r="F148" s="5" t="s">
        <v>690</v>
      </c>
      <c r="H148" s="1" t="s">
        <v>73</v>
      </c>
      <c r="I148" s="3">
        <v>-0.38869992000000003</v>
      </c>
      <c r="J148" s="3">
        <v>8.6970791600000013</v>
      </c>
      <c r="K148" s="3">
        <v>-31.938013659999999</v>
      </c>
      <c r="L148" s="3">
        <v>5.08</v>
      </c>
      <c r="M148" s="3">
        <v>5.0480627896944501</v>
      </c>
      <c r="N148" s="4" t="s">
        <v>3</v>
      </c>
      <c r="O148" s="4" t="s">
        <v>5</v>
      </c>
      <c r="P148" s="4" t="s">
        <v>5</v>
      </c>
      <c r="Q148" s="4"/>
      <c r="R148" s="6">
        <v>5340</v>
      </c>
      <c r="S148" s="14">
        <f t="shared" si="17"/>
        <v>33.103277633634121</v>
      </c>
      <c r="T148" s="14">
        <f t="shared" si="14"/>
        <v>0.82762297532922269</v>
      </c>
      <c r="U148" s="14">
        <f t="shared" si="15"/>
        <v>1.0668480614781573</v>
      </c>
      <c r="V148" s="18">
        <f t="shared" si="16"/>
        <v>742526.25078879739</v>
      </c>
      <c r="W148" s="14">
        <f t="shared" si="12"/>
        <v>1.4275054577060733</v>
      </c>
    </row>
    <row r="149" spans="1:23" ht="15" customHeight="1" x14ac:dyDescent="0.25">
      <c r="A149" s="11" t="str">
        <f t="shared" si="13"/>
        <v>DATA "","",0,852,0,"A","-",29.618308,-14.232139,-5.087317,13.4,13.358345,"D",4,"4","R",2750</v>
      </c>
      <c r="B149" s="22"/>
      <c r="C149" s="5" t="s">
        <v>690</v>
      </c>
      <c r="E149" s="5" t="s">
        <v>741</v>
      </c>
      <c r="F149" s="5" t="s">
        <v>690</v>
      </c>
      <c r="G149" s="1" t="s">
        <v>9</v>
      </c>
      <c r="H149" t="s">
        <v>2</v>
      </c>
      <c r="I149" s="3">
        <v>29.618307600000001</v>
      </c>
      <c r="J149" s="3">
        <v>-14.232138620000001</v>
      </c>
      <c r="K149" s="3">
        <v>-5.0873173399999994</v>
      </c>
      <c r="L149" s="3">
        <v>13.4</v>
      </c>
      <c r="M149" s="3">
        <v>13.358345036899699</v>
      </c>
      <c r="N149" s="5" t="s">
        <v>41</v>
      </c>
      <c r="O149" s="5">
        <v>4</v>
      </c>
      <c r="P149" s="5">
        <v>4</v>
      </c>
      <c r="Q149" s="5" t="s">
        <v>681</v>
      </c>
      <c r="R149" s="6">
        <v>2750</v>
      </c>
      <c r="S149" s="14">
        <f t="shared" si="17"/>
        <v>33.251747510544135</v>
      </c>
      <c r="T149" s="14">
        <f t="shared" si="14"/>
        <v>3.923914121274072E-4</v>
      </c>
      <c r="U149" s="14">
        <f t="shared" si="15"/>
        <v>8.7591744613233422E-2</v>
      </c>
      <c r="V149" s="18">
        <f t="shared" si="16"/>
        <v>60963.854250810458</v>
      </c>
      <c r="W149" s="14">
        <f t="shared" si="12"/>
        <v>0.17777810834115448</v>
      </c>
    </row>
    <row r="150" spans="1:23" ht="15" customHeight="1" x14ac:dyDescent="0.25">
      <c r="A150" s="11" t="str">
        <f t="shared" si="13"/>
        <v>DATA "","",0,852,0,"B","-",29.618308,-14.232139,-5.087317,14.4,14.358345,"D",5,"5","R",2600</v>
      </c>
      <c r="B150" s="22"/>
      <c r="C150" s="5" t="s">
        <v>690</v>
      </c>
      <c r="E150" s="5" t="s">
        <v>741</v>
      </c>
      <c r="F150" s="5" t="s">
        <v>690</v>
      </c>
      <c r="G150" s="1" t="s">
        <v>10</v>
      </c>
      <c r="H150" t="s">
        <v>2</v>
      </c>
      <c r="I150" s="3">
        <v>29.618307600000001</v>
      </c>
      <c r="J150" s="3">
        <v>-14.232138620000001</v>
      </c>
      <c r="K150" s="3">
        <v>-5.0873173399999994</v>
      </c>
      <c r="L150" s="3">
        <v>14.4</v>
      </c>
      <c r="M150" s="3">
        <v>14.358345036899699</v>
      </c>
      <c r="N150" s="5" t="s">
        <v>41</v>
      </c>
      <c r="O150" s="5">
        <v>5</v>
      </c>
      <c r="P150" s="5">
        <v>5</v>
      </c>
      <c r="Q150" s="5" t="s">
        <v>681</v>
      </c>
      <c r="R150" s="6">
        <v>2600</v>
      </c>
      <c r="S150" s="14">
        <f t="shared" si="17"/>
        <v>33.251747510544135</v>
      </c>
      <c r="T150" s="14">
        <f t="shared" si="14"/>
        <v>1.562138348315331E-4</v>
      </c>
      <c r="U150" s="14">
        <f t="shared" si="15"/>
        <v>6.1827525925720335E-2</v>
      </c>
      <c r="V150" s="18">
        <f t="shared" si="16"/>
        <v>43031.958044301355</v>
      </c>
      <c r="W150" s="14">
        <f t="shared" si="12"/>
        <v>0.13298740873325871</v>
      </c>
    </row>
    <row r="151" spans="1:23" ht="15" customHeight="1" x14ac:dyDescent="0.25">
      <c r="A151" s="11" t="str">
        <f t="shared" si="13"/>
        <v>DATA "","",0,799,0,"B","-",18.268179,-21.419108,-17.887666,11,10.951694,"D",4,"4","R",2750</v>
      </c>
      <c r="B151" s="22"/>
      <c r="C151" s="5" t="s">
        <v>690</v>
      </c>
      <c r="E151" s="5" t="s">
        <v>742</v>
      </c>
      <c r="F151" s="5" t="s">
        <v>690</v>
      </c>
      <c r="G151" s="1" t="s">
        <v>10</v>
      </c>
      <c r="H151" t="s">
        <v>2</v>
      </c>
      <c r="I151" s="3">
        <v>18.268178599999999</v>
      </c>
      <c r="J151" s="3">
        <v>-21.419107499999999</v>
      </c>
      <c r="K151" s="3">
        <v>-17.887666299999999</v>
      </c>
      <c r="L151" s="3">
        <v>11</v>
      </c>
      <c r="M151" s="3">
        <v>10.951694273937999</v>
      </c>
      <c r="N151" s="5" t="s">
        <v>41</v>
      </c>
      <c r="O151" s="5">
        <v>4</v>
      </c>
      <c r="P151" s="5">
        <v>4</v>
      </c>
      <c r="Q151" s="5" t="s">
        <v>681</v>
      </c>
      <c r="R151" s="6">
        <v>2750</v>
      </c>
      <c r="S151" s="14">
        <f t="shared" si="17"/>
        <v>33.353757226408689</v>
      </c>
      <c r="T151" s="14">
        <f t="shared" si="14"/>
        <v>3.6006430709749748E-3</v>
      </c>
      <c r="U151" s="14">
        <f t="shared" si="15"/>
        <v>0.26533434304439862</v>
      </c>
      <c r="V151" s="18">
        <f t="shared" si="16"/>
        <v>184672.70275890143</v>
      </c>
      <c r="W151" s="14">
        <f t="shared" si="12"/>
        <v>0.44769975330266365</v>
      </c>
    </row>
    <row r="152" spans="1:23" ht="15" customHeight="1" x14ac:dyDescent="0.25">
      <c r="A152" s="11" t="str">
        <f t="shared" si="13"/>
        <v>DATA "","",0,799,0,"A","-",18.268407,-21.418031,-17.88871,10.27,10.221694,"M",0,"0","",3350</v>
      </c>
      <c r="B152" s="22"/>
      <c r="C152" s="5" t="s">
        <v>690</v>
      </c>
      <c r="E152" s="5" t="s">
        <v>742</v>
      </c>
      <c r="F152" s="5" t="s">
        <v>690</v>
      </c>
      <c r="G152" s="1" t="s">
        <v>9</v>
      </c>
      <c r="H152" t="s">
        <v>2</v>
      </c>
      <c r="I152" s="3">
        <v>18.268406939999998</v>
      </c>
      <c r="J152" s="3">
        <v>-21.418031040000002</v>
      </c>
      <c r="K152" s="3">
        <v>-17.888710140000001</v>
      </c>
      <c r="L152" s="3">
        <v>10.27</v>
      </c>
      <c r="M152" s="3">
        <v>10.221694273938001</v>
      </c>
      <c r="N152" s="5" t="s">
        <v>8</v>
      </c>
      <c r="O152" s="5">
        <v>0</v>
      </c>
      <c r="P152" s="5">
        <v>0</v>
      </c>
      <c r="R152" s="6">
        <v>3350</v>
      </c>
      <c r="S152" s="14">
        <f t="shared" si="17"/>
        <v>33.353750856969334</v>
      </c>
      <c r="T152" s="14">
        <f t="shared" si="14"/>
        <v>7.0530978069686372E-3</v>
      </c>
      <c r="U152" s="14">
        <f t="shared" si="15"/>
        <v>0.25024715935614206</v>
      </c>
      <c r="V152" s="18">
        <f t="shared" si="16"/>
        <v>174172.02291187487</v>
      </c>
      <c r="W152" s="14">
        <f t="shared" si="12"/>
        <v>0.42638304877967925</v>
      </c>
    </row>
    <row r="153" spans="1:23" ht="15" customHeight="1" x14ac:dyDescent="0.25">
      <c r="A153" s="11" t="str">
        <f t="shared" si="13"/>
        <v>DATA "","",0,3182,0,"","-",14.513943,13.140673,27.341693,15.32,15.253859,"D",9,"9","W",7400</v>
      </c>
      <c r="B153" s="22"/>
      <c r="C153" s="5" t="s">
        <v>690</v>
      </c>
      <c r="E153" s="5" t="s">
        <v>743</v>
      </c>
      <c r="F153" s="5" t="s">
        <v>690</v>
      </c>
      <c r="H153" t="s">
        <v>2</v>
      </c>
      <c r="I153" s="3">
        <v>14.513942799999999</v>
      </c>
      <c r="J153" s="3">
        <v>13.140673420000001</v>
      </c>
      <c r="K153" s="3">
        <v>27.341692560000002</v>
      </c>
      <c r="L153" s="3">
        <v>15.32</v>
      </c>
      <c r="M153" s="3">
        <v>15.2538586713312</v>
      </c>
      <c r="N153" s="5" t="s">
        <v>41</v>
      </c>
      <c r="O153" s="5">
        <v>9</v>
      </c>
      <c r="P153" s="5">
        <v>9</v>
      </c>
      <c r="Q153" s="5" t="s">
        <v>682</v>
      </c>
      <c r="R153" s="6">
        <v>7400</v>
      </c>
      <c r="S153" s="14">
        <f t="shared" si="17"/>
        <v>33.628856441727628</v>
      </c>
      <c r="T153" s="14">
        <f t="shared" si="14"/>
        <v>6.8472272876114938E-5</v>
      </c>
      <c r="U153" s="14">
        <f t="shared" si="15"/>
        <v>5.053156511404781E-3</v>
      </c>
      <c r="V153" s="18">
        <f t="shared" si="16"/>
        <v>3516.9969319377274</v>
      </c>
      <c r="W153" s="14">
        <f t="shared" si="12"/>
        <v>1.6499138133232095E-2</v>
      </c>
    </row>
    <row r="154" spans="1:23" ht="15" customHeight="1" x14ac:dyDescent="0.25">
      <c r="A154" s="11" t="str">
        <f t="shared" si="13"/>
        <v>DATA "Pollux","",0,0,0,"","Gem",-13.202325,26.676897,15.843893,1.16,1.08803,"K",0,"3","",4760</v>
      </c>
      <c r="B154" s="4" t="s">
        <v>74</v>
      </c>
      <c r="C154" s="5" t="s">
        <v>690</v>
      </c>
      <c r="E154" s="5" t="s">
        <v>690</v>
      </c>
      <c r="F154" s="5" t="s">
        <v>690</v>
      </c>
      <c r="G154" s="1"/>
      <c r="H154" s="1" t="s">
        <v>75</v>
      </c>
      <c r="I154" s="3">
        <v>-13.202325220000001</v>
      </c>
      <c r="J154" s="3">
        <v>26.676896959999997</v>
      </c>
      <c r="K154" s="3">
        <v>15.843892819999999</v>
      </c>
      <c r="L154" s="3">
        <v>1.1599999999999999</v>
      </c>
      <c r="M154" s="3">
        <v>1.08803041526218</v>
      </c>
      <c r="N154" s="4" t="s">
        <v>11</v>
      </c>
      <c r="O154" s="4" t="s">
        <v>0</v>
      </c>
      <c r="P154" s="4" t="s">
        <v>59</v>
      </c>
      <c r="Q154" s="4"/>
      <c r="R154" s="6">
        <v>4760</v>
      </c>
      <c r="S154" s="14">
        <f t="shared" si="17"/>
        <v>33.719240239375985</v>
      </c>
      <c r="T154" s="14">
        <f t="shared" si="14"/>
        <v>31.757485371191596</v>
      </c>
      <c r="U154" s="14">
        <f t="shared" si="15"/>
        <v>8.3172157089716769</v>
      </c>
      <c r="V154" s="18">
        <f t="shared" si="16"/>
        <v>5788782.1334442869</v>
      </c>
      <c r="W154" s="14">
        <f t="shared" si="12"/>
        <v>7.9032782302859621</v>
      </c>
    </row>
    <row r="155" spans="1:23" ht="15" customHeight="1" x14ac:dyDescent="0.25">
      <c r="A155" s="11" t="str">
        <f t="shared" si="13"/>
        <v>DATA "","",0,339.1,0,"","-",-15.167582,13.178708,27.095999,13.85,13.777132,"D",7,"7","W",7900</v>
      </c>
      <c r="B155" s="22"/>
      <c r="C155" s="5" t="s">
        <v>690</v>
      </c>
      <c r="E155" s="5" t="s">
        <v>744</v>
      </c>
      <c r="F155" s="5" t="s">
        <v>690</v>
      </c>
      <c r="H155" t="s">
        <v>2</v>
      </c>
      <c r="I155" s="3">
        <v>-15.167582359999999</v>
      </c>
      <c r="J155" s="3">
        <v>13.17870834</v>
      </c>
      <c r="K155" s="3">
        <v>27.095998719999997</v>
      </c>
      <c r="L155" s="3">
        <v>13.85</v>
      </c>
      <c r="M155" s="3">
        <v>13.777132370415</v>
      </c>
      <c r="N155" s="5" t="s">
        <v>41</v>
      </c>
      <c r="O155" s="5">
        <v>7</v>
      </c>
      <c r="P155" s="5">
        <v>7</v>
      </c>
      <c r="Q155" s="5" t="s">
        <v>682</v>
      </c>
      <c r="R155" s="6">
        <v>7900</v>
      </c>
      <c r="S155" s="14">
        <f t="shared" si="17"/>
        <v>33.733174395428755</v>
      </c>
      <c r="T155" s="14">
        <f t="shared" si="14"/>
        <v>2.6681176065907614E-4</v>
      </c>
      <c r="U155" s="14">
        <f t="shared" si="15"/>
        <v>8.7521976962226557E-3</v>
      </c>
      <c r="V155" s="18">
        <f t="shared" si="16"/>
        <v>6091.5295965709684</v>
      </c>
      <c r="W155" s="14">
        <f t="shared" si="12"/>
        <v>2.6076936303507787E-2</v>
      </c>
    </row>
    <row r="156" spans="1:23" ht="15" customHeight="1" x14ac:dyDescent="0.25">
      <c r="A156" s="11" t="str">
        <f t="shared" si="13"/>
        <v>DATA "Alula Australis","",0,0,0,"A","UMa",-28.480457,5.251461,17.772681,4.33,4.241356,"G",0,"5","",5890</v>
      </c>
      <c r="B156" s="4" t="s">
        <v>76</v>
      </c>
      <c r="C156" s="5" t="s">
        <v>690</v>
      </c>
      <c r="E156" s="5" t="s">
        <v>690</v>
      </c>
      <c r="F156" s="5" t="s">
        <v>690</v>
      </c>
      <c r="G156" s="1" t="s">
        <v>9</v>
      </c>
      <c r="H156" s="1" t="s">
        <v>77</v>
      </c>
      <c r="I156" s="3">
        <v>-28.480456760000003</v>
      </c>
      <c r="J156" s="3">
        <v>5.2514611799999997</v>
      </c>
      <c r="K156" s="3">
        <v>17.7726808</v>
      </c>
      <c r="L156" s="3">
        <v>4.33</v>
      </c>
      <c r="M156" s="3">
        <v>4.24135616519784</v>
      </c>
      <c r="N156" s="4" t="s">
        <v>3</v>
      </c>
      <c r="O156" s="4" t="s">
        <v>0</v>
      </c>
      <c r="P156" s="4" t="s">
        <v>5</v>
      </c>
      <c r="Q156" s="4"/>
      <c r="R156" s="6">
        <v>5890</v>
      </c>
      <c r="S156" s="14">
        <f t="shared" si="17"/>
        <v>33.979147202394081</v>
      </c>
      <c r="T156" s="14">
        <f t="shared" si="14"/>
        <v>1.7398647742752775</v>
      </c>
      <c r="U156" s="14">
        <f t="shared" si="15"/>
        <v>1.2714403073243952</v>
      </c>
      <c r="V156" s="18">
        <f t="shared" si="16"/>
        <v>884922.45389777899</v>
      </c>
      <c r="W156" s="14">
        <f t="shared" si="12"/>
        <v>1.6522367577176944</v>
      </c>
    </row>
    <row r="157" spans="1:23" ht="15" customHeight="1" x14ac:dyDescent="0.25">
      <c r="A157" s="11" t="str">
        <f t="shared" si="13"/>
        <v>DATA "Alula Australis","",0,0,0,"B","UMa",-28.480457,5.251461,17.772681,4.8,4.711356,"G",0,"5","",5890</v>
      </c>
      <c r="B157" s="4" t="s">
        <v>76</v>
      </c>
      <c r="C157" s="5" t="s">
        <v>690</v>
      </c>
      <c r="E157" s="5" t="s">
        <v>690</v>
      </c>
      <c r="F157" s="5" t="s">
        <v>690</v>
      </c>
      <c r="G157" s="1" t="s">
        <v>10</v>
      </c>
      <c r="H157" s="1" t="s">
        <v>77</v>
      </c>
      <c r="I157" s="3">
        <v>-28.480456760000003</v>
      </c>
      <c r="J157" s="3">
        <v>5.2514611799999997</v>
      </c>
      <c r="K157" s="3">
        <v>17.7726808</v>
      </c>
      <c r="L157" s="3">
        <v>4.8</v>
      </c>
      <c r="M157" s="3">
        <v>4.7113561651978397</v>
      </c>
      <c r="N157" s="4" t="s">
        <v>3</v>
      </c>
      <c r="O157" s="4" t="s">
        <v>0</v>
      </c>
      <c r="P157" s="4" t="s">
        <v>5</v>
      </c>
      <c r="Q157" s="4"/>
      <c r="R157" s="6">
        <v>5890</v>
      </c>
      <c r="S157" s="14">
        <f t="shared" si="17"/>
        <v>33.979147202394081</v>
      </c>
      <c r="T157" s="14">
        <f t="shared" si="14"/>
        <v>1.1285362023125791</v>
      </c>
      <c r="U157" s="14">
        <f t="shared" si="15"/>
        <v>1.0239906127905838</v>
      </c>
      <c r="V157" s="18">
        <f t="shared" si="16"/>
        <v>712697.46650224633</v>
      </c>
      <c r="W157" s="14">
        <f t="shared" si="12"/>
        <v>1.379554767715454</v>
      </c>
    </row>
    <row r="158" spans="1:23" ht="15" customHeight="1" x14ac:dyDescent="0.25">
      <c r="A158" s="11" t="str">
        <f t="shared" si="13"/>
        <v>DATA "","",0,3270,0,"","-",14.701116,30.579749,5.269957,13.82,13.708618,"D",4,"4","R",2750</v>
      </c>
      <c r="B158" s="22"/>
      <c r="C158" s="5" t="s">
        <v>690</v>
      </c>
      <c r="E158" s="5" t="s">
        <v>745</v>
      </c>
      <c r="F158" s="5" t="s">
        <v>690</v>
      </c>
      <c r="H158" t="s">
        <v>2</v>
      </c>
      <c r="I158" s="3">
        <v>14.70111636</v>
      </c>
      <c r="J158" s="3">
        <v>30.57974948</v>
      </c>
      <c r="K158" s="3">
        <v>5.2699567200000006</v>
      </c>
      <c r="L158" s="3">
        <v>13.82</v>
      </c>
      <c r="M158" s="3">
        <v>13.708618026444199</v>
      </c>
      <c r="N158" s="5" t="s">
        <v>41</v>
      </c>
      <c r="O158" s="5">
        <v>4</v>
      </c>
      <c r="P158" s="5">
        <v>4</v>
      </c>
      <c r="Q158" s="5" t="s">
        <v>681</v>
      </c>
      <c r="R158" s="6">
        <v>2750</v>
      </c>
      <c r="S158" s="14">
        <f t="shared" si="17"/>
        <v>34.336807427605919</v>
      </c>
      <c r="T158" s="14">
        <f t="shared" si="14"/>
        <v>2.8419103337861507E-4</v>
      </c>
      <c r="U158" s="14">
        <f t="shared" si="15"/>
        <v>7.4543300054953562E-2</v>
      </c>
      <c r="V158" s="18">
        <f t="shared" si="16"/>
        <v>51882.136838247679</v>
      </c>
      <c r="W158" s="14">
        <f t="shared" si="12"/>
        <v>0.15541734286490078</v>
      </c>
    </row>
    <row r="159" spans="1:23" ht="15" customHeight="1" x14ac:dyDescent="0.25">
      <c r="A159" s="11" t="str">
        <f t="shared" si="13"/>
        <v>DATA "","",0,3849,0,"","-",-22.893858,-17.367769,18.794894,19.74,19.628618,"D",9,"9","R",2000</v>
      </c>
      <c r="B159" s="22"/>
      <c r="C159" s="5" t="s">
        <v>690</v>
      </c>
      <c r="E159" s="5" t="s">
        <v>746</v>
      </c>
      <c r="F159" s="5" t="s">
        <v>690</v>
      </c>
      <c r="H159" t="s">
        <v>2</v>
      </c>
      <c r="I159" s="3">
        <v>-22.893857699999998</v>
      </c>
      <c r="J159" s="3">
        <v>-17.367768740000002</v>
      </c>
      <c r="K159" s="3">
        <v>18.794893740000003</v>
      </c>
      <c r="L159" s="3">
        <v>19.739999999999998</v>
      </c>
      <c r="M159" s="3">
        <v>19.628618026444201</v>
      </c>
      <c r="N159" s="5" t="s">
        <v>41</v>
      </c>
      <c r="O159" s="5">
        <v>9</v>
      </c>
      <c r="P159" s="5">
        <v>9</v>
      </c>
      <c r="Q159" s="5" t="s">
        <v>681</v>
      </c>
      <c r="R159" s="6">
        <v>2000</v>
      </c>
      <c r="S159" s="14">
        <f t="shared" si="17"/>
        <v>34.336804482826608</v>
      </c>
      <c r="T159" s="14">
        <f t="shared" si="14"/>
        <v>1.2178962597487772E-6</v>
      </c>
      <c r="U159" s="14">
        <f t="shared" si="15"/>
        <v>9.2260111318706005E-3</v>
      </c>
      <c r="V159" s="18">
        <f t="shared" si="16"/>
        <v>6421.303747781938</v>
      </c>
      <c r="W159" s="14">
        <f t="shared" si="12"/>
        <v>2.7248166155420316E-2</v>
      </c>
    </row>
    <row r="160" spans="1:23" x14ac:dyDescent="0.25">
      <c r="A160" s="11" t="str">
        <f t="shared" si="13"/>
        <v>DATA "","Iot",0,0,0,"","Per",15.109812,16.352569,26.173342,4.05,3.937017,"G",0,"5","",5890</v>
      </c>
      <c r="C160" s="5" t="s">
        <v>78</v>
      </c>
      <c r="E160" s="5" t="s">
        <v>690</v>
      </c>
      <c r="F160" s="5" t="s">
        <v>690</v>
      </c>
      <c r="H160" s="1" t="s">
        <v>79</v>
      </c>
      <c r="I160" s="3">
        <v>15.10981234</v>
      </c>
      <c r="J160" s="3">
        <v>16.3525691</v>
      </c>
      <c r="K160" s="3">
        <v>26.17334202</v>
      </c>
      <c r="L160" s="3">
        <v>4.05</v>
      </c>
      <c r="M160" s="3">
        <v>3.93701740436717</v>
      </c>
      <c r="N160" s="4" t="s">
        <v>3</v>
      </c>
      <c r="O160" s="4" t="s">
        <v>0</v>
      </c>
      <c r="P160" s="4" t="s">
        <v>5</v>
      </c>
      <c r="Q160" s="4"/>
      <c r="R160" s="6">
        <v>5890</v>
      </c>
      <c r="S160" s="14">
        <f t="shared" si="17"/>
        <v>34.362141633143132</v>
      </c>
      <c r="T160" s="14">
        <f t="shared" si="14"/>
        <v>2.3027722789583844</v>
      </c>
      <c r="U160" s="14">
        <f t="shared" si="15"/>
        <v>1.462728502391986</v>
      </c>
      <c r="V160" s="18">
        <f t="shared" si="16"/>
        <v>1018059.0376648223</v>
      </c>
      <c r="W160" s="14">
        <f t="shared" si="12"/>
        <v>1.8569294487637813</v>
      </c>
    </row>
    <row r="161" spans="1:23" ht="15" customHeight="1" x14ac:dyDescent="0.25">
      <c r="A161" s="11" t="str">
        <f t="shared" si="13"/>
        <v>DATA "","",0,617,0,"A","-",-5.860477,-12.11285,32.071299,8.61,8.470783,"M",0,"5","",3350</v>
      </c>
      <c r="B161" s="22"/>
      <c r="C161" s="5" t="s">
        <v>690</v>
      </c>
      <c r="E161" s="5" t="s">
        <v>747</v>
      </c>
      <c r="F161" s="5" t="s">
        <v>690</v>
      </c>
      <c r="G161" s="1" t="s">
        <v>9</v>
      </c>
      <c r="H161" t="s">
        <v>2</v>
      </c>
      <c r="I161" s="3">
        <v>-5.8604765799999994</v>
      </c>
      <c r="J161" s="3">
        <v>-12.112849839999999</v>
      </c>
      <c r="K161" s="3">
        <v>32.071298980000002</v>
      </c>
      <c r="L161" s="3">
        <v>8.61</v>
      </c>
      <c r="M161" s="3">
        <v>8.4707826792974696</v>
      </c>
      <c r="N161" s="5" t="s">
        <v>8</v>
      </c>
      <c r="O161" s="5" t="s">
        <v>0</v>
      </c>
      <c r="P161" s="5">
        <v>5</v>
      </c>
      <c r="R161" s="6">
        <v>3350</v>
      </c>
      <c r="S161" s="14">
        <f t="shared" si="17"/>
        <v>34.779800678779999</v>
      </c>
      <c r="T161" s="14">
        <f t="shared" si="14"/>
        <v>3.5378932372963585E-2</v>
      </c>
      <c r="U161" s="14">
        <f t="shared" si="15"/>
        <v>0.56046895910931904</v>
      </c>
      <c r="V161" s="18">
        <f t="shared" si="16"/>
        <v>390086.39554008603</v>
      </c>
      <c r="W161" s="14">
        <f t="shared" si="12"/>
        <v>0.83486951701329326</v>
      </c>
    </row>
    <row r="162" spans="1:23" ht="15" customHeight="1" x14ac:dyDescent="0.25">
      <c r="A162" s="11" t="str">
        <f t="shared" si="13"/>
        <v>DATA "","",0,617,0,"B","-",-5.894825,-12.189637,32.299248,10.69,10.535681,"M",3,"0","",2900</v>
      </c>
      <c r="B162" s="22"/>
      <c r="C162" s="5" t="s">
        <v>690</v>
      </c>
      <c r="E162" s="5" t="s">
        <v>747</v>
      </c>
      <c r="F162" s="5" t="s">
        <v>690</v>
      </c>
      <c r="G162" s="1" t="s">
        <v>10</v>
      </c>
      <c r="H162" t="s">
        <v>2</v>
      </c>
      <c r="I162" s="3">
        <v>-5.89482544</v>
      </c>
      <c r="J162" s="3">
        <v>-12.189637320000001</v>
      </c>
      <c r="K162" s="3">
        <v>32.299247539999996</v>
      </c>
      <c r="L162" s="3">
        <v>10.69</v>
      </c>
      <c r="M162" s="3">
        <v>10.535681167983601</v>
      </c>
      <c r="N162" s="5" t="s">
        <v>8</v>
      </c>
      <c r="O162" s="5" t="s">
        <v>59</v>
      </c>
      <c r="P162" s="5">
        <v>0</v>
      </c>
      <c r="R162" s="6">
        <v>2900</v>
      </c>
      <c r="S162" s="14">
        <f t="shared" si="17"/>
        <v>35.022530128638678</v>
      </c>
      <c r="T162" s="14">
        <f t="shared" si="14"/>
        <v>5.281844129118465E-3</v>
      </c>
      <c r="U162" s="14">
        <f t="shared" si="15"/>
        <v>0.28897855280913659</v>
      </c>
      <c r="V162" s="18">
        <f t="shared" si="16"/>
        <v>201129.07275515905</v>
      </c>
      <c r="W162" s="14">
        <f t="shared" si="12"/>
        <v>0.48070684929864432</v>
      </c>
    </row>
    <row r="163" spans="1:23" ht="15" customHeight="1" x14ac:dyDescent="0.25">
      <c r="A163" s="11" t="str">
        <f t="shared" si="13"/>
        <v>DATA "","",0,909,0,"A","-",8.781174,-0.290938,34.082094,6.36,6.19493,"K",3,"5","",4340</v>
      </c>
      <c r="B163" s="22"/>
      <c r="C163" s="5" t="s">
        <v>690</v>
      </c>
      <c r="E163" s="5" t="s">
        <v>748</v>
      </c>
      <c r="F163" s="5" t="s">
        <v>690</v>
      </c>
      <c r="G163" s="1" t="s">
        <v>9</v>
      </c>
      <c r="H163" t="s">
        <v>2</v>
      </c>
      <c r="I163" s="3">
        <v>8.7811735199999994</v>
      </c>
      <c r="J163" s="3">
        <v>-0.29093778000000003</v>
      </c>
      <c r="K163" s="3">
        <v>34.082093639999997</v>
      </c>
      <c r="L163" s="3">
        <v>6.36</v>
      </c>
      <c r="M163" s="3">
        <v>6.19493012558969</v>
      </c>
      <c r="N163" s="5" t="s">
        <v>11</v>
      </c>
      <c r="O163" s="5" t="s">
        <v>59</v>
      </c>
      <c r="P163" s="5">
        <v>5</v>
      </c>
      <c r="R163" s="6">
        <v>4340</v>
      </c>
      <c r="S163" s="14">
        <f t="shared" si="17"/>
        <v>35.196345833991188</v>
      </c>
      <c r="T163" s="14">
        <f t="shared" si="14"/>
        <v>0.28779662610741841</v>
      </c>
      <c r="U163" s="14">
        <f t="shared" si="15"/>
        <v>0.95242811586664411</v>
      </c>
      <c r="V163" s="18">
        <f t="shared" si="16"/>
        <v>662889.96864318429</v>
      </c>
      <c r="W163" s="14">
        <f t="shared" si="12"/>
        <v>1.2987307989831165</v>
      </c>
    </row>
    <row r="164" spans="1:23" ht="15" customHeight="1" x14ac:dyDescent="0.25">
      <c r="A164" s="11" t="str">
        <f t="shared" si="13"/>
        <v>DATA "","",0,909,0,"B","-",8.781891,-0.294167,34.081898,11.7,11.53493,"M",2,"0","",3050</v>
      </c>
      <c r="B164" s="22"/>
      <c r="C164" s="5" t="s">
        <v>690</v>
      </c>
      <c r="E164" s="5" t="s">
        <v>748</v>
      </c>
      <c r="F164" s="5" t="s">
        <v>690</v>
      </c>
      <c r="G164" s="1" t="s">
        <v>10</v>
      </c>
      <c r="H164" t="s">
        <v>2</v>
      </c>
      <c r="I164" s="3">
        <v>8.7818911600000007</v>
      </c>
      <c r="J164" s="3">
        <v>-0.29416715999999998</v>
      </c>
      <c r="K164" s="3">
        <v>34.081897919999996</v>
      </c>
      <c r="L164" s="3">
        <v>11.7</v>
      </c>
      <c r="M164" s="3">
        <v>11.5349301255897</v>
      </c>
      <c r="N164" s="5" t="s">
        <v>8</v>
      </c>
      <c r="O164" s="5" t="s">
        <v>4</v>
      </c>
      <c r="P164" s="5">
        <v>0</v>
      </c>
      <c r="R164" s="6">
        <v>3050</v>
      </c>
      <c r="S164" s="14">
        <f t="shared" si="17"/>
        <v>35.196362205395729</v>
      </c>
      <c r="T164" s="14">
        <f t="shared" si="14"/>
        <v>2.1041955719287441E-3</v>
      </c>
      <c r="U164" s="14">
        <f t="shared" si="15"/>
        <v>0.16489678555222692</v>
      </c>
      <c r="V164" s="18">
        <f t="shared" si="16"/>
        <v>114768.16274434993</v>
      </c>
      <c r="W164" s="14">
        <f t="shared" si="12"/>
        <v>0.30118670115724988</v>
      </c>
    </row>
    <row r="165" spans="1:23" x14ac:dyDescent="0.25">
      <c r="A165" s="11" t="str">
        <f t="shared" si="13"/>
        <v>DATA "","Zet",0,0,0,"","Her",-10.099315,-28.241776,18.45333,2.81,2.643758,"F",9,"4","",6000</v>
      </c>
      <c r="C165" s="5" t="s">
        <v>66</v>
      </c>
      <c r="E165" s="5" t="s">
        <v>690</v>
      </c>
      <c r="F165" s="5" t="s">
        <v>690</v>
      </c>
      <c r="H165" s="1" t="s">
        <v>65</v>
      </c>
      <c r="I165" s="3">
        <v>-10.0993151</v>
      </c>
      <c r="J165" s="3">
        <v>-28.241776219999998</v>
      </c>
      <c r="K165" s="3">
        <v>18.453329720000003</v>
      </c>
      <c r="L165" s="3">
        <v>2.81</v>
      </c>
      <c r="M165" s="3">
        <v>2.6437583202568899</v>
      </c>
      <c r="N165" s="4" t="s">
        <v>29</v>
      </c>
      <c r="O165" s="4" t="s">
        <v>68</v>
      </c>
      <c r="P165" s="4" t="s">
        <v>14</v>
      </c>
      <c r="Q165" s="4"/>
      <c r="R165" s="6">
        <v>6000</v>
      </c>
      <c r="S165" s="14">
        <f t="shared" si="17"/>
        <v>35.2153300041996</v>
      </c>
      <c r="T165" s="14">
        <f t="shared" si="14"/>
        <v>7.5779907473335744</v>
      </c>
      <c r="U165" s="14">
        <f t="shared" si="15"/>
        <v>2.5570743262893263</v>
      </c>
      <c r="V165" s="18">
        <f t="shared" si="16"/>
        <v>1779723.7310973711</v>
      </c>
      <c r="W165" s="14">
        <f t="shared" si="12"/>
        <v>2.9576385179050417</v>
      </c>
    </row>
    <row r="166" spans="1:23" ht="15" customHeight="1" x14ac:dyDescent="0.25">
      <c r="A166" s="11" t="str">
        <f t="shared" si="13"/>
        <v>DATA "","",0,47,0,"","-",16.310261,4.468451,30.98887,10.83,10.65836,"D",2,"2","R",3050</v>
      </c>
      <c r="B166" s="22"/>
      <c r="C166" s="5" t="s">
        <v>690</v>
      </c>
      <c r="E166" s="5" t="s">
        <v>749</v>
      </c>
      <c r="F166" s="5" t="s">
        <v>690</v>
      </c>
      <c r="H166" t="s">
        <v>2</v>
      </c>
      <c r="I166" s="3">
        <v>16.310260959999997</v>
      </c>
      <c r="J166" s="3">
        <v>4.4684507</v>
      </c>
      <c r="K166" s="3">
        <v>30.988869519999998</v>
      </c>
      <c r="L166" s="3">
        <v>10.83</v>
      </c>
      <c r="M166" s="3">
        <v>10.6583598561005</v>
      </c>
      <c r="N166" s="5" t="s">
        <v>41</v>
      </c>
      <c r="O166" s="5">
        <v>2</v>
      </c>
      <c r="P166" s="5">
        <v>2</v>
      </c>
      <c r="Q166" s="5" t="s">
        <v>681</v>
      </c>
      <c r="R166" s="6">
        <v>3050</v>
      </c>
      <c r="S166" s="14">
        <f t="shared" si="17"/>
        <v>35.302998433124849</v>
      </c>
      <c r="T166" s="14">
        <f t="shared" si="14"/>
        <v>4.7175198088403305E-3</v>
      </c>
      <c r="U166" s="14">
        <f t="shared" si="15"/>
        <v>0.24690279414459582</v>
      </c>
      <c r="V166" s="18">
        <f t="shared" si="16"/>
        <v>171844.34472463868</v>
      </c>
      <c r="W166" s="14">
        <f t="shared" si="12"/>
        <v>0.42162915850124494</v>
      </c>
    </row>
    <row r="167" spans="1:23" x14ac:dyDescent="0.25">
      <c r="A167" s="11" t="str">
        <f t="shared" si="13"/>
        <v>DATA "","Del",0,0,0,"","Tri",24.177455,16.468077,19.89895,4.84,4.663655,"G",0,"5","",5890</v>
      </c>
      <c r="C167" s="5" t="s">
        <v>50</v>
      </c>
      <c r="E167" s="5" t="s">
        <v>690</v>
      </c>
      <c r="F167" s="5" t="s">
        <v>690</v>
      </c>
      <c r="H167" s="1" t="s">
        <v>80</v>
      </c>
      <c r="I167" s="3">
        <v>24.177454700000002</v>
      </c>
      <c r="J167" s="3">
        <v>16.46807652</v>
      </c>
      <c r="K167" s="3">
        <v>19.898950259999999</v>
      </c>
      <c r="L167" s="3">
        <v>4.84</v>
      </c>
      <c r="M167" s="3">
        <v>4.6636546052681496</v>
      </c>
      <c r="N167" s="4" t="s">
        <v>3</v>
      </c>
      <c r="O167" s="4" t="s">
        <v>0</v>
      </c>
      <c r="P167" s="4" t="s">
        <v>5</v>
      </c>
      <c r="Q167" s="4"/>
      <c r="R167" s="6">
        <v>5890</v>
      </c>
      <c r="S167" s="14">
        <f t="shared" si="17"/>
        <v>35.379585660223348</v>
      </c>
      <c r="T167" s="14">
        <f t="shared" si="14"/>
        <v>1.1792232424361693</v>
      </c>
      <c r="U167" s="14">
        <f t="shared" si="15"/>
        <v>1.0467337873992981</v>
      </c>
      <c r="V167" s="18">
        <f t="shared" si="16"/>
        <v>728526.71602991153</v>
      </c>
      <c r="W167" s="14">
        <f t="shared" si="12"/>
        <v>1.4050415565212002</v>
      </c>
    </row>
    <row r="168" spans="1:23" ht="15" customHeight="1" x14ac:dyDescent="0.25">
      <c r="A168" s="11" t="str">
        <f t="shared" si="13"/>
        <v>DATA "Zavijah","",0,0,0,"","Vir",-35.510784,1.443598,1.09538,3.59,3.402794,"F",8,"5","",6140</v>
      </c>
      <c r="B168" s="4" t="s">
        <v>464</v>
      </c>
      <c r="C168" s="5" t="s">
        <v>690</v>
      </c>
      <c r="E168" s="5" t="s">
        <v>690</v>
      </c>
      <c r="F168" s="5" t="s">
        <v>690</v>
      </c>
      <c r="H168" s="1" t="s">
        <v>81</v>
      </c>
      <c r="I168" s="3">
        <v>-35.510784399999999</v>
      </c>
      <c r="J168" s="3">
        <v>1.4435981</v>
      </c>
      <c r="K168" s="3">
        <v>1.0953796</v>
      </c>
      <c r="L168" s="3">
        <v>3.59</v>
      </c>
      <c r="M168" s="3">
        <v>3.4027936789798199</v>
      </c>
      <c r="N168" s="4" t="s">
        <v>29</v>
      </c>
      <c r="O168" s="4" t="s">
        <v>36</v>
      </c>
      <c r="P168" s="4" t="s">
        <v>5</v>
      </c>
      <c r="Q168" s="4"/>
      <c r="R168" s="6">
        <v>6140</v>
      </c>
      <c r="S168" s="14">
        <f t="shared" si="17"/>
        <v>35.556991445364204</v>
      </c>
      <c r="T168" s="14">
        <f t="shared" si="14"/>
        <v>3.766522447783732</v>
      </c>
      <c r="U168" s="14">
        <f t="shared" si="15"/>
        <v>1.7214814806420196</v>
      </c>
      <c r="V168" s="18">
        <f t="shared" si="16"/>
        <v>1198151.1105268456</v>
      </c>
      <c r="W168" s="14">
        <f t="shared" si="12"/>
        <v>2.1268862461857316</v>
      </c>
    </row>
    <row r="169" spans="1:23" ht="15" customHeight="1" x14ac:dyDescent="0.25">
      <c r="A169" s="11" t="str">
        <f t="shared" si="13"/>
        <v>DATA "","",0,1206,0,"","-",-5.655068,-17.514918,30.700639,12.24,12.038307,"D",0,"0","W",9650</v>
      </c>
      <c r="B169" s="22"/>
      <c r="C169" s="5" t="s">
        <v>690</v>
      </c>
      <c r="E169" s="5" t="s">
        <v>750</v>
      </c>
      <c r="F169" s="5" t="s">
        <v>690</v>
      </c>
      <c r="H169" t="s">
        <v>2</v>
      </c>
      <c r="I169" s="3">
        <v>-5.65506844</v>
      </c>
      <c r="J169" s="3">
        <v>-17.514917559999997</v>
      </c>
      <c r="K169" s="3">
        <v>30.700639200000001</v>
      </c>
      <c r="L169" s="3">
        <v>12.24</v>
      </c>
      <c r="M169" s="3">
        <v>12.0383068513675</v>
      </c>
      <c r="N169" s="5" t="s">
        <v>41</v>
      </c>
      <c r="O169" s="5">
        <v>0</v>
      </c>
      <c r="P169" s="5">
        <v>0</v>
      </c>
      <c r="Q169" s="5" t="s">
        <v>682</v>
      </c>
      <c r="R169" s="6">
        <v>9650</v>
      </c>
      <c r="S169" s="14">
        <f t="shared" si="17"/>
        <v>35.794991039016296</v>
      </c>
      <c r="T169" s="14">
        <f t="shared" si="14"/>
        <v>1.323533876187091E-3</v>
      </c>
      <c r="U169" s="14">
        <f t="shared" si="15"/>
        <v>1.3064166940247954E-2</v>
      </c>
      <c r="V169" s="18">
        <f t="shared" si="16"/>
        <v>9092.6601904125764</v>
      </c>
      <c r="W169" s="14">
        <f t="shared" ref="W169:W232" si="18">SQRT(U169/0.696)^(1/0.6)</f>
        <v>3.6410535657335409E-2</v>
      </c>
    </row>
    <row r="170" spans="1:23" ht="15" customHeight="1" x14ac:dyDescent="0.25">
      <c r="A170" s="11" t="str">
        <f t="shared" si="13"/>
        <v>DATA "","",0,3210,0,"","-",14.01153,15.65897,-29.041651,14.75,14.545207,"D",7,"7","W",7900</v>
      </c>
      <c r="B170" s="22"/>
      <c r="C170" s="5" t="s">
        <v>690</v>
      </c>
      <c r="E170" s="5" t="s">
        <v>751</v>
      </c>
      <c r="F170" s="5" t="s">
        <v>690</v>
      </c>
      <c r="H170" t="s">
        <v>2</v>
      </c>
      <c r="I170" s="3">
        <v>14.01152956</v>
      </c>
      <c r="J170" s="3">
        <v>15.65897004</v>
      </c>
      <c r="K170" s="3">
        <v>-29.04165124</v>
      </c>
      <c r="L170" s="3">
        <v>14.75</v>
      </c>
      <c r="M170" s="3">
        <v>14.5452069616055</v>
      </c>
      <c r="N170" s="5" t="s">
        <v>41</v>
      </c>
      <c r="O170" s="5">
        <v>7</v>
      </c>
      <c r="P170" s="5">
        <v>7</v>
      </c>
      <c r="Q170" s="5" t="s">
        <v>682</v>
      </c>
      <c r="R170" s="6">
        <v>7900</v>
      </c>
      <c r="S170" s="14">
        <f t="shared" si="17"/>
        <v>35.846112900427087</v>
      </c>
      <c r="T170" s="14">
        <f t="shared" si="14"/>
        <v>1.3151481615778803E-4</v>
      </c>
      <c r="U170" s="14">
        <f t="shared" si="15"/>
        <v>6.1447182716226883E-3</v>
      </c>
      <c r="V170" s="18">
        <f t="shared" si="16"/>
        <v>4276.7239170493913</v>
      </c>
      <c r="W170" s="14">
        <f t="shared" si="18"/>
        <v>1.941976395472161E-2</v>
      </c>
    </row>
    <row r="171" spans="1:23" ht="15" customHeight="1" x14ac:dyDescent="0.25">
      <c r="A171" s="11" t="str">
        <f t="shared" si="13"/>
        <v>DATA "","",0,1004,0,"","-",22.876634,1.227295,27.723868,14.36,14.148036,"D",8,"8","W",7650</v>
      </c>
      <c r="B171" s="22"/>
      <c r="C171" s="5" t="s">
        <v>690</v>
      </c>
      <c r="E171" s="5" t="s">
        <v>752</v>
      </c>
      <c r="F171" s="5" t="s">
        <v>690</v>
      </c>
      <c r="H171" t="s">
        <v>2</v>
      </c>
      <c r="I171" s="3">
        <v>22.876634339999999</v>
      </c>
      <c r="J171" s="3">
        <v>1.2272948800000001</v>
      </c>
      <c r="K171" s="3">
        <v>27.723868480000004</v>
      </c>
      <c r="L171" s="3">
        <v>14.36</v>
      </c>
      <c r="M171" s="3">
        <v>14.148036435300501</v>
      </c>
      <c r="N171" s="5" t="s">
        <v>41</v>
      </c>
      <c r="O171" s="5" t="s">
        <v>36</v>
      </c>
      <c r="P171" s="4" t="s">
        <v>36</v>
      </c>
      <c r="Q171" s="5" t="s">
        <v>682</v>
      </c>
      <c r="R171" s="6">
        <v>7650</v>
      </c>
      <c r="S171" s="14">
        <f t="shared" si="17"/>
        <v>35.96469845480258</v>
      </c>
      <c r="T171" s="14">
        <f t="shared" si="14"/>
        <v>1.8960220872233301E-4</v>
      </c>
      <c r="U171" s="14">
        <f t="shared" si="15"/>
        <v>7.8680596370950401E-3</v>
      </c>
      <c r="V171" s="18">
        <f t="shared" si="16"/>
        <v>5476.169507418148</v>
      </c>
      <c r="W171" s="14">
        <f t="shared" si="18"/>
        <v>2.3862466747270578E-2</v>
      </c>
    </row>
    <row r="172" spans="1:23" ht="15" customHeight="1" x14ac:dyDescent="0.25">
      <c r="A172" s="11" t="str">
        <f t="shared" si="13"/>
        <v>DATA "","",0,1086,0,"","-",1.364168,36.018189,-0.109897,14.55,14.333243,"D",8,"8","W",7650</v>
      </c>
      <c r="B172" s="22"/>
      <c r="C172" s="5" t="s">
        <v>690</v>
      </c>
      <c r="E172" s="5" t="s">
        <v>753</v>
      </c>
      <c r="F172" s="5" t="s">
        <v>690</v>
      </c>
      <c r="H172" t="s">
        <v>2</v>
      </c>
      <c r="I172" s="3">
        <v>1.3641684000000001</v>
      </c>
      <c r="J172" s="3">
        <v>36.018188500000001</v>
      </c>
      <c r="K172" s="3">
        <v>-0.10989678</v>
      </c>
      <c r="L172" s="3">
        <v>14.55</v>
      </c>
      <c r="M172" s="3">
        <v>14.333242896026</v>
      </c>
      <c r="N172" s="5" t="s">
        <v>41</v>
      </c>
      <c r="O172" s="5">
        <v>8</v>
      </c>
      <c r="P172" s="5">
        <v>8</v>
      </c>
      <c r="Q172" s="5" t="s">
        <v>682</v>
      </c>
      <c r="R172" s="6">
        <v>7650</v>
      </c>
      <c r="S172" s="14">
        <f t="shared" si="17"/>
        <v>36.044180328415642</v>
      </c>
      <c r="T172" s="14">
        <f t="shared" si="14"/>
        <v>1.5986774649956066E-4</v>
      </c>
      <c r="U172" s="14">
        <f t="shared" si="15"/>
        <v>7.2248090541451853E-3</v>
      </c>
      <c r="V172" s="18">
        <f t="shared" si="16"/>
        <v>5028.4671016850489</v>
      </c>
      <c r="W172" s="14">
        <f t="shared" si="18"/>
        <v>2.2225298963847138E-2</v>
      </c>
    </row>
    <row r="173" spans="1:23" ht="15" customHeight="1" x14ac:dyDescent="0.25">
      <c r="A173" s="11" t="str">
        <f t="shared" si="13"/>
        <v>DATA "","",0,63,0,"","-",17.776106,8.135558,30.377081,11.19,10.968439,"D",3,"3","R",2900</v>
      </c>
      <c r="B173" s="22"/>
      <c r="C173" s="5" t="s">
        <v>690</v>
      </c>
      <c r="E173" s="5" t="s">
        <v>754</v>
      </c>
      <c r="F173" s="5" t="s">
        <v>690</v>
      </c>
      <c r="H173" t="s">
        <v>2</v>
      </c>
      <c r="I173" s="3">
        <v>17.776105899999997</v>
      </c>
      <c r="J173" s="3">
        <v>8.1355584800000003</v>
      </c>
      <c r="K173" s="3">
        <v>30.37708142</v>
      </c>
      <c r="L173" s="3">
        <v>11.19</v>
      </c>
      <c r="M173" s="3">
        <v>10.968438751567501</v>
      </c>
      <c r="N173" s="5" t="s">
        <v>41</v>
      </c>
      <c r="O173" s="5">
        <v>3</v>
      </c>
      <c r="P173" s="5">
        <v>3</v>
      </c>
      <c r="Q173" s="5" t="s">
        <v>681</v>
      </c>
      <c r="R173" s="6">
        <v>2900</v>
      </c>
      <c r="S173" s="14">
        <f t="shared" si="17"/>
        <v>36.124013181633401</v>
      </c>
      <c r="T173" s="14">
        <f t="shared" si="14"/>
        <v>3.5455411462154219E-3</v>
      </c>
      <c r="U173" s="14">
        <f t="shared" si="15"/>
        <v>0.23676313743141328</v>
      </c>
      <c r="V173" s="18">
        <f t="shared" si="16"/>
        <v>164787.14365226365</v>
      </c>
      <c r="W173" s="14">
        <f t="shared" si="18"/>
        <v>0.40714962481470396</v>
      </c>
    </row>
    <row r="174" spans="1:23" ht="15" customHeight="1" x14ac:dyDescent="0.25">
      <c r="A174" s="11" t="str">
        <f t="shared" si="13"/>
        <v>DATA "Denebola","",0,0,0,"","Leo",-34.976371,1.670144,9.10297,2.14,1.91507,"A",3,"5","",8900</v>
      </c>
      <c r="B174" s="4" t="s">
        <v>82</v>
      </c>
      <c r="C174" s="5" t="s">
        <v>690</v>
      </c>
      <c r="E174" s="5" t="s">
        <v>690</v>
      </c>
      <c r="F174" s="5" t="s">
        <v>690</v>
      </c>
      <c r="G174" s="1"/>
      <c r="H174" s="1" t="s">
        <v>83</v>
      </c>
      <c r="I174" s="3">
        <v>-34.976370940000002</v>
      </c>
      <c r="J174" s="3">
        <v>1.6701440000000001</v>
      </c>
      <c r="K174" s="3">
        <v>9.1029698200000002</v>
      </c>
      <c r="L174" s="3">
        <v>2.14</v>
      </c>
      <c r="M174" s="3">
        <v>1.9150695151902499</v>
      </c>
      <c r="N174" s="4" t="s">
        <v>9</v>
      </c>
      <c r="O174" s="4" t="s">
        <v>59</v>
      </c>
      <c r="P174" s="4" t="s">
        <v>5</v>
      </c>
      <c r="Q174" s="4"/>
      <c r="R174" s="6">
        <v>8900</v>
      </c>
      <c r="S174" s="14">
        <f t="shared" si="17"/>
        <v>36.180104541820263</v>
      </c>
      <c r="T174" s="14">
        <f t="shared" si="14"/>
        <v>14.826211133293191</v>
      </c>
      <c r="U174" s="14">
        <f t="shared" si="15"/>
        <v>1.6255633315460027</v>
      </c>
      <c r="V174" s="18">
        <f t="shared" si="16"/>
        <v>1131392.0787560178</v>
      </c>
      <c r="W174" s="14">
        <f t="shared" si="18"/>
        <v>2.0276619217919962</v>
      </c>
    </row>
    <row r="175" spans="1:23" x14ac:dyDescent="0.25">
      <c r="A175" s="11" t="str">
        <f t="shared" si="13"/>
        <v>DATA "","",0,0,54,"","Psc",33.271552,5.772142,13.132779,5.88,5.651936,"K",0,"5","",4760</v>
      </c>
      <c r="B175" s="22"/>
      <c r="C175" s="5" t="s">
        <v>690</v>
      </c>
      <c r="E175" s="5" t="s">
        <v>690</v>
      </c>
      <c r="F175" s="5">
        <v>54</v>
      </c>
      <c r="H175" t="s">
        <v>98</v>
      </c>
      <c r="I175" s="3">
        <v>33.271551880000004</v>
      </c>
      <c r="J175" s="3">
        <v>5.7721416199999993</v>
      </c>
      <c r="K175" s="3">
        <v>13.132779380000001</v>
      </c>
      <c r="L175" s="3">
        <v>5.88</v>
      </c>
      <c r="M175" s="3">
        <v>5.6519362507225797</v>
      </c>
      <c r="N175" s="4" t="s">
        <v>11</v>
      </c>
      <c r="O175" s="4" t="s">
        <v>0</v>
      </c>
      <c r="P175" s="4">
        <v>5</v>
      </c>
      <c r="R175" s="6">
        <v>4760</v>
      </c>
      <c r="S175" s="14">
        <f t="shared" si="17"/>
        <v>36.23235677717669</v>
      </c>
      <c r="T175" s="14">
        <f t="shared" si="14"/>
        <v>0.47455189711387541</v>
      </c>
      <c r="U175" s="14">
        <f t="shared" si="15"/>
        <v>1.0167092359215395</v>
      </c>
      <c r="V175" s="18">
        <f t="shared" si="16"/>
        <v>707629.62820139155</v>
      </c>
      <c r="W175" s="14">
        <f t="shared" si="18"/>
        <v>1.3713751459759733</v>
      </c>
    </row>
    <row r="176" spans="1:23" ht="15" customHeight="1" x14ac:dyDescent="0.25">
      <c r="A176" s="11" t="str">
        <f t="shared" si="13"/>
        <v>DATA "","",0,3140,0,"","-",29.931655,19.110525,7.24849,12.72,12.491213,"D",4,"4","R",2750</v>
      </c>
      <c r="B176" s="22"/>
      <c r="C176" s="5" t="s">
        <v>690</v>
      </c>
      <c r="E176" s="5" t="s">
        <v>755</v>
      </c>
      <c r="F176" s="5" t="s">
        <v>690</v>
      </c>
      <c r="H176" t="s">
        <v>2</v>
      </c>
      <c r="I176" s="3">
        <v>29.931655320000001</v>
      </c>
      <c r="J176" s="3">
        <v>19.110524860000002</v>
      </c>
      <c r="K176" s="3">
        <v>7.2484902000000009</v>
      </c>
      <c r="L176" s="3">
        <v>12.72</v>
      </c>
      <c r="M176" s="3">
        <v>12.4912125471966</v>
      </c>
      <c r="N176" s="5" t="s">
        <v>41</v>
      </c>
      <c r="O176" s="5">
        <v>4</v>
      </c>
      <c r="P176" s="5">
        <v>4</v>
      </c>
      <c r="Q176" s="5" t="s">
        <v>681</v>
      </c>
      <c r="R176" s="6">
        <v>2750</v>
      </c>
      <c r="S176" s="14">
        <f t="shared" si="17"/>
        <v>36.244403165171015</v>
      </c>
      <c r="T176" s="14">
        <f t="shared" si="14"/>
        <v>8.7211237869539565E-4</v>
      </c>
      <c r="U176" s="14">
        <f t="shared" si="15"/>
        <v>0.13058390600959244</v>
      </c>
      <c r="V176" s="18">
        <f t="shared" si="16"/>
        <v>90886.398582676338</v>
      </c>
      <c r="W176" s="14">
        <f t="shared" si="18"/>
        <v>0.24797068753887516</v>
      </c>
    </row>
    <row r="177" spans="1:23" ht="15" customHeight="1" x14ac:dyDescent="0.25">
      <c r="A177" s="11" t="str">
        <f t="shared" si="13"/>
        <v>DATA "","",0,3592,0,"","-",-18.100447,8.924049,-30.106368,15.1,14.871213,"D",9,"9","W",7400</v>
      </c>
      <c r="B177" s="22"/>
      <c r="C177" s="5" t="s">
        <v>690</v>
      </c>
      <c r="E177" s="5" t="s">
        <v>756</v>
      </c>
      <c r="F177" s="5" t="s">
        <v>690</v>
      </c>
      <c r="H177" t="s">
        <v>2</v>
      </c>
      <c r="I177" s="3">
        <v>-18.100446559999998</v>
      </c>
      <c r="J177" s="3">
        <v>8.9240491199999994</v>
      </c>
      <c r="K177" s="3">
        <v>-30.10636804</v>
      </c>
      <c r="L177" s="3">
        <v>15.1</v>
      </c>
      <c r="M177" s="3">
        <v>14.871212547196601</v>
      </c>
      <c r="N177" s="5" t="s">
        <v>41</v>
      </c>
      <c r="O177" s="5">
        <v>9</v>
      </c>
      <c r="P177" s="5">
        <v>9</v>
      </c>
      <c r="Q177" s="5" t="s">
        <v>682</v>
      </c>
      <c r="R177" s="6">
        <v>7400</v>
      </c>
      <c r="S177" s="14">
        <f t="shared" si="17"/>
        <v>36.244423225201444</v>
      </c>
      <c r="T177" s="14">
        <f t="shared" si="14"/>
        <v>9.740313418841643E-5</v>
      </c>
      <c r="U177" s="14">
        <f t="shared" si="15"/>
        <v>6.0268702745476478E-3</v>
      </c>
      <c r="V177" s="18">
        <f t="shared" si="16"/>
        <v>4194.701711085163</v>
      </c>
      <c r="W177" s="14">
        <f t="shared" si="18"/>
        <v>1.9108891887186393E-2</v>
      </c>
    </row>
    <row r="178" spans="1:23" x14ac:dyDescent="0.25">
      <c r="A178" s="11" t="str">
        <f t="shared" si="13"/>
        <v>DATA "","Gam",0,0,0,"","Ser",-17.931084,-29.975497,9.794971,3.85,3.619281,"F",6,"5","",6420</v>
      </c>
      <c r="C178" s="5" t="s">
        <v>69</v>
      </c>
      <c r="E178" s="5" t="s">
        <v>690</v>
      </c>
      <c r="F178" s="5" t="s">
        <v>690</v>
      </c>
      <c r="H178" s="1" t="s">
        <v>84</v>
      </c>
      <c r="I178" s="3">
        <v>-17.931083519999998</v>
      </c>
      <c r="J178" s="3">
        <v>-29.9754966</v>
      </c>
      <c r="K178" s="3">
        <v>9.7949704999999998</v>
      </c>
      <c r="L178" s="3">
        <v>3.85</v>
      </c>
      <c r="M178" s="3">
        <v>3.61928149112493</v>
      </c>
      <c r="N178" s="4" t="s">
        <v>29</v>
      </c>
      <c r="O178" s="4" t="s">
        <v>16</v>
      </c>
      <c r="P178" s="4" t="s">
        <v>5</v>
      </c>
      <c r="Q178" s="4"/>
      <c r="R178" s="6">
        <v>6420</v>
      </c>
      <c r="S178" s="14">
        <f t="shared" si="17"/>
        <v>36.276653645474212</v>
      </c>
      <c r="T178" s="14">
        <f t="shared" si="14"/>
        <v>3.0856380600183875</v>
      </c>
      <c r="U178" s="14">
        <f t="shared" si="15"/>
        <v>1.4251850318248998</v>
      </c>
      <c r="V178" s="18">
        <f t="shared" si="16"/>
        <v>991928.78215013025</v>
      </c>
      <c r="W178" s="14">
        <f t="shared" si="18"/>
        <v>1.8171258672479429</v>
      </c>
    </row>
    <row r="179" spans="1:23" x14ac:dyDescent="0.25">
      <c r="A179" s="11" t="str">
        <f t="shared" si="13"/>
        <v>DATA "","",0,0,11,"","LMi",-23.900022,17.417449,21.337362,5.4,5.157902,"G",8,"4","",5010</v>
      </c>
      <c r="B179" s="22"/>
      <c r="C179" s="5" t="s">
        <v>690</v>
      </c>
      <c r="E179" s="5" t="s">
        <v>690</v>
      </c>
      <c r="F179" s="5">
        <v>11</v>
      </c>
      <c r="H179" t="s">
        <v>173</v>
      </c>
      <c r="I179" s="3">
        <v>-23.900021600000002</v>
      </c>
      <c r="J179" s="3">
        <v>17.417449000000001</v>
      </c>
      <c r="K179" s="3">
        <v>21.337361780000002</v>
      </c>
      <c r="L179" s="3">
        <v>5.4</v>
      </c>
      <c r="M179" s="3">
        <v>5.1579017245169601</v>
      </c>
      <c r="N179" s="4" t="s">
        <v>3</v>
      </c>
      <c r="O179" s="4" t="s">
        <v>36</v>
      </c>
      <c r="P179" s="4">
        <v>4</v>
      </c>
      <c r="R179" s="6">
        <v>5010</v>
      </c>
      <c r="S179" s="14">
        <f t="shared" si="17"/>
        <v>36.467267101863726</v>
      </c>
      <c r="T179" s="14">
        <f t="shared" si="14"/>
        <v>0.74799204933555408</v>
      </c>
      <c r="U179" s="14">
        <f t="shared" si="15"/>
        <v>1.1522371044949851</v>
      </c>
      <c r="V179" s="18">
        <f t="shared" si="16"/>
        <v>801957.0247285096</v>
      </c>
      <c r="W179" s="14">
        <f t="shared" si="18"/>
        <v>1.522102317720369</v>
      </c>
    </row>
    <row r="180" spans="1:23" ht="15" customHeight="1" x14ac:dyDescent="0.25">
      <c r="A180" s="11" t="str">
        <f t="shared" si="13"/>
        <v>DATA "","",0,537,0,"A","-",-21.749157,-12.875669,26.486266,9.85,9.599389,"D",3,"3","R",2900</v>
      </c>
      <c r="B180" s="22"/>
      <c r="C180" s="5" t="s">
        <v>690</v>
      </c>
      <c r="E180" s="5" t="s">
        <v>757</v>
      </c>
      <c r="F180" s="5" t="s">
        <v>690</v>
      </c>
      <c r="G180" s="1" t="s">
        <v>9</v>
      </c>
      <c r="H180" t="s">
        <v>2</v>
      </c>
      <c r="I180" s="3">
        <v>-21.749156660000001</v>
      </c>
      <c r="J180" s="3">
        <v>-12.875668539999999</v>
      </c>
      <c r="K180" s="3">
        <v>26.486265680000002</v>
      </c>
      <c r="L180" s="3">
        <v>9.85</v>
      </c>
      <c r="M180" s="3">
        <v>9.5993885201843696</v>
      </c>
      <c r="N180" s="5" t="s">
        <v>41</v>
      </c>
      <c r="O180" s="5">
        <v>3</v>
      </c>
      <c r="P180" s="5">
        <v>3</v>
      </c>
      <c r="Q180" s="5" t="s">
        <v>681</v>
      </c>
      <c r="R180" s="6">
        <v>2900</v>
      </c>
      <c r="S180" s="14">
        <f t="shared" si="17"/>
        <v>36.610530253531074</v>
      </c>
      <c r="T180" s="14">
        <f t="shared" si="14"/>
        <v>1.2511304203215884E-2</v>
      </c>
      <c r="U180" s="14">
        <f t="shared" si="15"/>
        <v>0.44475835302643607</v>
      </c>
      <c r="V180" s="18">
        <f t="shared" si="16"/>
        <v>309551.81370639952</v>
      </c>
      <c r="W180" s="14">
        <f t="shared" si="18"/>
        <v>0.68853981963584687</v>
      </c>
    </row>
    <row r="181" spans="1:23" ht="15" customHeight="1" x14ac:dyDescent="0.25">
      <c r="A181" s="11" t="str">
        <f t="shared" si="13"/>
        <v>DATA "","",0,537,0,"B","-",-21.749157,-12.875669,26.486266,9.95,9.699389,"D",3,"3","R",2900</v>
      </c>
      <c r="B181" s="22"/>
      <c r="C181" s="5" t="s">
        <v>690</v>
      </c>
      <c r="E181" s="5" t="s">
        <v>757</v>
      </c>
      <c r="F181" s="5" t="s">
        <v>690</v>
      </c>
      <c r="G181" s="1" t="s">
        <v>10</v>
      </c>
      <c r="H181" t="s">
        <v>2</v>
      </c>
      <c r="I181" s="3">
        <v>-21.749156660000001</v>
      </c>
      <c r="J181" s="3">
        <v>-12.875668539999999</v>
      </c>
      <c r="K181" s="3">
        <v>26.486265680000002</v>
      </c>
      <c r="L181" s="3">
        <v>9.9499999999999993</v>
      </c>
      <c r="M181" s="3">
        <v>9.6993885201843693</v>
      </c>
      <c r="N181" s="5" t="s">
        <v>41</v>
      </c>
      <c r="O181" s="5">
        <v>3</v>
      </c>
      <c r="P181" s="5">
        <v>3</v>
      </c>
      <c r="Q181" s="5" t="s">
        <v>681</v>
      </c>
      <c r="R181" s="6">
        <v>2900</v>
      </c>
      <c r="S181" s="14">
        <f t="shared" si="17"/>
        <v>36.610530253531074</v>
      </c>
      <c r="T181" s="14">
        <f t="shared" si="14"/>
        <v>1.1410445047812046E-2</v>
      </c>
      <c r="U181" s="14">
        <f t="shared" si="15"/>
        <v>0.42474092971135108</v>
      </c>
      <c r="V181" s="18">
        <f t="shared" si="16"/>
        <v>295619.68707910035</v>
      </c>
      <c r="W181" s="14">
        <f t="shared" si="18"/>
        <v>0.66261672672658434</v>
      </c>
    </row>
    <row r="182" spans="1:23" ht="15" customHeight="1" x14ac:dyDescent="0.25">
      <c r="A182" s="11" t="str">
        <f t="shared" si="13"/>
        <v>DATA "","",0,754.1,0,"B","-",12.494895,-34.073025,-4.882496,12.12,11.868901,"D",5,"5","R",2600</v>
      </c>
      <c r="B182" s="22"/>
      <c r="C182" s="5" t="s">
        <v>690</v>
      </c>
      <c r="E182" s="5" t="s">
        <v>758</v>
      </c>
      <c r="F182" s="5" t="s">
        <v>690</v>
      </c>
      <c r="G182" s="1" t="s">
        <v>10</v>
      </c>
      <c r="H182" t="s">
        <v>2</v>
      </c>
      <c r="I182" s="3">
        <v>12.49489528</v>
      </c>
      <c r="J182" s="3">
        <v>-34.073025279999996</v>
      </c>
      <c r="K182" s="3">
        <v>-4.8824963600000002</v>
      </c>
      <c r="L182" s="3">
        <v>12.12</v>
      </c>
      <c r="M182" s="3">
        <v>11.86890104181</v>
      </c>
      <c r="N182" s="5" t="s">
        <v>41</v>
      </c>
      <c r="O182" s="5">
        <v>5</v>
      </c>
      <c r="P182" s="5">
        <v>5</v>
      </c>
      <c r="Q182" s="5" t="s">
        <v>681</v>
      </c>
      <c r="R182" s="6">
        <v>2600</v>
      </c>
      <c r="S182" s="14">
        <f t="shared" si="17"/>
        <v>36.618741519816027</v>
      </c>
      <c r="T182" s="14">
        <f t="shared" si="14"/>
        <v>1.547025153788392E-3</v>
      </c>
      <c r="U182" s="14">
        <f t="shared" si="15"/>
        <v>0.19456772857457222</v>
      </c>
      <c r="V182" s="18">
        <f t="shared" si="16"/>
        <v>135419.13908790227</v>
      </c>
      <c r="W182" s="14">
        <f t="shared" si="18"/>
        <v>0.34571480188523429</v>
      </c>
    </row>
    <row r="183" spans="1:23" ht="15" customHeight="1" x14ac:dyDescent="0.25">
      <c r="A183" s="11" t="str">
        <f t="shared" si="13"/>
        <v>DATA "","",0,754.1,0,"A","-",12.499071,-34.071133,-4.885041,12.28,12.028901,"D",0,"0","W",9650</v>
      </c>
      <c r="B183" s="22"/>
      <c r="C183" s="5" t="s">
        <v>690</v>
      </c>
      <c r="E183" s="5" t="s">
        <v>758</v>
      </c>
      <c r="F183" s="5" t="s">
        <v>690</v>
      </c>
      <c r="G183" s="1" t="s">
        <v>9</v>
      </c>
      <c r="H183" t="s">
        <v>2</v>
      </c>
      <c r="I183" s="3">
        <v>12.499070639999999</v>
      </c>
      <c r="J183" s="3">
        <v>-34.071133320000001</v>
      </c>
      <c r="K183" s="3">
        <v>-4.8850407200000001</v>
      </c>
      <c r="L183" s="3">
        <v>12.28</v>
      </c>
      <c r="M183" s="3">
        <v>12.02890104181</v>
      </c>
      <c r="N183" s="5" t="s">
        <v>41</v>
      </c>
      <c r="O183" s="5">
        <v>0</v>
      </c>
      <c r="P183" s="5">
        <v>0</v>
      </c>
      <c r="Q183" s="5" t="s">
        <v>682</v>
      </c>
      <c r="R183" s="6">
        <v>9650</v>
      </c>
      <c r="S183" s="14">
        <f t="shared" si="17"/>
        <v>36.618745410089929</v>
      </c>
      <c r="T183" s="14">
        <f t="shared" si="14"/>
        <v>1.3350498042392384E-3</v>
      </c>
      <c r="U183" s="14">
        <f t="shared" si="15"/>
        <v>1.3120878812742929E-2</v>
      </c>
      <c r="V183" s="18">
        <f t="shared" si="16"/>
        <v>9132.1316536690792</v>
      </c>
      <c r="W183" s="14">
        <f t="shared" si="18"/>
        <v>3.6542203953897165E-2</v>
      </c>
    </row>
    <row r="184" spans="1:23" ht="15" customHeight="1" x14ac:dyDescent="0.25">
      <c r="A184" s="11" t="str">
        <f t="shared" si="13"/>
        <v>DATA "","",0,505,0,"A","-",-33.069145,-11.52308,10.718377,6.49,6.238657,"K",2,"5","",4480</v>
      </c>
      <c r="B184" s="22"/>
      <c r="C184" s="5" t="s">
        <v>690</v>
      </c>
      <c r="E184" s="5" t="s">
        <v>759</v>
      </c>
      <c r="F184" s="5" t="s">
        <v>690</v>
      </c>
      <c r="G184" s="1" t="s">
        <v>9</v>
      </c>
      <c r="H184" t="s">
        <v>2</v>
      </c>
      <c r="I184" s="3">
        <v>-33.069144779999995</v>
      </c>
      <c r="J184" s="3">
        <v>-11.523080240000001</v>
      </c>
      <c r="K184" s="3">
        <v>10.718377459999999</v>
      </c>
      <c r="L184" s="3">
        <v>6.49</v>
      </c>
      <c r="M184" s="3">
        <v>6.2386572615785401</v>
      </c>
      <c r="N184" s="5" t="s">
        <v>11</v>
      </c>
      <c r="O184" s="5" t="s">
        <v>4</v>
      </c>
      <c r="P184" s="5">
        <v>5</v>
      </c>
      <c r="R184" s="6">
        <v>4480</v>
      </c>
      <c r="S184" s="14">
        <f t="shared" si="17"/>
        <v>36.622852566029252</v>
      </c>
      <c r="T184" s="14">
        <f t="shared" si="14"/>
        <v>0.27643617993953251</v>
      </c>
      <c r="U184" s="14">
        <f t="shared" si="15"/>
        <v>0.87601235360643692</v>
      </c>
      <c r="V184" s="18">
        <f t="shared" si="16"/>
        <v>609704.59811008011</v>
      </c>
      <c r="W184" s="14">
        <f t="shared" si="18"/>
        <v>1.2112975139549047</v>
      </c>
    </row>
    <row r="185" spans="1:23" ht="15" customHeight="1" x14ac:dyDescent="0.25">
      <c r="A185" s="11" t="str">
        <f t="shared" si="13"/>
        <v>DATA "","",0,505,0,"B","-",-33.070221,-11.519035,10.719389,9.6,9.348657,"M",1,"5","",3200</v>
      </c>
      <c r="B185" s="22"/>
      <c r="C185" s="5" t="s">
        <v>690</v>
      </c>
      <c r="E185" s="5" t="s">
        <v>759</v>
      </c>
      <c r="F185" s="5" t="s">
        <v>690</v>
      </c>
      <c r="G185" s="1" t="s">
        <v>10</v>
      </c>
      <c r="H185" t="s">
        <v>2</v>
      </c>
      <c r="I185" s="3">
        <v>-33.070221239999995</v>
      </c>
      <c r="J185" s="3">
        <v>-11.51903536</v>
      </c>
      <c r="K185" s="3">
        <v>10.71938868</v>
      </c>
      <c r="L185" s="3">
        <v>9.6</v>
      </c>
      <c r="M185" s="3">
        <v>9.3486572615785306</v>
      </c>
      <c r="N185" s="5" t="s">
        <v>8</v>
      </c>
      <c r="O185" s="5" t="s">
        <v>12</v>
      </c>
      <c r="P185" s="5">
        <v>5</v>
      </c>
      <c r="R185" s="6">
        <v>3200</v>
      </c>
      <c r="S185" s="14">
        <f t="shared" si="17"/>
        <v>36.622848089142238</v>
      </c>
      <c r="T185" s="14">
        <f t="shared" si="14"/>
        <v>1.5761399483287419E-2</v>
      </c>
      <c r="U185" s="14">
        <f t="shared" si="15"/>
        <v>0.40998337753730441</v>
      </c>
      <c r="V185" s="18">
        <f t="shared" si="16"/>
        <v>285348.43076596386</v>
      </c>
      <c r="W185" s="14">
        <f t="shared" si="18"/>
        <v>0.64337498989964659</v>
      </c>
    </row>
    <row r="186" spans="1:23" x14ac:dyDescent="0.25">
      <c r="A186" s="11" t="str">
        <f t="shared" si="13"/>
        <v>DATA "","The",0,0,0,"A","Per",18.044569,15.712858,27.747746,4.1,3.847682,"F",7,"5","",6280</v>
      </c>
      <c r="C186" s="5" t="s">
        <v>85</v>
      </c>
      <c r="E186" s="5" t="s">
        <v>690</v>
      </c>
      <c r="F186" s="5" t="s">
        <v>690</v>
      </c>
      <c r="G186" s="1" t="s">
        <v>9</v>
      </c>
      <c r="H186" s="1" t="s">
        <v>79</v>
      </c>
      <c r="I186" s="3">
        <v>18.0445685</v>
      </c>
      <c r="J186" s="3">
        <v>15.712858279999999</v>
      </c>
      <c r="K186" s="3">
        <v>27.747746320000001</v>
      </c>
      <c r="L186" s="3">
        <v>4.0999999999999996</v>
      </c>
      <c r="M186" s="3">
        <v>3.84768186688071</v>
      </c>
      <c r="N186" s="4" t="s">
        <v>29</v>
      </c>
      <c r="O186" s="4" t="s">
        <v>45</v>
      </c>
      <c r="P186" s="4" t="s">
        <v>5</v>
      </c>
      <c r="Q186" s="4"/>
      <c r="R186" s="6">
        <v>6280</v>
      </c>
      <c r="S186" s="14">
        <f t="shared" si="17"/>
        <v>36.639293026989897</v>
      </c>
      <c r="T186" s="14">
        <f t="shared" si="14"/>
        <v>2.5002573687392773</v>
      </c>
      <c r="U186" s="14">
        <f t="shared" si="15"/>
        <v>1.3407317304015236</v>
      </c>
      <c r="V186" s="18">
        <f t="shared" si="16"/>
        <v>933149.28435946046</v>
      </c>
      <c r="W186" s="14">
        <f t="shared" si="18"/>
        <v>1.7269398324204075</v>
      </c>
    </row>
    <row r="187" spans="1:23" x14ac:dyDescent="0.25">
      <c r="A187" s="11" t="str">
        <f t="shared" si="13"/>
        <v>DATA "","The",0,0,0,"B","Per",18.046493,15.708977,27.748725,10.06,9.807682,"M",1,"5","",3200</v>
      </c>
      <c r="C187" s="5" t="s">
        <v>85</v>
      </c>
      <c r="E187" s="5" t="s">
        <v>690</v>
      </c>
      <c r="F187" s="5" t="s">
        <v>690</v>
      </c>
      <c r="G187" t="s">
        <v>10</v>
      </c>
      <c r="H187" s="1" t="s">
        <v>79</v>
      </c>
      <c r="I187" s="3">
        <v>18.046493079999998</v>
      </c>
      <c r="J187" s="3">
        <v>15.708976500000002</v>
      </c>
      <c r="K187" s="3">
        <v>27.748724920000001</v>
      </c>
      <c r="L187" s="3">
        <v>10.06</v>
      </c>
      <c r="M187" s="3">
        <v>9.80768186688071</v>
      </c>
      <c r="N187" s="4" t="s">
        <v>8</v>
      </c>
      <c r="O187" s="4" t="s">
        <v>12</v>
      </c>
      <c r="P187" s="4" t="s">
        <v>5</v>
      </c>
      <c r="Q187" s="4"/>
      <c r="R187" s="6">
        <v>3200</v>
      </c>
      <c r="S187" s="14">
        <f t="shared" si="17"/>
        <v>36.639317540722139</v>
      </c>
      <c r="T187" s="14">
        <f t="shared" si="14"/>
        <v>1.0327264423921376E-2</v>
      </c>
      <c r="U187" s="14">
        <f t="shared" si="15"/>
        <v>0.33186504354343055</v>
      </c>
      <c r="V187" s="18">
        <f t="shared" si="16"/>
        <v>230978.07030622766</v>
      </c>
      <c r="W187" s="14">
        <f t="shared" si="18"/>
        <v>0.53946121302132188</v>
      </c>
    </row>
    <row r="188" spans="1:23" ht="15" customHeight="1" x14ac:dyDescent="0.25">
      <c r="A188" s="11" t="str">
        <f t="shared" si="13"/>
        <v>DATA "Arcturus","",0,0,0,"","Boo",-28.773808,-19.34839,12.066138,-0.05,-0.306713,"K",2,"3","",4480</v>
      </c>
      <c r="B188" s="4" t="s">
        <v>86</v>
      </c>
      <c r="C188" s="5" t="s">
        <v>690</v>
      </c>
      <c r="E188" s="5" t="s">
        <v>690</v>
      </c>
      <c r="F188" s="5" t="s">
        <v>690</v>
      </c>
      <c r="G188" s="1"/>
      <c r="H188" s="1" t="s">
        <v>53</v>
      </c>
      <c r="I188" s="3">
        <v>-28.773808419999998</v>
      </c>
      <c r="J188" s="3">
        <v>-19.348389900000001</v>
      </c>
      <c r="K188" s="3">
        <v>12.066137999999999</v>
      </c>
      <c r="L188" s="3">
        <v>-0.05</v>
      </c>
      <c r="M188" s="3">
        <v>-0.30671283929339799</v>
      </c>
      <c r="N188" s="4" t="s">
        <v>11</v>
      </c>
      <c r="O188" s="4" t="s">
        <v>4</v>
      </c>
      <c r="P188" s="4" t="s">
        <v>59</v>
      </c>
      <c r="Q188" s="4"/>
      <c r="R188" s="6">
        <v>4480</v>
      </c>
      <c r="S188" s="14">
        <f t="shared" si="17"/>
        <v>36.713538769074397</v>
      </c>
      <c r="T188" s="14">
        <f t="shared" si="14"/>
        <v>114.74744938076347</v>
      </c>
      <c r="U188" s="14">
        <f t="shared" si="15"/>
        <v>17.84778434149494</v>
      </c>
      <c r="V188" s="18">
        <f t="shared" si="16"/>
        <v>12422057.901680479</v>
      </c>
      <c r="W188" s="14">
        <f t="shared" si="18"/>
        <v>14.932959652979754</v>
      </c>
    </row>
    <row r="189" spans="1:23" ht="15" customHeight="1" x14ac:dyDescent="0.25">
      <c r="A189" s="11" t="str">
        <f t="shared" si="13"/>
        <v>DATA "","",0,325,0,"A","-",-8.416776,8.740986,34.848174,8.7,8.432261,"K",5,"5","",4060</v>
      </c>
      <c r="B189" s="22"/>
      <c r="C189" s="5" t="s">
        <v>690</v>
      </c>
      <c r="E189" s="5" t="s">
        <v>760</v>
      </c>
      <c r="F189" s="5" t="s">
        <v>690</v>
      </c>
      <c r="G189" s="1" t="s">
        <v>9</v>
      </c>
      <c r="H189" t="s">
        <v>2</v>
      </c>
      <c r="I189" s="3">
        <v>-8.4167755</v>
      </c>
      <c r="J189" s="3">
        <v>8.7409856799999996</v>
      </c>
      <c r="K189" s="3">
        <v>34.84817434</v>
      </c>
      <c r="L189" s="3">
        <v>8.6999999999999993</v>
      </c>
      <c r="M189" s="3">
        <v>8.4322613250653706</v>
      </c>
      <c r="N189" s="5" t="s">
        <v>11</v>
      </c>
      <c r="O189" s="5" t="s">
        <v>5</v>
      </c>
      <c r="P189" s="5">
        <v>5</v>
      </c>
      <c r="R189" s="6">
        <v>4060</v>
      </c>
      <c r="S189" s="14">
        <f t="shared" si="17"/>
        <v>36.900436248185464</v>
      </c>
      <c r="T189" s="14">
        <f t="shared" si="14"/>
        <v>3.6656715314532795E-2</v>
      </c>
      <c r="U189" s="14">
        <f t="shared" si="15"/>
        <v>0.38841279101697701</v>
      </c>
      <c r="V189" s="18">
        <f t="shared" si="16"/>
        <v>270335.30254781601</v>
      </c>
      <c r="W189" s="14">
        <f t="shared" si="18"/>
        <v>0.61504029485859113</v>
      </c>
    </row>
    <row r="190" spans="1:23" ht="15" customHeight="1" x14ac:dyDescent="0.25">
      <c r="A190" s="11" t="str">
        <f t="shared" si="13"/>
        <v>DATA "","",0,325,0,"B","-",-8.416776,8.740986,34.848174,8.9,8.632261,"K",6,"5","",3920</v>
      </c>
      <c r="B190" s="22"/>
      <c r="C190" s="5" t="s">
        <v>690</v>
      </c>
      <c r="E190" s="5" t="s">
        <v>760</v>
      </c>
      <c r="F190" s="5" t="s">
        <v>690</v>
      </c>
      <c r="G190" s="1" t="s">
        <v>10</v>
      </c>
      <c r="H190" t="s">
        <v>2</v>
      </c>
      <c r="I190" s="3">
        <v>-8.4167755</v>
      </c>
      <c r="J190" s="3">
        <v>8.7409856799999996</v>
      </c>
      <c r="K190" s="3">
        <v>34.84817434</v>
      </c>
      <c r="L190" s="3">
        <v>8.9</v>
      </c>
      <c r="M190" s="3">
        <v>8.6322613250653699</v>
      </c>
      <c r="N190" s="5" t="s">
        <v>11</v>
      </c>
      <c r="O190" s="5" t="s">
        <v>16</v>
      </c>
      <c r="P190" s="5">
        <v>5</v>
      </c>
      <c r="R190" s="6">
        <v>3920</v>
      </c>
      <c r="S190" s="14">
        <f t="shared" si="17"/>
        <v>36.900436248185464</v>
      </c>
      <c r="T190" s="14">
        <f t="shared" si="14"/>
        <v>3.0489727766252799E-2</v>
      </c>
      <c r="U190" s="14">
        <f t="shared" si="15"/>
        <v>0.3799911277285743</v>
      </c>
      <c r="V190" s="18">
        <f t="shared" si="16"/>
        <v>264473.82489908772</v>
      </c>
      <c r="W190" s="14">
        <f t="shared" si="18"/>
        <v>0.60390716291682578</v>
      </c>
    </row>
    <row r="191" spans="1:23" ht="15" customHeight="1" x14ac:dyDescent="0.25">
      <c r="A191" s="11" t="str">
        <f t="shared" si="13"/>
        <v>DATA "Muphrid","",0,0,0,"","Boo",-30.801141,-16.843076,11.677079,2.68,2.406604,"G",0,"4","",5890</v>
      </c>
      <c r="B191" s="4" t="s">
        <v>249</v>
      </c>
      <c r="C191" s="5" t="s">
        <v>690</v>
      </c>
      <c r="E191" s="5" t="s">
        <v>690</v>
      </c>
      <c r="F191" s="5" t="s">
        <v>690</v>
      </c>
      <c r="H191" s="1" t="s">
        <v>53</v>
      </c>
      <c r="I191" s="3">
        <v>-30.80114142</v>
      </c>
      <c r="J191" s="3">
        <v>-16.84307604</v>
      </c>
      <c r="K191" s="3">
        <v>11.677079260000001</v>
      </c>
      <c r="L191" s="3">
        <v>2.68</v>
      </c>
      <c r="M191" s="3">
        <v>2.40660420396138</v>
      </c>
      <c r="N191" s="4" t="s">
        <v>3</v>
      </c>
      <c r="O191" s="4" t="s">
        <v>0</v>
      </c>
      <c r="P191" s="4" t="s">
        <v>14</v>
      </c>
      <c r="Q191" s="4"/>
      <c r="R191" s="6">
        <v>5890</v>
      </c>
      <c r="S191" s="14">
        <f t="shared" si="17"/>
        <v>36.996671516615976</v>
      </c>
      <c r="T191" s="14">
        <f t="shared" si="14"/>
        <v>9.4279192210790264</v>
      </c>
      <c r="U191" s="14">
        <f t="shared" si="15"/>
        <v>2.9596895157660907</v>
      </c>
      <c r="V191" s="18">
        <f t="shared" si="16"/>
        <v>2059943.9029731993</v>
      </c>
      <c r="W191" s="14">
        <f t="shared" si="18"/>
        <v>3.3409047608909233</v>
      </c>
    </row>
    <row r="192" spans="1:23" ht="15" customHeight="1" x14ac:dyDescent="0.25">
      <c r="A192" s="11" t="str">
        <f t="shared" si="13"/>
        <v>DATA "","",0,277,0,"B","-",-11.732533,27.651974,22.000559,10.52,10.232768,"M",3,"5","",2900</v>
      </c>
      <c r="B192" s="22"/>
      <c r="C192" s="5" t="s">
        <v>690</v>
      </c>
      <c r="E192" s="5" t="s">
        <v>761</v>
      </c>
      <c r="F192" s="5" t="s">
        <v>690</v>
      </c>
      <c r="G192" s="1" t="s">
        <v>10</v>
      </c>
      <c r="H192" t="s">
        <v>2</v>
      </c>
      <c r="I192" s="3">
        <v>-11.73253326</v>
      </c>
      <c r="J192" s="3">
        <v>27.651974000000003</v>
      </c>
      <c r="K192" s="3">
        <v>22.000559000000003</v>
      </c>
      <c r="L192" s="3">
        <v>10.52</v>
      </c>
      <c r="M192" s="3">
        <v>10.232768401671001</v>
      </c>
      <c r="N192" s="5" t="s">
        <v>8</v>
      </c>
      <c r="O192" s="5" t="s">
        <v>59</v>
      </c>
      <c r="P192" s="5">
        <v>5</v>
      </c>
      <c r="R192" s="6">
        <v>2900</v>
      </c>
      <c r="S192" s="14">
        <f t="shared" si="17"/>
        <v>37.233165311401656</v>
      </c>
      <c r="T192" s="14">
        <f t="shared" si="14"/>
        <v>6.9815276557204696E-3</v>
      </c>
      <c r="U192" s="14">
        <f t="shared" si="15"/>
        <v>0.33223704302191276</v>
      </c>
      <c r="V192" s="18">
        <f t="shared" si="16"/>
        <v>231236.98194325127</v>
      </c>
      <c r="W192" s="14">
        <f t="shared" si="18"/>
        <v>0.53996508388754616</v>
      </c>
    </row>
    <row r="193" spans="1:23" ht="15" customHeight="1" x14ac:dyDescent="0.25">
      <c r="A193" s="11" t="str">
        <f t="shared" si="13"/>
        <v>DATA "","",0,277,0,"A","-",-11.79213,27.794491,22.122232,11.82,11.521337,"M",4,"0","",2750</v>
      </c>
      <c r="B193" s="22"/>
      <c r="C193" s="5" t="s">
        <v>690</v>
      </c>
      <c r="E193" s="5" t="s">
        <v>761</v>
      </c>
      <c r="F193" s="5" t="s">
        <v>690</v>
      </c>
      <c r="G193" s="1" t="s">
        <v>9</v>
      </c>
      <c r="H193" t="s">
        <v>2</v>
      </c>
      <c r="I193" s="3">
        <v>-11.79213</v>
      </c>
      <c r="J193" s="3">
        <v>27.79449078</v>
      </c>
      <c r="K193" s="3">
        <v>22.122231599999999</v>
      </c>
      <c r="L193" s="3">
        <v>11.82</v>
      </c>
      <c r="M193" s="3">
        <v>11.521336957230099</v>
      </c>
      <c r="N193" s="5" t="s">
        <v>8</v>
      </c>
      <c r="O193" s="5" t="s">
        <v>14</v>
      </c>
      <c r="P193" s="5">
        <v>0</v>
      </c>
      <c r="R193" s="6">
        <v>2750</v>
      </c>
      <c r="S193" s="14">
        <f t="shared" si="17"/>
        <v>37.429683122095007</v>
      </c>
      <c r="T193" s="14">
        <f t="shared" si="14"/>
        <v>2.1307026519749488E-3</v>
      </c>
      <c r="U193" s="14">
        <f t="shared" si="15"/>
        <v>0.20411026793085801</v>
      </c>
      <c r="V193" s="18">
        <f t="shared" si="16"/>
        <v>142060.74647987718</v>
      </c>
      <c r="W193" s="14">
        <f t="shared" si="18"/>
        <v>0.35978772668422776</v>
      </c>
    </row>
    <row r="194" spans="1:23" ht="15" customHeight="1" x14ac:dyDescent="0.25">
      <c r="A194" s="11" t="str">
        <f t="shared" si="13"/>
        <v>DATA "","",0,12,0,"","-",36.659074,2.52743,8.856721,12.58,12.260054,"D",3,"3","R",2900</v>
      </c>
      <c r="B194" s="22"/>
      <c r="C194" s="5" t="s">
        <v>690</v>
      </c>
      <c r="E194" s="5" t="s">
        <v>762</v>
      </c>
      <c r="F194" s="5" t="s">
        <v>690</v>
      </c>
      <c r="H194" t="s">
        <v>2</v>
      </c>
      <c r="I194" s="3">
        <v>36.659073640000003</v>
      </c>
      <c r="J194" s="3">
        <v>2.5274302199999998</v>
      </c>
      <c r="K194" s="3">
        <v>8.8567214400000012</v>
      </c>
      <c r="L194" s="3">
        <v>12.58</v>
      </c>
      <c r="M194" s="3">
        <v>12.260053978576</v>
      </c>
      <c r="N194" s="5" t="s">
        <v>41</v>
      </c>
      <c r="O194" s="5">
        <v>3</v>
      </c>
      <c r="P194" s="5">
        <v>3</v>
      </c>
      <c r="Q194" s="5" t="s">
        <v>681</v>
      </c>
      <c r="R194" s="6">
        <v>2900</v>
      </c>
      <c r="S194" s="14">
        <f t="shared" si="17"/>
        <v>37.798374281517297</v>
      </c>
      <c r="T194" s="14">
        <f t="shared" si="14"/>
        <v>1.0790381205371576E-3</v>
      </c>
      <c r="U194" s="14">
        <f t="shared" si="15"/>
        <v>0.1306144467984888</v>
      </c>
      <c r="V194" s="18">
        <f t="shared" si="16"/>
        <v>90907.654971748198</v>
      </c>
      <c r="W194" s="14">
        <f t="shared" si="18"/>
        <v>0.24801901580703767</v>
      </c>
    </row>
    <row r="195" spans="1:23" ht="15" customHeight="1" x14ac:dyDescent="0.25">
      <c r="A195" s="11" t="str">
        <f t="shared" ref="A195:A258" si="19">"DATA """&amp;B195&amp;""","""&amp;C195&amp;""","&amp;IF(D195="",0,D195)&amp;","&amp;IF(E195="",0,E195)&amp;","&amp;IF(F195="",0,F195)&amp;","""&amp;G195&amp;""","""&amp;H195&amp;""","&amp;SUBSTITUTE(ROUND(I195,6),",",".")&amp;","&amp;SUBSTITUTE(ROUND(J195,6),",",".")&amp;","&amp;SUBSTITUTE(ROUND(K195,6),",",".")&amp;","&amp;SUBSTITUTE(ROUND(L195,6),",",".")&amp;","&amp;SUBSTITUTE(ROUND(M195,6),",",".")&amp;","""&amp;N195&amp;""","&amp;O195&amp;","""&amp;P195&amp;""","""&amp;Q195&amp;""","&amp;R195</f>
        <v>DATA "","",0,772,0,"","-",18.438846,-33.089304,-0.683617,13.7,13.375016,"D",6,"6","W",8150</v>
      </c>
      <c r="B195" s="22"/>
      <c r="C195" s="5" t="s">
        <v>690</v>
      </c>
      <c r="E195" s="5" t="s">
        <v>763</v>
      </c>
      <c r="F195" s="5" t="s">
        <v>690</v>
      </c>
      <c r="H195" t="s">
        <v>2</v>
      </c>
      <c r="I195" s="3">
        <v>18.438846439999999</v>
      </c>
      <c r="J195" s="3">
        <v>-33.089303940000001</v>
      </c>
      <c r="K195" s="3">
        <v>-0.68361734000000007</v>
      </c>
      <c r="L195" s="3">
        <v>13.7</v>
      </c>
      <c r="M195" s="3">
        <v>13.375015757268301</v>
      </c>
      <c r="N195" s="5" t="s">
        <v>41</v>
      </c>
      <c r="O195" s="5">
        <v>6</v>
      </c>
      <c r="P195" s="5">
        <v>6</v>
      </c>
      <c r="Q195" s="5" t="s">
        <v>682</v>
      </c>
      <c r="R195" s="6">
        <v>8150</v>
      </c>
      <c r="S195" s="14">
        <f t="shared" si="17"/>
        <v>37.88615084617529</v>
      </c>
      <c r="T195" s="14">
        <f t="shared" ref="T195:T258" si="20">(0.0813*S195^2*10^(-0.4*L195))</f>
        <v>3.8641280865681538E-4</v>
      </c>
      <c r="U195" s="14">
        <f t="shared" ref="U195:U258" si="21">((1/(2*R195^2))*SQRT((T195*3.86*10^26)/(1.78144*10^-7)))/1000/696000</f>
        <v>9.89644821937E-3</v>
      </c>
      <c r="V195" s="18">
        <f t="shared" ref="V195:V258" si="22">696000*U195</f>
        <v>6887.9279606815198</v>
      </c>
      <c r="W195" s="14">
        <f t="shared" si="18"/>
        <v>2.8888507006241647E-2</v>
      </c>
    </row>
    <row r="196" spans="1:23" ht="15" customHeight="1" x14ac:dyDescent="0.25">
      <c r="A196" s="11" t="str">
        <f t="shared" si="19"/>
        <v>DATA "","",0,540.2,0,"","-",-31.014313,-20.356968,-7.899814,13.86,13.532492,"D",5,"5","R",2600</v>
      </c>
      <c r="B196" s="22"/>
      <c r="C196" s="5" t="s">
        <v>690</v>
      </c>
      <c r="E196" s="5" t="s">
        <v>764</v>
      </c>
      <c r="F196" s="5" t="s">
        <v>690</v>
      </c>
      <c r="H196" t="s">
        <v>2</v>
      </c>
      <c r="I196" s="3">
        <v>-31.014313119999997</v>
      </c>
      <c r="J196" s="3">
        <v>-20.35696768</v>
      </c>
      <c r="K196" s="3">
        <v>-7.8998137399999999</v>
      </c>
      <c r="L196" s="3">
        <v>13.86</v>
      </c>
      <c r="M196" s="3">
        <v>13.5324922562178</v>
      </c>
      <c r="N196" s="5" t="s">
        <v>41</v>
      </c>
      <c r="O196" s="5">
        <v>5</v>
      </c>
      <c r="P196" s="5">
        <v>5</v>
      </c>
      <c r="Q196" s="5" t="s">
        <v>681</v>
      </c>
      <c r="R196" s="6">
        <v>2600</v>
      </c>
      <c r="S196" s="14">
        <f t="shared" ref="S196:S259" si="23">SQRT((-I196^2)+(-J196^2)+(-K196^2))</f>
        <v>37.930209708841069</v>
      </c>
      <c r="T196" s="14">
        <f t="shared" si="20"/>
        <v>3.3424200919505195E-4</v>
      </c>
      <c r="U196" s="14">
        <f t="shared" si="21"/>
        <v>9.0438351597561459E-2</v>
      </c>
      <c r="V196" s="18">
        <f t="shared" si="22"/>
        <v>62945.092711902777</v>
      </c>
      <c r="W196" s="14">
        <f t="shared" si="18"/>
        <v>0.18257984411448749</v>
      </c>
    </row>
    <row r="197" spans="1:23" x14ac:dyDescent="0.25">
      <c r="A197" s="11" t="str">
        <f t="shared" si="19"/>
        <v>DATA "","Zet",0,0,0,"","Dor",4.812885,19.860524,-32.043735,4.71,4.378196,"F",7,"5","",6280</v>
      </c>
      <c r="C197" s="5" t="s">
        <v>66</v>
      </c>
      <c r="E197" s="5" t="s">
        <v>690</v>
      </c>
      <c r="F197" s="5" t="s">
        <v>690</v>
      </c>
      <c r="H197" s="1" t="s">
        <v>87</v>
      </c>
      <c r="I197" s="3">
        <v>4.8128852800000006</v>
      </c>
      <c r="J197" s="3">
        <v>19.8605239</v>
      </c>
      <c r="K197" s="3">
        <v>-32.043735079999998</v>
      </c>
      <c r="L197" s="3">
        <v>4.71</v>
      </c>
      <c r="M197" s="3">
        <v>4.3781955626246196</v>
      </c>
      <c r="N197" s="4" t="s">
        <v>29</v>
      </c>
      <c r="O197" s="4" t="s">
        <v>45</v>
      </c>
      <c r="P197" s="4" t="s">
        <v>5</v>
      </c>
      <c r="Q197" s="4"/>
      <c r="R197" s="6">
        <v>6280</v>
      </c>
      <c r="S197" s="14">
        <f t="shared" si="23"/>
        <v>38.005331628314124</v>
      </c>
      <c r="T197" s="14">
        <f t="shared" si="20"/>
        <v>1.5338383727932852</v>
      </c>
      <c r="U197" s="14">
        <f t="shared" si="21"/>
        <v>1.0501209651394794</v>
      </c>
      <c r="V197" s="18">
        <f t="shared" si="22"/>
        <v>730884.19173707766</v>
      </c>
      <c r="W197" s="14">
        <f t="shared" si="18"/>
        <v>1.4088294057625226</v>
      </c>
    </row>
    <row r="198" spans="1:23" ht="15" customHeight="1" x14ac:dyDescent="0.25">
      <c r="A198" s="11" t="str">
        <f t="shared" si="19"/>
        <v>DATA "","",0,1234,0,"","-",10.042589,-27.982121,23.839577,14.57,14.232369,"D",7,"7","W",7900</v>
      </c>
      <c r="B198" s="22"/>
      <c r="C198" s="5" t="s">
        <v>690</v>
      </c>
      <c r="E198" s="5" t="s">
        <v>765</v>
      </c>
      <c r="F198" s="5" t="s">
        <v>690</v>
      </c>
      <c r="H198" t="s">
        <v>2</v>
      </c>
      <c r="I198" s="3">
        <v>10.04258892</v>
      </c>
      <c r="J198" s="3">
        <v>-27.982121020000001</v>
      </c>
      <c r="K198" s="3">
        <v>23.839576740000002</v>
      </c>
      <c r="L198" s="3">
        <v>14.57</v>
      </c>
      <c r="M198" s="3">
        <v>14.2323688233858</v>
      </c>
      <c r="N198" s="5" t="s">
        <v>41</v>
      </c>
      <c r="O198" s="5">
        <v>7</v>
      </c>
      <c r="P198" s="5">
        <v>7</v>
      </c>
      <c r="Q198" s="5" t="s">
        <v>682</v>
      </c>
      <c r="R198" s="6">
        <v>7900</v>
      </c>
      <c r="S198" s="14">
        <f t="shared" si="23"/>
        <v>38.107454758044149</v>
      </c>
      <c r="T198" s="14">
        <f t="shared" si="20"/>
        <v>1.7543265295907835E-4</v>
      </c>
      <c r="U198" s="14">
        <f t="shared" si="21"/>
        <v>7.0969190275183523E-3</v>
      </c>
      <c r="V198" s="18">
        <f t="shared" si="22"/>
        <v>4939.4556431527735</v>
      </c>
      <c r="W198" s="14">
        <f t="shared" si="18"/>
        <v>2.1896960862085802E-2</v>
      </c>
    </row>
    <row r="199" spans="1:23" ht="15" customHeight="1" x14ac:dyDescent="0.25">
      <c r="A199" s="11" t="str">
        <f t="shared" si="19"/>
        <v>DATA "","",0,4,0,"B","-",26.708865,0.653803,27.486395,9.02,8.669648,"M",0,"5","",3350</v>
      </c>
      <c r="B199" s="22"/>
      <c r="C199" s="5" t="s">
        <v>690</v>
      </c>
      <c r="E199" s="5" t="s">
        <v>14</v>
      </c>
      <c r="F199" s="5" t="s">
        <v>690</v>
      </c>
      <c r="G199" s="1" t="s">
        <v>10</v>
      </c>
      <c r="H199" t="s">
        <v>2</v>
      </c>
      <c r="I199" s="3">
        <v>26.708864559999999</v>
      </c>
      <c r="J199" s="3">
        <v>0.65380265999999998</v>
      </c>
      <c r="K199" s="3">
        <v>27.486394879999999</v>
      </c>
      <c r="L199" s="3">
        <v>9.02</v>
      </c>
      <c r="M199" s="3">
        <v>8.6696478004229398</v>
      </c>
      <c r="N199" s="5" t="s">
        <v>8</v>
      </c>
      <c r="O199" s="5" t="s">
        <v>0</v>
      </c>
      <c r="P199" s="5">
        <v>5</v>
      </c>
      <c r="R199" s="6">
        <v>3350</v>
      </c>
      <c r="S199" s="14">
        <f t="shared" si="23"/>
        <v>38.331355409141707</v>
      </c>
      <c r="T199" s="14">
        <f t="shared" si="20"/>
        <v>2.9457704291680011E-2</v>
      </c>
      <c r="U199" s="14">
        <f t="shared" si="21"/>
        <v>0.51142111211597607</v>
      </c>
      <c r="V199" s="18">
        <f t="shared" si="22"/>
        <v>355949.09403271932</v>
      </c>
      <c r="W199" s="14">
        <f t="shared" si="18"/>
        <v>0.77352527801490578</v>
      </c>
    </row>
    <row r="200" spans="1:23" ht="15" customHeight="1" x14ac:dyDescent="0.25">
      <c r="A200" s="11" t="str">
        <f t="shared" si="19"/>
        <v>DATA "","",0,4,0,"A","-",26.709126,0.661044,27.485971,8.2,7.849648,"K",2,"0","",4480</v>
      </c>
      <c r="B200" s="22"/>
      <c r="C200" s="5" t="s">
        <v>690</v>
      </c>
      <c r="E200" s="5" t="s">
        <v>14</v>
      </c>
      <c r="F200" s="5" t="s">
        <v>690</v>
      </c>
      <c r="G200" s="1" t="s">
        <v>9</v>
      </c>
      <c r="H200" t="s">
        <v>2</v>
      </c>
      <c r="I200" s="3">
        <v>26.709125520000001</v>
      </c>
      <c r="J200" s="3">
        <v>0.66104430000000003</v>
      </c>
      <c r="K200" s="3">
        <v>27.485970819999999</v>
      </c>
      <c r="L200" s="3">
        <v>8.1999999999999993</v>
      </c>
      <c r="M200" s="3">
        <v>7.8496478004229404</v>
      </c>
      <c r="N200" s="5" t="s">
        <v>11</v>
      </c>
      <c r="O200" s="5" t="s">
        <v>4</v>
      </c>
      <c r="P200" s="5">
        <v>0</v>
      </c>
      <c r="R200" s="6">
        <v>4480</v>
      </c>
      <c r="S200" s="14">
        <f t="shared" si="23"/>
        <v>38.3313573660987</v>
      </c>
      <c r="T200" s="14">
        <f t="shared" si="20"/>
        <v>6.2690097109257409E-2</v>
      </c>
      <c r="U200" s="14">
        <f t="shared" si="21"/>
        <v>0.41716922303267223</v>
      </c>
      <c r="V200" s="18">
        <f t="shared" si="22"/>
        <v>290349.77923073986</v>
      </c>
      <c r="W200" s="14">
        <f t="shared" si="18"/>
        <v>0.65275847245565166</v>
      </c>
    </row>
    <row r="201" spans="1:23" x14ac:dyDescent="0.25">
      <c r="A201" s="11" t="str">
        <f t="shared" si="19"/>
        <v>DATA "","Lam",0,0,0,"","Ser",-20.92573,-31.749307,4.907027,4.42,4.069137,"G",0,"5","",5890</v>
      </c>
      <c r="C201" s="5" t="s">
        <v>88</v>
      </c>
      <c r="E201" s="5" t="s">
        <v>690</v>
      </c>
      <c r="F201" s="5" t="s">
        <v>690</v>
      </c>
      <c r="H201" s="1" t="s">
        <v>84</v>
      </c>
      <c r="I201" s="3">
        <v>-20.925730000000001</v>
      </c>
      <c r="J201" s="3">
        <v>-31.749306959999998</v>
      </c>
      <c r="K201" s="3">
        <v>4.9070266</v>
      </c>
      <c r="L201" s="3">
        <v>4.42</v>
      </c>
      <c r="M201" s="3">
        <v>4.0691374061534598</v>
      </c>
      <c r="N201" s="4" t="s">
        <v>3</v>
      </c>
      <c r="O201" s="4" t="s">
        <v>0</v>
      </c>
      <c r="P201" s="4" t="s">
        <v>5</v>
      </c>
      <c r="Q201" s="4"/>
      <c r="R201" s="6">
        <v>5890</v>
      </c>
      <c r="S201" s="14">
        <f t="shared" si="23"/>
        <v>38.340364872107202</v>
      </c>
      <c r="T201" s="14">
        <f t="shared" si="20"/>
        <v>2.0389333465988417</v>
      </c>
      <c r="U201" s="14">
        <f t="shared" si="21"/>
        <v>1.3763844012667132</v>
      </c>
      <c r="V201" s="18">
        <f t="shared" si="22"/>
        <v>957963.54328163236</v>
      </c>
      <c r="W201" s="14">
        <f t="shared" si="18"/>
        <v>1.7651248076627257</v>
      </c>
    </row>
    <row r="202" spans="1:23" x14ac:dyDescent="0.25">
      <c r="A202" s="11" t="str">
        <f t="shared" si="19"/>
        <v>DATA "","Iot",0,0,0,"","Peg",30.530559,-16.403293,16.416145,3.77,3.418627,"F",5,"5","",6560</v>
      </c>
      <c r="C202" s="5" t="s">
        <v>78</v>
      </c>
      <c r="E202" s="5" t="s">
        <v>690</v>
      </c>
      <c r="F202" s="5" t="s">
        <v>690</v>
      </c>
      <c r="H202" s="1" t="s">
        <v>89</v>
      </c>
      <c r="I202" s="3">
        <v>30.53055852</v>
      </c>
      <c r="J202" s="3">
        <v>-16.4032932</v>
      </c>
      <c r="K202" s="3">
        <v>16.416145480000001</v>
      </c>
      <c r="L202" s="3">
        <v>3.77</v>
      </c>
      <c r="M202" s="3">
        <v>3.4186268918900198</v>
      </c>
      <c r="N202" s="4" t="s">
        <v>29</v>
      </c>
      <c r="O202" s="4" t="s">
        <v>5</v>
      </c>
      <c r="P202" s="4" t="s">
        <v>5</v>
      </c>
      <c r="Q202" s="4"/>
      <c r="R202" s="6">
        <v>6560</v>
      </c>
      <c r="S202" s="14">
        <f t="shared" si="23"/>
        <v>38.349352846806099</v>
      </c>
      <c r="T202" s="14">
        <f t="shared" si="20"/>
        <v>3.711988522193757</v>
      </c>
      <c r="U202" s="14">
        <f t="shared" si="21"/>
        <v>1.4971470221701435</v>
      </c>
      <c r="V202" s="18">
        <f t="shared" si="22"/>
        <v>1042014.3274304199</v>
      </c>
      <c r="W202" s="14">
        <f t="shared" si="18"/>
        <v>1.8932705350126495</v>
      </c>
    </row>
    <row r="203" spans="1:23" ht="15" customHeight="1" x14ac:dyDescent="0.25">
      <c r="A203" s="11" t="str">
        <f t="shared" si="19"/>
        <v>DATA "Deneb Algedi","",0,0,0,"","Cap",30.987304,-20.308788,-10.712375,2.85,2.486338,"A",5,"4","",8400</v>
      </c>
      <c r="B203" s="4" t="s">
        <v>255</v>
      </c>
      <c r="C203" s="5" t="s">
        <v>690</v>
      </c>
      <c r="E203" s="5" t="s">
        <v>690</v>
      </c>
      <c r="F203" s="5" t="s">
        <v>690</v>
      </c>
      <c r="H203" s="1" t="s">
        <v>90</v>
      </c>
      <c r="I203" s="3">
        <v>30.98730376</v>
      </c>
      <c r="J203" s="3">
        <v>-20.308787939999998</v>
      </c>
      <c r="K203" s="3">
        <v>-10.712375380000001</v>
      </c>
      <c r="L203" s="3">
        <v>2.85</v>
      </c>
      <c r="M203" s="3">
        <v>2.4863384040544099</v>
      </c>
      <c r="N203" s="4" t="s">
        <v>9</v>
      </c>
      <c r="O203" s="4" t="s">
        <v>5</v>
      </c>
      <c r="P203" s="4" t="s">
        <v>14</v>
      </c>
      <c r="Q203" s="4"/>
      <c r="R203" s="6">
        <v>8400</v>
      </c>
      <c r="S203" s="14">
        <f t="shared" si="23"/>
        <v>38.567017621128414</v>
      </c>
      <c r="T203" s="14">
        <f t="shared" si="20"/>
        <v>8.7603742130824731</v>
      </c>
      <c r="U203" s="14">
        <f t="shared" si="21"/>
        <v>1.4027218894176812</v>
      </c>
      <c r="V203" s="18">
        <f t="shared" si="22"/>
        <v>976294.43503470614</v>
      </c>
      <c r="W203" s="14">
        <f t="shared" si="18"/>
        <v>1.793227039437884</v>
      </c>
    </row>
    <row r="204" spans="1:23" ht="15" customHeight="1" x14ac:dyDescent="0.25">
      <c r="A204" s="11" t="str">
        <f t="shared" si="19"/>
        <v>DATA "Porrima","",0,0,0,"A","Vir",-37.941692,-6.975004,-0.976154,2.74,2.375054,"F",0,"5","",7260</v>
      </c>
      <c r="B204" s="4" t="s">
        <v>465</v>
      </c>
      <c r="C204" s="5" t="s">
        <v>690</v>
      </c>
      <c r="E204" s="5" t="s">
        <v>690</v>
      </c>
      <c r="F204" s="5" t="s">
        <v>690</v>
      </c>
      <c r="G204" s="1" t="s">
        <v>9</v>
      </c>
      <c r="H204" s="1" t="s">
        <v>81</v>
      </c>
      <c r="I204" s="3">
        <v>-37.94169204</v>
      </c>
      <c r="J204" s="3">
        <v>-6.9750041199999995</v>
      </c>
      <c r="K204" s="3">
        <v>-0.97615350000000001</v>
      </c>
      <c r="L204" s="3">
        <v>2.74</v>
      </c>
      <c r="M204" s="3">
        <v>2.3750543448782602</v>
      </c>
      <c r="N204" s="4" t="s">
        <v>29</v>
      </c>
      <c r="O204" s="4" t="s">
        <v>0</v>
      </c>
      <c r="P204" s="4" t="s">
        <v>5</v>
      </c>
      <c r="Q204" s="4"/>
      <c r="R204" s="6">
        <v>7260</v>
      </c>
      <c r="S204" s="14">
        <f t="shared" si="23"/>
        <v>38.589837431476418</v>
      </c>
      <c r="T204" s="14">
        <f t="shared" si="20"/>
        <v>9.7059141054453999</v>
      </c>
      <c r="U204" s="14">
        <f t="shared" si="21"/>
        <v>1.9765772738399305</v>
      </c>
      <c r="V204" s="18">
        <f t="shared" si="22"/>
        <v>1375697.7825925916</v>
      </c>
      <c r="W204" s="14">
        <f t="shared" si="18"/>
        <v>2.3864580158342683</v>
      </c>
    </row>
    <row r="205" spans="1:23" ht="15" customHeight="1" x14ac:dyDescent="0.25">
      <c r="A205" s="11" t="str">
        <f t="shared" si="19"/>
        <v>DATA "Porrima","",0,0,0,"B","Vir",-37.941235,-6.977451,-0.976023,3.52,3.155054,"F",0,"5","",7260</v>
      </c>
      <c r="B205" s="4" t="s">
        <v>465</v>
      </c>
      <c r="C205" s="5" t="s">
        <v>690</v>
      </c>
      <c r="E205" s="5" t="s">
        <v>690</v>
      </c>
      <c r="F205" s="5" t="s">
        <v>690</v>
      </c>
      <c r="G205" s="1" t="s">
        <v>10</v>
      </c>
      <c r="H205" s="1" t="s">
        <v>81</v>
      </c>
      <c r="I205" s="3">
        <v>-37.94123536</v>
      </c>
      <c r="J205" s="3">
        <v>-6.9774506199999999</v>
      </c>
      <c r="K205" s="3">
        <v>-0.97602301999999996</v>
      </c>
      <c r="L205" s="3">
        <v>3.52</v>
      </c>
      <c r="M205" s="3">
        <v>3.15505434487826</v>
      </c>
      <c r="N205" s="4" t="s">
        <v>29</v>
      </c>
      <c r="O205" s="4" t="s">
        <v>0</v>
      </c>
      <c r="P205" s="4" t="s">
        <v>5</v>
      </c>
      <c r="Q205" s="4"/>
      <c r="R205" s="6">
        <v>7260</v>
      </c>
      <c r="S205" s="14">
        <f t="shared" si="23"/>
        <v>38.589827399627261</v>
      </c>
      <c r="T205" s="14">
        <f t="shared" si="20"/>
        <v>4.7319071886782211</v>
      </c>
      <c r="U205" s="14">
        <f t="shared" si="21"/>
        <v>1.3801099429828296</v>
      </c>
      <c r="V205" s="18">
        <f t="shared" si="22"/>
        <v>960556.52031604946</v>
      </c>
      <c r="W205" s="14">
        <f t="shared" si="18"/>
        <v>1.7691053843239848</v>
      </c>
    </row>
    <row r="206" spans="1:23" ht="15" customHeight="1" x14ac:dyDescent="0.25">
      <c r="A206" s="11" t="str">
        <f t="shared" si="19"/>
        <v>DATA "","",0,414,0,"A","-",-32.777033,7.104669,19.713342,8.31,7.927515,"K",8,"5","",3640</v>
      </c>
      <c r="B206" s="22"/>
      <c r="C206" s="5" t="s">
        <v>690</v>
      </c>
      <c r="E206" s="5" t="s">
        <v>766</v>
      </c>
      <c r="F206" s="5" t="s">
        <v>690</v>
      </c>
      <c r="G206" s="1" t="s">
        <v>9</v>
      </c>
      <c r="H206" t="s">
        <v>2</v>
      </c>
      <c r="I206" s="3">
        <v>-32.777032679999998</v>
      </c>
      <c r="J206" s="3">
        <v>7.10466862</v>
      </c>
      <c r="K206" s="3">
        <v>19.71334246</v>
      </c>
      <c r="L206" s="3">
        <v>8.31</v>
      </c>
      <c r="M206" s="3">
        <v>7.9275153347105203</v>
      </c>
      <c r="N206" s="5" t="s">
        <v>11</v>
      </c>
      <c r="O206" s="5" t="s">
        <v>36</v>
      </c>
      <c r="P206" s="5">
        <v>5</v>
      </c>
      <c r="R206" s="6">
        <v>3640</v>
      </c>
      <c r="S206" s="14">
        <f t="shared" si="23"/>
        <v>38.902777001790497</v>
      </c>
      <c r="T206" s="14">
        <f t="shared" si="20"/>
        <v>5.8351463512408296E-2</v>
      </c>
      <c r="U206" s="14">
        <f t="shared" si="21"/>
        <v>0.60966593067733865</v>
      </c>
      <c r="V206" s="18">
        <f t="shared" si="22"/>
        <v>424327.48775142769</v>
      </c>
      <c r="W206" s="14">
        <f t="shared" si="18"/>
        <v>0.89550683654599861</v>
      </c>
    </row>
    <row r="207" spans="1:23" ht="15" customHeight="1" x14ac:dyDescent="0.25">
      <c r="A207" s="11" t="str">
        <f t="shared" si="19"/>
        <v>DATA "","",0,414,0,"B","-",-32.774097,7.114618,19.714615,9.98,9.597515,"M",2,"5","",3050</v>
      </c>
      <c r="B207" s="22"/>
      <c r="C207" s="5" t="s">
        <v>690</v>
      </c>
      <c r="E207" s="5" t="s">
        <v>766</v>
      </c>
      <c r="F207" s="5" t="s">
        <v>690</v>
      </c>
      <c r="G207" s="1" t="s">
        <v>10</v>
      </c>
      <c r="H207" t="s">
        <v>2</v>
      </c>
      <c r="I207" s="3">
        <v>-32.774096880000002</v>
      </c>
      <c r="J207" s="3">
        <v>7.11461772</v>
      </c>
      <c r="K207" s="3">
        <v>19.714614640000001</v>
      </c>
      <c r="L207" s="3">
        <v>9.98</v>
      </c>
      <c r="M207" s="3">
        <v>9.5975153347105202</v>
      </c>
      <c r="N207" s="5" t="s">
        <v>8</v>
      </c>
      <c r="O207" s="5" t="s">
        <v>4</v>
      </c>
      <c r="P207" s="5">
        <v>5</v>
      </c>
      <c r="R207" s="6">
        <v>3050</v>
      </c>
      <c r="S207" s="14">
        <f t="shared" si="23"/>
        <v>38.902766508374008</v>
      </c>
      <c r="T207" s="14">
        <f t="shared" si="20"/>
        <v>1.2532898393096709E-2</v>
      </c>
      <c r="U207" s="14">
        <f t="shared" si="21"/>
        <v>0.40243421551503838</v>
      </c>
      <c r="V207" s="18">
        <f t="shared" si="22"/>
        <v>280094.21399846673</v>
      </c>
      <c r="W207" s="14">
        <f t="shared" si="18"/>
        <v>0.63348749827401019</v>
      </c>
    </row>
    <row r="208" spans="1:23" ht="15" customHeight="1" x14ac:dyDescent="0.25">
      <c r="A208" s="11" t="str">
        <f t="shared" si="19"/>
        <v>DATA "","",0,403,0,"","-",-36.170165,11.03303,9.425875,12.67,12.283627,"D",3,"3","R",2900</v>
      </c>
      <c r="B208" s="22"/>
      <c r="C208" s="5" t="s">
        <v>690</v>
      </c>
      <c r="E208" s="5" t="s">
        <v>767</v>
      </c>
      <c r="F208" s="5" t="s">
        <v>690</v>
      </c>
      <c r="H208" t="s">
        <v>2</v>
      </c>
      <c r="I208" s="3">
        <v>-36.170165080000004</v>
      </c>
      <c r="J208" s="3">
        <v>11.03302998</v>
      </c>
      <c r="K208" s="3">
        <v>9.4258752000000001</v>
      </c>
      <c r="L208" s="3">
        <v>12.67</v>
      </c>
      <c r="M208" s="3">
        <v>12.283627289966301</v>
      </c>
      <c r="N208" s="5" t="s">
        <v>41</v>
      </c>
      <c r="O208" s="5">
        <v>3</v>
      </c>
      <c r="P208" s="5">
        <v>3</v>
      </c>
      <c r="Q208" s="5" t="s">
        <v>681</v>
      </c>
      <c r="R208" s="6">
        <v>2900</v>
      </c>
      <c r="S208" s="14">
        <f t="shared" si="23"/>
        <v>38.972499480274621</v>
      </c>
      <c r="T208" s="14">
        <f t="shared" si="20"/>
        <v>1.0558617698977848E-3</v>
      </c>
      <c r="U208" s="14">
        <f t="shared" si="21"/>
        <v>0.12920411753619743</v>
      </c>
      <c r="V208" s="18">
        <f t="shared" si="22"/>
        <v>89926.065805193415</v>
      </c>
      <c r="W208" s="14">
        <f t="shared" si="18"/>
        <v>0.24578531352042551</v>
      </c>
    </row>
    <row r="209" spans="1:23" ht="15" customHeight="1" x14ac:dyDescent="0.25">
      <c r="A209" s="11" t="str">
        <f t="shared" si="19"/>
        <v>DATA "","",0,1179,0,"A","-",-31.910417,-16.313164,15.665494,15.32,14.92583,"D",4,"4","R",2750</v>
      </c>
      <c r="B209" s="22"/>
      <c r="C209" s="5" t="s">
        <v>690</v>
      </c>
      <c r="E209" s="5" t="s">
        <v>768</v>
      </c>
      <c r="F209" s="5" t="s">
        <v>690</v>
      </c>
      <c r="G209" s="1" t="s">
        <v>9</v>
      </c>
      <c r="H209" t="s">
        <v>2</v>
      </c>
      <c r="I209" s="3">
        <v>-31.91041714</v>
      </c>
      <c r="J209" s="3">
        <v>-16.313164139999998</v>
      </c>
      <c r="K209" s="3">
        <v>15.665494039999999</v>
      </c>
      <c r="L209" s="3">
        <v>15.32</v>
      </c>
      <c r="M209" s="3">
        <v>14.9258302531887</v>
      </c>
      <c r="N209" s="5" t="s">
        <v>41</v>
      </c>
      <c r="O209" s="5">
        <v>4</v>
      </c>
      <c r="P209" s="5">
        <v>4</v>
      </c>
      <c r="Q209" s="5" t="s">
        <v>681</v>
      </c>
      <c r="R209" s="6">
        <v>2750</v>
      </c>
      <c r="S209" s="14">
        <f t="shared" si="23"/>
        <v>39.11268016672679</v>
      </c>
      <c r="T209" s="14">
        <f t="shared" si="20"/>
        <v>9.2624462106421677E-5</v>
      </c>
      <c r="U209" s="14">
        <f t="shared" si="21"/>
        <v>4.255653686819004E-2</v>
      </c>
      <c r="V209" s="18">
        <f t="shared" si="22"/>
        <v>29619.349660260268</v>
      </c>
      <c r="W209" s="14">
        <f t="shared" si="18"/>
        <v>9.7416128568331789E-2</v>
      </c>
    </row>
    <row r="210" spans="1:23" ht="15" customHeight="1" x14ac:dyDescent="0.25">
      <c r="A210" s="11" t="str">
        <f t="shared" si="19"/>
        <v>DATA "","",0,1179,0,"B","-",-31.930348,-16.294212,15.644585,15.65,15.25583,"D",9,"9","W",7400</v>
      </c>
      <c r="B210" s="22"/>
      <c r="C210" s="5" t="s">
        <v>690</v>
      </c>
      <c r="E210" s="5" t="s">
        <v>768</v>
      </c>
      <c r="F210" s="5" t="s">
        <v>690</v>
      </c>
      <c r="G210" s="1" t="s">
        <v>10</v>
      </c>
      <c r="H210" t="s">
        <v>2</v>
      </c>
      <c r="I210" s="3">
        <v>-31.930347959999999</v>
      </c>
      <c r="J210" s="3">
        <v>-16.294211920000002</v>
      </c>
      <c r="K210" s="3">
        <v>15.64458462</v>
      </c>
      <c r="L210" s="3">
        <v>15.65</v>
      </c>
      <c r="M210" s="3">
        <v>15.2558302531887</v>
      </c>
      <c r="N210" s="5" t="s">
        <v>41</v>
      </c>
      <c r="O210" s="5">
        <v>9</v>
      </c>
      <c r="P210" s="5">
        <v>9</v>
      </c>
      <c r="Q210" s="5" t="s">
        <v>682</v>
      </c>
      <c r="R210" s="6">
        <v>7400</v>
      </c>
      <c r="S210" s="14">
        <f t="shared" si="23"/>
        <v>39.112676856396405</v>
      </c>
      <c r="T210" s="14">
        <f t="shared" si="20"/>
        <v>6.8347970832398374E-5</v>
      </c>
      <c r="U210" s="14">
        <f t="shared" si="21"/>
        <v>5.0485677707389331E-3</v>
      </c>
      <c r="V210" s="18">
        <f t="shared" si="22"/>
        <v>3513.8031684342973</v>
      </c>
      <c r="W210" s="14">
        <f t="shared" si="18"/>
        <v>1.6486651548973198E-2</v>
      </c>
    </row>
    <row r="211" spans="1:23" ht="15" customHeight="1" x14ac:dyDescent="0.25">
      <c r="A211" s="11" t="str">
        <f t="shared" si="19"/>
        <v>DATA "","",0,1140,0,"","-",-37.3941,10.433931,-5.12757,14.31,13.913225,"D",6,"6","W",8150</v>
      </c>
      <c r="B211" s="22"/>
      <c r="C211" s="5" t="s">
        <v>690</v>
      </c>
      <c r="E211" s="5" t="s">
        <v>769</v>
      </c>
      <c r="F211" s="5" t="s">
        <v>690</v>
      </c>
      <c r="H211" t="s">
        <v>2</v>
      </c>
      <c r="I211" s="3">
        <v>-37.394100099999996</v>
      </c>
      <c r="J211" s="3">
        <v>10.433931060000001</v>
      </c>
      <c r="K211" s="3">
        <v>-5.1275704199999996</v>
      </c>
      <c r="L211" s="3">
        <v>14.31</v>
      </c>
      <c r="M211" s="3">
        <v>13.913225007033899</v>
      </c>
      <c r="N211" s="5" t="s">
        <v>41</v>
      </c>
      <c r="O211" s="5">
        <v>6</v>
      </c>
      <c r="P211" s="5">
        <v>6</v>
      </c>
      <c r="Q211" s="5" t="s">
        <v>682</v>
      </c>
      <c r="R211" s="6">
        <v>8150</v>
      </c>
      <c r="S211" s="14">
        <f t="shared" si="23"/>
        <v>39.159642721374659</v>
      </c>
      <c r="T211" s="14">
        <f t="shared" si="20"/>
        <v>2.35379148375291E-4</v>
      </c>
      <c r="U211" s="14">
        <f t="shared" si="21"/>
        <v>7.7239169127468806E-3</v>
      </c>
      <c r="V211" s="18">
        <f t="shared" si="22"/>
        <v>5375.846171271829</v>
      </c>
      <c r="W211" s="14">
        <f t="shared" si="18"/>
        <v>2.3497606579297656E-2</v>
      </c>
    </row>
    <row r="212" spans="1:23" ht="15" customHeight="1" x14ac:dyDescent="0.25">
      <c r="A212" s="11" t="str">
        <f t="shared" si="19"/>
        <v>DATA "","",0,669,0,"A","-",-6.121045,-34.630958,17.533968,11.26,10.855652,"M",4,"0","",2750</v>
      </c>
      <c r="B212" s="22"/>
      <c r="C212" s="5" t="s">
        <v>690</v>
      </c>
      <c r="E212" s="5" t="s">
        <v>770</v>
      </c>
      <c r="F212" s="5" t="s">
        <v>690</v>
      </c>
      <c r="G212" s="1" t="s">
        <v>9</v>
      </c>
      <c r="H212" t="s">
        <v>2</v>
      </c>
      <c r="I212" s="3">
        <v>-6.1210451400000006</v>
      </c>
      <c r="J212" s="3">
        <v>-34.630957760000001</v>
      </c>
      <c r="K212" s="3">
        <v>17.53396764</v>
      </c>
      <c r="L212" s="3">
        <v>11.26</v>
      </c>
      <c r="M212" s="3">
        <v>10.855652069303099</v>
      </c>
      <c r="N212" s="5" t="s">
        <v>8</v>
      </c>
      <c r="O212" s="5" t="s">
        <v>14</v>
      </c>
      <c r="P212" s="5">
        <v>0</v>
      </c>
      <c r="R212" s="6">
        <v>2750</v>
      </c>
      <c r="S212" s="14">
        <f t="shared" si="23"/>
        <v>39.296443225581996</v>
      </c>
      <c r="T212" s="14">
        <f t="shared" si="20"/>
        <v>3.9336619303794226E-3</v>
      </c>
      <c r="U212" s="14">
        <f t="shared" si="21"/>
        <v>0.27733325311737167</v>
      </c>
      <c r="V212" s="18">
        <f t="shared" si="22"/>
        <v>193023.94416969069</v>
      </c>
      <c r="W212" s="14">
        <f t="shared" si="18"/>
        <v>0.4645087742758589</v>
      </c>
    </row>
    <row r="213" spans="1:23" ht="15" customHeight="1" x14ac:dyDescent="0.25">
      <c r="A213" s="11" t="str">
        <f t="shared" si="19"/>
        <v>DATA "","",0,669,0,"B","-",-6.122546,-34.632002,17.531391,12.97,12.565652,"D",5,"5","R",2600</v>
      </c>
      <c r="B213" s="22"/>
      <c r="C213" s="5" t="s">
        <v>690</v>
      </c>
      <c r="E213" s="5" t="s">
        <v>770</v>
      </c>
      <c r="F213" s="5" t="s">
        <v>690</v>
      </c>
      <c r="G213" s="1" t="s">
        <v>10</v>
      </c>
      <c r="H213" t="s">
        <v>2</v>
      </c>
      <c r="I213" s="3">
        <v>-6.1225456600000001</v>
      </c>
      <c r="J213" s="3">
        <v>-34.632001599999995</v>
      </c>
      <c r="K213" s="3">
        <v>17.53139066</v>
      </c>
      <c r="L213" s="3">
        <v>12.97</v>
      </c>
      <c r="M213" s="3">
        <v>12.5656520693031</v>
      </c>
      <c r="N213" s="5" t="s">
        <v>41</v>
      </c>
      <c r="O213" s="5">
        <v>5</v>
      </c>
      <c r="P213" s="5">
        <v>5</v>
      </c>
      <c r="Q213" s="5" t="s">
        <v>681</v>
      </c>
      <c r="R213" s="6">
        <v>2600</v>
      </c>
      <c r="S213" s="14">
        <f t="shared" si="23"/>
        <v>39.296447150534135</v>
      </c>
      <c r="T213" s="14">
        <f t="shared" si="20"/>
        <v>8.1432378409462749E-4</v>
      </c>
      <c r="U213" s="14">
        <f t="shared" si="21"/>
        <v>0.1411629355211084</v>
      </c>
      <c r="V213" s="18">
        <f t="shared" si="22"/>
        <v>98249.403122691438</v>
      </c>
      <c r="W213" s="14">
        <f t="shared" si="18"/>
        <v>0.26460184486789229</v>
      </c>
    </row>
    <row r="214" spans="1:23" ht="15" customHeight="1" x14ac:dyDescent="0.25">
      <c r="A214" s="11" t="str">
        <f t="shared" si="19"/>
        <v>DATA "","",0,2092,0,"","-",-15.746587,-1.837191,-35.961821,13.97,13.56539,"D",0,"0","W",9650</v>
      </c>
      <c r="B214" s="22"/>
      <c r="C214" s="5" t="s">
        <v>690</v>
      </c>
      <c r="E214" s="5" t="s">
        <v>771</v>
      </c>
      <c r="F214" s="5" t="s">
        <v>690</v>
      </c>
      <c r="H214" t="s">
        <v>2</v>
      </c>
      <c r="I214" s="3">
        <v>-15.746587359999999</v>
      </c>
      <c r="J214" s="3">
        <v>-1.8371910199999999</v>
      </c>
      <c r="K214" s="3">
        <v>-35.961821140000005</v>
      </c>
      <c r="L214" s="3">
        <v>13.97</v>
      </c>
      <c r="M214" s="3">
        <v>13.5653904618804</v>
      </c>
      <c r="N214" s="5" t="s">
        <v>41</v>
      </c>
      <c r="O214" s="5">
        <v>0</v>
      </c>
      <c r="P214" s="5">
        <v>0</v>
      </c>
      <c r="Q214" s="5" t="s">
        <v>682</v>
      </c>
      <c r="R214" s="6">
        <v>9650</v>
      </c>
      <c r="S214" s="14">
        <f t="shared" si="23"/>
        <v>39.301181458518926</v>
      </c>
      <c r="T214" s="14">
        <f t="shared" si="20"/>
        <v>3.2426625656801952E-4</v>
      </c>
      <c r="U214" s="14">
        <f t="shared" si="21"/>
        <v>6.4664372795183219E-3</v>
      </c>
      <c r="V214" s="18">
        <f t="shared" si="22"/>
        <v>4500.640346544752</v>
      </c>
      <c r="W214" s="14">
        <f t="shared" si="18"/>
        <v>2.0263440784429911E-2</v>
      </c>
    </row>
    <row r="215" spans="1:23" ht="15" customHeight="1" x14ac:dyDescent="0.25">
      <c r="A215" s="11" t="str">
        <f t="shared" si="19"/>
        <v>DATA "","",0,1053,0,"","-",7.401576,8.117324,37.784072,14.64,14.232773,"D",6,"6","R",2450</v>
      </c>
      <c r="B215" s="22"/>
      <c r="C215" s="5" t="s">
        <v>690</v>
      </c>
      <c r="E215" s="5" t="s">
        <v>772</v>
      </c>
      <c r="F215" s="5" t="s">
        <v>690</v>
      </c>
      <c r="H215" t="s">
        <v>2</v>
      </c>
      <c r="I215" s="3">
        <v>7.4015758599999995</v>
      </c>
      <c r="J215" s="3">
        <v>8.1173238999999988</v>
      </c>
      <c r="K215" s="3">
        <v>37.784072199999997</v>
      </c>
      <c r="L215" s="3">
        <v>14.64</v>
      </c>
      <c r="M215" s="3">
        <v>14.2327726527514</v>
      </c>
      <c r="N215" s="5" t="s">
        <v>41</v>
      </c>
      <c r="O215" s="5">
        <v>6</v>
      </c>
      <c r="P215" s="5">
        <v>6</v>
      </c>
      <c r="Q215" s="5" t="s">
        <v>681</v>
      </c>
      <c r="R215" s="6">
        <v>2450</v>
      </c>
      <c r="S215" s="14">
        <f t="shared" si="23"/>
        <v>39.348575381119687</v>
      </c>
      <c r="T215" s="14">
        <f t="shared" si="20"/>
        <v>1.753672825104498E-4</v>
      </c>
      <c r="U215" s="14">
        <f t="shared" si="21"/>
        <v>7.3775291579617597E-2</v>
      </c>
      <c r="V215" s="18">
        <f t="shared" si="22"/>
        <v>51347.602939413846</v>
      </c>
      <c r="W215" s="14">
        <f t="shared" si="18"/>
        <v>0.15408182456038808</v>
      </c>
    </row>
    <row r="216" spans="1:23" x14ac:dyDescent="0.25">
      <c r="A216" s="11" t="str">
        <f t="shared" si="19"/>
        <v>DATA "","Zet",2,0,0,"","Ret",11.801231,13.840177,-34.951515,5.24,4.829889,"G",1,"5","",5780</v>
      </c>
      <c r="C216" s="5" t="s">
        <v>66</v>
      </c>
      <c r="D216" s="5">
        <v>2</v>
      </c>
      <c r="E216" s="5" t="s">
        <v>690</v>
      </c>
      <c r="F216" s="5" t="s">
        <v>690</v>
      </c>
      <c r="H216" s="1" t="s">
        <v>91</v>
      </c>
      <c r="I216" s="3">
        <v>11.80123098</v>
      </c>
      <c r="J216" s="3">
        <v>13.840176699999999</v>
      </c>
      <c r="K216" s="3">
        <v>-34.951514500000002</v>
      </c>
      <c r="L216" s="3">
        <v>5.24</v>
      </c>
      <c r="M216" s="3">
        <v>4.8298894129645404</v>
      </c>
      <c r="N216" s="4" t="s">
        <v>3</v>
      </c>
      <c r="O216" s="4" t="s">
        <v>12</v>
      </c>
      <c r="P216" s="4" t="s">
        <v>5</v>
      </c>
      <c r="Q216" s="4"/>
      <c r="R216" s="6">
        <v>5780</v>
      </c>
      <c r="S216" s="14">
        <f t="shared" si="23"/>
        <v>39.400861787202636</v>
      </c>
      <c r="T216" s="14">
        <f t="shared" si="20"/>
        <v>1.0118170362784247</v>
      </c>
      <c r="U216" s="14">
        <f t="shared" si="21"/>
        <v>1.0068485156668141</v>
      </c>
      <c r="V216" s="18">
        <f t="shared" si="22"/>
        <v>700766.56690410257</v>
      </c>
      <c r="W216" s="14">
        <f t="shared" si="18"/>
        <v>1.3602823993798117</v>
      </c>
    </row>
    <row r="217" spans="1:23" x14ac:dyDescent="0.25">
      <c r="A217" s="11" t="str">
        <f t="shared" si="19"/>
        <v>DATA "","Zet",0,0,0,"","TrA",-5.230421,-12.391751,-37.125311,4.9,4.485163,"F",9,"5","",6000</v>
      </c>
      <c r="C217" s="5" t="s">
        <v>66</v>
      </c>
      <c r="E217" s="5" t="s">
        <v>690</v>
      </c>
      <c r="F217" s="5" t="s">
        <v>690</v>
      </c>
      <c r="H217" s="1" t="s">
        <v>92</v>
      </c>
      <c r="I217" s="3">
        <v>-5.2304212799999998</v>
      </c>
      <c r="J217" s="3">
        <v>-12.39175084</v>
      </c>
      <c r="K217" s="3">
        <v>-37.1253113</v>
      </c>
      <c r="L217" s="3">
        <v>4.9000000000000004</v>
      </c>
      <c r="M217" s="3">
        <v>4.4851631108119703</v>
      </c>
      <c r="N217" s="4" t="s">
        <v>29</v>
      </c>
      <c r="O217" s="4" t="s">
        <v>68</v>
      </c>
      <c r="P217" s="4" t="s">
        <v>5</v>
      </c>
      <c r="Q217" s="4"/>
      <c r="R217" s="6">
        <v>6000</v>
      </c>
      <c r="S217" s="14">
        <f t="shared" si="23"/>
        <v>39.486726057864374</v>
      </c>
      <c r="T217" s="14">
        <f t="shared" si="20"/>
        <v>1.3899295853350757</v>
      </c>
      <c r="U217" s="14">
        <f t="shared" si="21"/>
        <v>1.0951225357128171</v>
      </c>
      <c r="V217" s="18">
        <f t="shared" si="22"/>
        <v>762205.28485612071</v>
      </c>
      <c r="W217" s="14">
        <f t="shared" si="18"/>
        <v>1.4589639594576425</v>
      </c>
    </row>
    <row r="218" spans="1:23" x14ac:dyDescent="0.25">
      <c r="A218" s="11" t="str">
        <f t="shared" si="19"/>
        <v>DATA "","Zet",1,0,0,"","Ret",11.840734,13.832054,-35.092074,5.53,5.112533,"G",2,"5","",5670</v>
      </c>
      <c r="C218" s="5" t="s">
        <v>66</v>
      </c>
      <c r="D218" s="5">
        <v>1</v>
      </c>
      <c r="E218" s="5" t="s">
        <v>690</v>
      </c>
      <c r="F218" s="5" t="s">
        <v>690</v>
      </c>
      <c r="H218" s="1" t="s">
        <v>91</v>
      </c>
      <c r="I218" s="3">
        <v>11.840733800000001</v>
      </c>
      <c r="J218" s="3">
        <v>13.832054319999999</v>
      </c>
      <c r="K218" s="3">
        <v>-35.092074079999996</v>
      </c>
      <c r="L218" s="3">
        <v>5.53</v>
      </c>
      <c r="M218" s="3">
        <v>5.1125329355757803</v>
      </c>
      <c r="N218" s="4" t="s">
        <v>3</v>
      </c>
      <c r="O218" s="4" t="s">
        <v>4</v>
      </c>
      <c r="P218" s="4" t="s">
        <v>5</v>
      </c>
      <c r="Q218" s="4"/>
      <c r="R218" s="6">
        <v>5670</v>
      </c>
      <c r="S218" s="14">
        <f t="shared" si="23"/>
        <v>39.534571793179964</v>
      </c>
      <c r="T218" s="14">
        <f t="shared" si="20"/>
        <v>0.77991024271178289</v>
      </c>
      <c r="U218" s="14">
        <f t="shared" si="21"/>
        <v>0.91859697619298752</v>
      </c>
      <c r="V218" s="18">
        <f t="shared" si="22"/>
        <v>639343.49543031934</v>
      </c>
      <c r="W218" s="14">
        <f t="shared" si="18"/>
        <v>1.2601719541041883</v>
      </c>
    </row>
    <row r="219" spans="1:23" ht="15" customHeight="1" x14ac:dyDescent="0.25">
      <c r="A219" s="11" t="str">
        <f t="shared" si="19"/>
        <v>DATA "","",0,3647,0,"","-",-32.430543,6.911819,21.976649,12.38,11.949069,"D",4,"4","R",2750</v>
      </c>
      <c r="B219" s="22"/>
      <c r="C219" s="5" t="s">
        <v>690</v>
      </c>
      <c r="E219" s="5" t="s">
        <v>773</v>
      </c>
      <c r="F219" s="5" t="s">
        <v>690</v>
      </c>
      <c r="H219" t="s">
        <v>2</v>
      </c>
      <c r="I219" s="3">
        <v>-32.430543039999996</v>
      </c>
      <c r="J219" s="3">
        <v>6.9118191800000002</v>
      </c>
      <c r="K219" s="3">
        <v>21.976648539999999</v>
      </c>
      <c r="L219" s="3">
        <v>12.38</v>
      </c>
      <c r="M219" s="3">
        <v>11.9490692619186</v>
      </c>
      <c r="N219" s="5" t="s">
        <v>41</v>
      </c>
      <c r="O219" s="5">
        <v>4</v>
      </c>
      <c r="P219" s="5">
        <v>4</v>
      </c>
      <c r="Q219" s="5" t="s">
        <v>681</v>
      </c>
      <c r="R219" s="6">
        <v>2750</v>
      </c>
      <c r="S219" s="14">
        <f t="shared" si="23"/>
        <v>39.780478218555793</v>
      </c>
      <c r="T219" s="14">
        <f t="shared" si="20"/>
        <v>1.4369132348677257E-3</v>
      </c>
      <c r="U219" s="14">
        <f t="shared" si="21"/>
        <v>0.16761724648426371</v>
      </c>
      <c r="V219" s="18">
        <f t="shared" si="22"/>
        <v>116661.60355304755</v>
      </c>
      <c r="W219" s="14">
        <f t="shared" si="18"/>
        <v>0.30532185012583951</v>
      </c>
    </row>
    <row r="220" spans="1:23" ht="15" customHeight="1" x14ac:dyDescent="0.25">
      <c r="A220" s="11" t="str">
        <f t="shared" si="19"/>
        <v>DATA "","",0,64,0,"","-",36.330688,16.5478,-3.485969,12.84,12.393122,"D",7,"7","W",7900</v>
      </c>
      <c r="B220" s="22"/>
      <c r="C220" s="5" t="s">
        <v>690</v>
      </c>
      <c r="E220" s="5" t="s">
        <v>774</v>
      </c>
      <c r="F220" s="5" t="s">
        <v>690</v>
      </c>
      <c r="H220" t="s">
        <v>2</v>
      </c>
      <c r="I220" s="3">
        <v>36.330688099999996</v>
      </c>
      <c r="J220" s="3">
        <v>16.5477998</v>
      </c>
      <c r="K220" s="3">
        <v>-3.4859689199999999</v>
      </c>
      <c r="L220" s="3">
        <v>12.84</v>
      </c>
      <c r="M220" s="3">
        <v>12.393122024446001</v>
      </c>
      <c r="N220" s="5" t="s">
        <v>41</v>
      </c>
      <c r="O220" s="5">
        <v>7</v>
      </c>
      <c r="P220" s="5">
        <v>7</v>
      </c>
      <c r="Q220" s="5" t="s">
        <v>682</v>
      </c>
      <c r="R220" s="6">
        <v>7900</v>
      </c>
      <c r="S220" s="14">
        <f t="shared" si="23"/>
        <v>40.073689065914152</v>
      </c>
      <c r="T220" s="14">
        <f t="shared" si="20"/>
        <v>9.5457310474687178E-4</v>
      </c>
      <c r="U220" s="14">
        <f t="shared" si="21"/>
        <v>1.6554620584743586E-2</v>
      </c>
      <c r="V220" s="18">
        <f t="shared" si="22"/>
        <v>11522.015926981536</v>
      </c>
      <c r="W220" s="14">
        <f t="shared" si="18"/>
        <v>4.4353203523766468E-2</v>
      </c>
    </row>
    <row r="221" spans="1:23" ht="15" customHeight="1" x14ac:dyDescent="0.25">
      <c r="A221" s="11" t="str">
        <f t="shared" si="19"/>
        <v>DATA "Betria","",0,0,0,"","TrA",-9.307334,-15.360203,-35.911978,2.83,2.37885,"F",2,"3","",6980</v>
      </c>
      <c r="B221" s="4" t="s">
        <v>450</v>
      </c>
      <c r="C221" s="5" t="s">
        <v>690</v>
      </c>
      <c r="E221" s="5" t="s">
        <v>690</v>
      </c>
      <c r="F221" s="5" t="s">
        <v>690</v>
      </c>
      <c r="H221" s="1" t="s">
        <v>92</v>
      </c>
      <c r="I221" s="3">
        <v>-9.3073341200000002</v>
      </c>
      <c r="J221" s="3">
        <v>-15.360203459999999</v>
      </c>
      <c r="K221" s="3">
        <v>-35.911977780000001</v>
      </c>
      <c r="L221" s="3">
        <v>2.83</v>
      </c>
      <c r="M221" s="3">
        <v>2.37884957366385</v>
      </c>
      <c r="N221" s="4" t="s">
        <v>29</v>
      </c>
      <c r="O221" s="4" t="s">
        <v>4</v>
      </c>
      <c r="P221" s="4" t="s">
        <v>59</v>
      </c>
      <c r="Q221" s="4"/>
      <c r="R221" s="6">
        <v>6980</v>
      </c>
      <c r="S221" s="14">
        <f t="shared" si="23"/>
        <v>40.152614694750902</v>
      </c>
      <c r="T221" s="14">
        <f t="shared" si="20"/>
        <v>9.6720427682127088</v>
      </c>
      <c r="U221" s="14">
        <f t="shared" si="21"/>
        <v>2.1346028066697378</v>
      </c>
      <c r="V221" s="18">
        <f t="shared" si="22"/>
        <v>1485683.5534421375</v>
      </c>
      <c r="W221" s="14">
        <f t="shared" si="18"/>
        <v>2.5444262286655515</v>
      </c>
    </row>
    <row r="222" spans="1:23" ht="15" customHeight="1" x14ac:dyDescent="0.25">
      <c r="A222" s="11" t="str">
        <f t="shared" si="19"/>
        <v>DATA "","",0,3285,0,"","-",15.712075,36.090083,8.510982,15.5,15.042425,"D",8,"8","W",7650</v>
      </c>
      <c r="B222" s="22"/>
      <c r="C222" s="5" t="s">
        <v>690</v>
      </c>
      <c r="E222" s="5" t="s">
        <v>775</v>
      </c>
      <c r="F222" s="5" t="s">
        <v>690</v>
      </c>
      <c r="H222" t="s">
        <v>2</v>
      </c>
      <c r="I222" s="3">
        <v>15.7120754</v>
      </c>
      <c r="J222" s="3">
        <v>36.090082979999998</v>
      </c>
      <c r="K222" s="3">
        <v>8.5109820599999999</v>
      </c>
      <c r="L222" s="3">
        <v>15.5</v>
      </c>
      <c r="M222" s="3">
        <v>15.042425094393201</v>
      </c>
      <c r="N222" s="5" t="s">
        <v>41</v>
      </c>
      <c r="O222" s="5">
        <v>8</v>
      </c>
      <c r="P222" s="5">
        <v>8</v>
      </c>
      <c r="Q222" s="5" t="s">
        <v>682</v>
      </c>
      <c r="R222" s="6">
        <v>7650</v>
      </c>
      <c r="S222" s="14">
        <f t="shared" si="23"/>
        <v>40.271580779803173</v>
      </c>
      <c r="T222" s="14">
        <f t="shared" si="20"/>
        <v>8.3193213518473357E-5</v>
      </c>
      <c r="U222" s="14">
        <f t="shared" si="21"/>
        <v>5.2118258672660678E-3</v>
      </c>
      <c r="V222" s="18">
        <f t="shared" si="22"/>
        <v>3627.4308036171833</v>
      </c>
      <c r="W222" s="14">
        <f t="shared" si="18"/>
        <v>1.6929750112367362E-2</v>
      </c>
    </row>
    <row r="223" spans="1:23" x14ac:dyDescent="0.25">
      <c r="A223" s="11" t="str">
        <f t="shared" si="19"/>
        <v>DATA "","",0,0,85,"","Peg",36.018189,0.339574,18.419927,5.8,5.332483,"G",3,"5","",5560</v>
      </c>
      <c r="B223" s="22"/>
      <c r="C223" s="5" t="s">
        <v>690</v>
      </c>
      <c r="E223" s="5" t="s">
        <v>690</v>
      </c>
      <c r="F223" s="5">
        <v>85</v>
      </c>
      <c r="H223" t="s">
        <v>89</v>
      </c>
      <c r="I223" s="3">
        <v>36.018188500000001</v>
      </c>
      <c r="J223" s="3">
        <v>0.33957419999999999</v>
      </c>
      <c r="K223" s="3">
        <v>18.419926839999999</v>
      </c>
      <c r="L223" s="3">
        <v>5.8</v>
      </c>
      <c r="M223" s="3">
        <v>5.3324832989967597</v>
      </c>
      <c r="N223" s="4" t="s">
        <v>3</v>
      </c>
      <c r="O223" s="4" t="s">
        <v>59</v>
      </c>
      <c r="P223" s="4">
        <v>5</v>
      </c>
      <c r="R223" s="6">
        <v>5560</v>
      </c>
      <c r="S223" s="14">
        <f t="shared" si="23"/>
        <v>40.456382911103042</v>
      </c>
      <c r="T223" s="14">
        <f t="shared" si="20"/>
        <v>0.63689031960881004</v>
      </c>
      <c r="U223" s="14">
        <f t="shared" si="21"/>
        <v>0.86327975848533556</v>
      </c>
      <c r="V223" s="18">
        <f t="shared" si="22"/>
        <v>600842.71190579352</v>
      </c>
      <c r="W223" s="14">
        <f t="shared" si="18"/>
        <v>1.1966080826499319</v>
      </c>
    </row>
    <row r="224" spans="1:23" ht="15" customHeight="1" x14ac:dyDescent="0.25">
      <c r="A224" s="11" t="str">
        <f t="shared" si="19"/>
        <v>DATA "","",0,3497,0,"","-",-8.67829,11.732696,38.128637,15.67,15.182734,"D",5,"5","R",2600</v>
      </c>
      <c r="B224" s="22"/>
      <c r="C224" s="5" t="s">
        <v>690</v>
      </c>
      <c r="E224" s="5" t="s">
        <v>776</v>
      </c>
      <c r="F224" s="5" t="s">
        <v>690</v>
      </c>
      <c r="H224" t="s">
        <v>2</v>
      </c>
      <c r="I224" s="3">
        <v>-8.6782900399999985</v>
      </c>
      <c r="J224" s="3">
        <v>11.73269636</v>
      </c>
      <c r="K224" s="3">
        <v>38.128637259999998</v>
      </c>
      <c r="L224" s="3">
        <v>15.67</v>
      </c>
      <c r="M224" s="3">
        <v>15.182733896569999</v>
      </c>
      <c r="N224" s="5" t="s">
        <v>41</v>
      </c>
      <c r="O224" s="5">
        <v>5</v>
      </c>
      <c r="P224" s="5">
        <v>5</v>
      </c>
      <c r="Q224" s="5" t="s">
        <v>681</v>
      </c>
      <c r="R224" s="6">
        <v>2600</v>
      </c>
      <c r="S224" s="14">
        <f t="shared" si="23"/>
        <v>40.82599491989118</v>
      </c>
      <c r="T224" s="14">
        <f t="shared" si="20"/>
        <v>7.3107864793710495E-5</v>
      </c>
      <c r="U224" s="14">
        <f t="shared" si="21"/>
        <v>4.2296474672294124E-2</v>
      </c>
      <c r="V224" s="18">
        <f t="shared" si="22"/>
        <v>29438.346371916708</v>
      </c>
      <c r="W224" s="14">
        <f t="shared" si="18"/>
        <v>9.6919785225906371E-2</v>
      </c>
    </row>
    <row r="225" spans="1:23" x14ac:dyDescent="0.25">
      <c r="A225" s="11" t="str">
        <f t="shared" si="19"/>
        <v>DATA "","Rho",1,0,0,"A","Cnc",-24.607908,26.25013,19.399081,5.96,5.470014,"G",8,"5","",5010</v>
      </c>
      <c r="C225" s="5" t="s">
        <v>114</v>
      </c>
      <c r="D225" s="5">
        <v>1</v>
      </c>
      <c r="E225" s="5" t="s">
        <v>690</v>
      </c>
      <c r="F225" s="5" t="s">
        <v>690</v>
      </c>
      <c r="G225" s="1" t="s">
        <v>9</v>
      </c>
      <c r="H225" s="1" t="s">
        <v>32</v>
      </c>
      <c r="I225" s="3">
        <v>-24.607908219999999</v>
      </c>
      <c r="J225" s="3">
        <v>26.2501295</v>
      </c>
      <c r="K225" s="3">
        <v>19.399081380000002</v>
      </c>
      <c r="L225" s="3">
        <v>5.96</v>
      </c>
      <c r="M225" s="3">
        <v>5.4700144567536499</v>
      </c>
      <c r="N225" s="4" t="s">
        <v>3</v>
      </c>
      <c r="O225" s="4" t="s">
        <v>36</v>
      </c>
      <c r="P225" s="4" t="s">
        <v>5</v>
      </c>
      <c r="Q225" s="4"/>
      <c r="R225" s="6">
        <v>5010</v>
      </c>
      <c r="S225" s="14">
        <f t="shared" si="23"/>
        <v>40.877167271211157</v>
      </c>
      <c r="T225" s="14">
        <f t="shared" si="20"/>
        <v>0.56111532473341552</v>
      </c>
      <c r="U225" s="14">
        <f t="shared" si="21"/>
        <v>0.99797446795588174</v>
      </c>
      <c r="V225" s="18">
        <f t="shared" si="22"/>
        <v>694590.22969729372</v>
      </c>
      <c r="W225" s="14">
        <f t="shared" si="18"/>
        <v>1.3502841165791273</v>
      </c>
    </row>
    <row r="226" spans="1:23" x14ac:dyDescent="0.25">
      <c r="A226" s="11" t="str">
        <f t="shared" si="19"/>
        <v>DATA "","Rho",1,0,0,"B","Cnc",-24.622457,26.241518,19.392264,13.14,12.650014,"M",3,"3","",2900</v>
      </c>
      <c r="C226" s="5" t="s">
        <v>114</v>
      </c>
      <c r="D226" s="5">
        <v>1</v>
      </c>
      <c r="E226" s="5" t="s">
        <v>690</v>
      </c>
      <c r="F226" s="5" t="s">
        <v>690</v>
      </c>
      <c r="G226" t="s">
        <v>10</v>
      </c>
      <c r="H226" s="1" t="s">
        <v>32</v>
      </c>
      <c r="I226" s="3">
        <v>-24.622456740000001</v>
      </c>
      <c r="J226" s="3">
        <v>26.241517820000002</v>
      </c>
      <c r="K226" s="3">
        <v>19.392263799999998</v>
      </c>
      <c r="L226" s="3">
        <v>13.14</v>
      </c>
      <c r="M226" s="3">
        <v>12.650014456753601</v>
      </c>
      <c r="N226" s="4" t="s">
        <v>8</v>
      </c>
      <c r="O226" s="4" t="s">
        <v>59</v>
      </c>
      <c r="P226" s="4" t="s">
        <v>59</v>
      </c>
      <c r="Q226" s="4"/>
      <c r="R226" s="6">
        <v>2900</v>
      </c>
      <c r="S226" s="14">
        <f t="shared" si="23"/>
        <v>40.877163902346986</v>
      </c>
      <c r="T226" s="14">
        <f t="shared" si="20"/>
        <v>7.5344587302004118E-4</v>
      </c>
      <c r="U226" s="14">
        <f t="shared" si="21"/>
        <v>0.1091437447963057</v>
      </c>
      <c r="V226" s="18">
        <f t="shared" si="22"/>
        <v>75964.04637822877</v>
      </c>
      <c r="W226" s="14">
        <f t="shared" si="18"/>
        <v>0.21354595161580076</v>
      </c>
    </row>
    <row r="227" spans="1:23" ht="15" customHeight="1" x14ac:dyDescent="0.25">
      <c r="A227" s="11" t="str">
        <f t="shared" si="19"/>
        <v>DATA "","",0,836.5,0,"","-",31.592731,-21.574183,14.690287,13.24,12.744565,"D",6,"6","W",8150</v>
      </c>
      <c r="B227" s="22"/>
      <c r="C227" s="5" t="s">
        <v>690</v>
      </c>
      <c r="E227" s="5" t="s">
        <v>777</v>
      </c>
      <c r="F227" s="5" t="s">
        <v>690</v>
      </c>
      <c r="H227" t="s">
        <v>2</v>
      </c>
      <c r="I227" s="3">
        <v>31.592730959999997</v>
      </c>
      <c r="J227" s="3">
        <v>-21.57418298</v>
      </c>
      <c r="K227" s="3">
        <v>14.690286519999999</v>
      </c>
      <c r="L227" s="3">
        <v>13.24</v>
      </c>
      <c r="M227" s="3">
        <v>12.7445653386883</v>
      </c>
      <c r="N227" s="5" t="s">
        <v>41</v>
      </c>
      <c r="O227" s="5">
        <v>6</v>
      </c>
      <c r="P227" s="5">
        <v>6</v>
      </c>
      <c r="Q227" s="5" t="s">
        <v>682</v>
      </c>
      <c r="R227" s="6">
        <v>8150</v>
      </c>
      <c r="S227" s="14">
        <f t="shared" si="23"/>
        <v>40.979879682658392</v>
      </c>
      <c r="T227" s="14">
        <f t="shared" si="20"/>
        <v>6.9060847488347835E-4</v>
      </c>
      <c r="U227" s="14">
        <f t="shared" si="21"/>
        <v>1.3230295720304092E-2</v>
      </c>
      <c r="V227" s="18">
        <f t="shared" si="22"/>
        <v>9208.2858213316485</v>
      </c>
      <c r="W227" s="14">
        <f t="shared" si="18"/>
        <v>3.6795970325144124E-2</v>
      </c>
    </row>
    <row r="228" spans="1:23" ht="15" customHeight="1" x14ac:dyDescent="0.25">
      <c r="A228" s="11" t="str">
        <f t="shared" si="19"/>
        <v>DATA "","",0,26,0,"","-",34.804529,5.961762,20.896894,11.06,10.561836,"D",4,"4","R",2750</v>
      </c>
      <c r="B228" s="22"/>
      <c r="C228" s="5" t="s">
        <v>690</v>
      </c>
      <c r="E228" s="5" t="s">
        <v>778</v>
      </c>
      <c r="F228" s="5" t="s">
        <v>690</v>
      </c>
      <c r="H228" t="s">
        <v>2</v>
      </c>
      <c r="I228" s="3">
        <v>34.804528779999998</v>
      </c>
      <c r="J228" s="3">
        <v>5.9617616799999995</v>
      </c>
      <c r="K228" s="3">
        <v>20.89689392</v>
      </c>
      <c r="L228" s="3">
        <v>11.06</v>
      </c>
      <c r="M228" s="3">
        <v>10.5618356432824</v>
      </c>
      <c r="N228" s="5" t="s">
        <v>41</v>
      </c>
      <c r="O228" s="5">
        <v>4</v>
      </c>
      <c r="P228" s="5">
        <v>4</v>
      </c>
      <c r="Q228" s="5" t="s">
        <v>681</v>
      </c>
      <c r="R228" s="6">
        <v>2750</v>
      </c>
      <c r="S228" s="14">
        <f t="shared" si="23"/>
        <v>41.031426997250506</v>
      </c>
      <c r="T228" s="14">
        <f t="shared" si="20"/>
        <v>5.1561291619706458E-3</v>
      </c>
      <c r="U228" s="14">
        <f t="shared" si="21"/>
        <v>0.31751578709512662</v>
      </c>
      <c r="V228" s="18">
        <f t="shared" si="22"/>
        <v>220990.98781820812</v>
      </c>
      <c r="W228" s="14">
        <f t="shared" si="18"/>
        <v>0.51995217987219844</v>
      </c>
    </row>
    <row r="229" spans="1:23" ht="15" customHeight="1" x14ac:dyDescent="0.25">
      <c r="A229" s="11" t="str">
        <f t="shared" si="19"/>
        <v>DATA "","",0,737,0,"A","-",5.724582,-22.332272,-34.167623,8.86,8.35198,"M",2,"5","",3050</v>
      </c>
      <c r="B229" s="22"/>
      <c r="C229" s="5" t="s">
        <v>690</v>
      </c>
      <c r="E229" s="5" t="s">
        <v>779</v>
      </c>
      <c r="F229" s="5" t="s">
        <v>690</v>
      </c>
      <c r="G229" s="1" t="s">
        <v>9</v>
      </c>
      <c r="H229" t="s">
        <v>2</v>
      </c>
      <c r="I229" s="3">
        <v>5.7245816600000001</v>
      </c>
      <c r="J229" s="3">
        <v>-22.332271779999999</v>
      </c>
      <c r="K229" s="3">
        <v>-34.167623280000001</v>
      </c>
      <c r="L229" s="3">
        <v>8.86</v>
      </c>
      <c r="M229" s="3">
        <v>8.3519802296500405</v>
      </c>
      <c r="N229" s="5" t="s">
        <v>8</v>
      </c>
      <c r="O229" s="5" t="s">
        <v>4</v>
      </c>
      <c r="P229" s="5">
        <v>5</v>
      </c>
      <c r="R229" s="6">
        <v>3050</v>
      </c>
      <c r="S229" s="14">
        <f t="shared" si="23"/>
        <v>41.21805039836056</v>
      </c>
      <c r="T229" s="14">
        <f t="shared" si="20"/>
        <v>3.9469846503805243E-2</v>
      </c>
      <c r="U229" s="14">
        <f t="shared" si="21"/>
        <v>0.71417041828421279</v>
      </c>
      <c r="V229" s="18">
        <f t="shared" si="22"/>
        <v>497062.61112581211</v>
      </c>
      <c r="W229" s="14">
        <f t="shared" si="18"/>
        <v>1.0217089115254243</v>
      </c>
    </row>
    <row r="230" spans="1:23" ht="15" customHeight="1" x14ac:dyDescent="0.25">
      <c r="A230" s="11" t="str">
        <f t="shared" si="19"/>
        <v>DATA "","",0,737,0,"B","-",5.726082,-22.333968,-34.166286,10,9.49198,"K",5,"5","",4060</v>
      </c>
      <c r="B230" s="22"/>
      <c r="C230" s="5" t="s">
        <v>690</v>
      </c>
      <c r="E230" s="5" t="s">
        <v>779</v>
      </c>
      <c r="F230" s="5" t="s">
        <v>690</v>
      </c>
      <c r="G230" s="1" t="s">
        <v>10</v>
      </c>
      <c r="H230" t="s">
        <v>2</v>
      </c>
      <c r="I230" s="3">
        <v>5.7260821799999997</v>
      </c>
      <c r="J230" s="3">
        <v>-22.33396802</v>
      </c>
      <c r="K230" s="3">
        <v>-34.166285860000002</v>
      </c>
      <c r="L230" s="3">
        <v>10</v>
      </c>
      <c r="M230" s="3">
        <v>9.4919802296500393</v>
      </c>
      <c r="N230" s="5" t="s">
        <v>11</v>
      </c>
      <c r="O230" s="5" t="s">
        <v>5</v>
      </c>
      <c r="P230" s="5">
        <v>5</v>
      </c>
      <c r="R230" s="6">
        <v>4060</v>
      </c>
      <c r="S230" s="14">
        <f t="shared" si="23"/>
        <v>41.218069267224685</v>
      </c>
      <c r="T230" s="14">
        <f t="shared" si="20"/>
        <v>1.3812294673377162E-2</v>
      </c>
      <c r="U230" s="14">
        <f t="shared" si="21"/>
        <v>0.23842383411779206</v>
      </c>
      <c r="V230" s="18">
        <f t="shared" si="22"/>
        <v>165942.98854598327</v>
      </c>
      <c r="W230" s="14">
        <f t="shared" si="18"/>
        <v>0.40952808447733963</v>
      </c>
    </row>
    <row r="231" spans="1:23" x14ac:dyDescent="0.25">
      <c r="A231" s="11" t="str">
        <f t="shared" si="19"/>
        <v>DATA "","Lam",0,0,0,"","Aur",5.596255,31.051924,26.570034,4.69,4.180333,"G",0,"5","",5890</v>
      </c>
      <c r="C231" s="5" t="s">
        <v>88</v>
      </c>
      <c r="E231" s="5" t="s">
        <v>690</v>
      </c>
      <c r="F231" s="5" t="s">
        <v>690</v>
      </c>
      <c r="H231" s="1" t="s">
        <v>93</v>
      </c>
      <c r="I231" s="3">
        <v>5.5962545800000001</v>
      </c>
      <c r="J231" s="3">
        <v>31.051923979999998</v>
      </c>
      <c r="K231" s="3">
        <v>26.570033840000001</v>
      </c>
      <c r="L231" s="3">
        <v>4.6900000000000004</v>
      </c>
      <c r="M231" s="3">
        <v>4.1803333032081698</v>
      </c>
      <c r="N231" s="4" t="s">
        <v>3</v>
      </c>
      <c r="O231" s="4" t="s">
        <v>0</v>
      </c>
      <c r="P231" s="4" t="s">
        <v>5</v>
      </c>
      <c r="Q231" s="4"/>
      <c r="R231" s="6">
        <v>5890</v>
      </c>
      <c r="S231" s="14">
        <f t="shared" si="23"/>
        <v>41.249324193768501</v>
      </c>
      <c r="T231" s="14">
        <f t="shared" si="20"/>
        <v>1.8404508376035951</v>
      </c>
      <c r="U231" s="14">
        <f t="shared" si="21"/>
        <v>1.3076765571714972</v>
      </c>
      <c r="V231" s="18">
        <f t="shared" si="22"/>
        <v>910142.88379136205</v>
      </c>
      <c r="W231" s="14">
        <f t="shared" si="18"/>
        <v>1.691385418242368</v>
      </c>
    </row>
    <row r="232" spans="1:23" ht="15" customHeight="1" x14ac:dyDescent="0.25">
      <c r="A232" s="11" t="str">
        <f t="shared" si="19"/>
        <v>DATA "","",0,3112,0,"","-",14.360857,6.927281,-38.088515,13.88,13.368135,"D",7,"7","W",7900</v>
      </c>
      <c r="B232" s="22"/>
      <c r="C232" s="5" t="s">
        <v>690</v>
      </c>
      <c r="E232" s="5" t="s">
        <v>780</v>
      </c>
      <c r="F232" s="5" t="s">
        <v>690</v>
      </c>
      <c r="H232" t="s">
        <v>2</v>
      </c>
      <c r="I232" s="3">
        <v>14.36085714</v>
      </c>
      <c r="J232" s="3">
        <v>6.9272810599999994</v>
      </c>
      <c r="K232" s="3">
        <v>-38.088514660000001</v>
      </c>
      <c r="L232" s="3">
        <v>13.88</v>
      </c>
      <c r="M232" s="3">
        <v>13.368135456452199</v>
      </c>
      <c r="N232" s="5" t="s">
        <v>41</v>
      </c>
      <c r="O232" s="5">
        <v>7</v>
      </c>
      <c r="P232" s="5">
        <v>7</v>
      </c>
      <c r="Q232" s="5" t="s">
        <v>682</v>
      </c>
      <c r="R232" s="6">
        <v>7900</v>
      </c>
      <c r="S232" s="14">
        <f t="shared" si="23"/>
        <v>41.291117564008346</v>
      </c>
      <c r="T232" s="14">
        <f t="shared" si="20"/>
        <v>3.8886944515790681E-4</v>
      </c>
      <c r="U232" s="14">
        <f t="shared" si="21"/>
        <v>1.0566144480319745E-2</v>
      </c>
      <c r="V232" s="18">
        <f t="shared" si="22"/>
        <v>7354.0365583025423</v>
      </c>
      <c r="W232" s="14">
        <f t="shared" si="18"/>
        <v>3.0508633403743067E-2</v>
      </c>
    </row>
    <row r="233" spans="1:23" ht="15" customHeight="1" x14ac:dyDescent="0.25">
      <c r="A233" s="11" t="str">
        <f t="shared" si="19"/>
        <v>DATA "","",0,261,0,"","-",-10.946098,39.543562,-4.631127,15.27,14.758135,"D",0,"0","W",9650</v>
      </c>
      <c r="B233" s="22"/>
      <c r="C233" s="5" t="s">
        <v>690</v>
      </c>
      <c r="E233" s="5" t="s">
        <v>781</v>
      </c>
      <c r="F233" s="5" t="s">
        <v>690</v>
      </c>
      <c r="H233" t="s">
        <v>2</v>
      </c>
      <c r="I233" s="3">
        <v>-10.946097680000001</v>
      </c>
      <c r="J233" s="3">
        <v>39.543562380000004</v>
      </c>
      <c r="K233" s="3">
        <v>-4.6311266400000006</v>
      </c>
      <c r="L233" s="3">
        <v>15.27</v>
      </c>
      <c r="M233" s="3">
        <v>14.7581354564522</v>
      </c>
      <c r="N233" s="5" t="s">
        <v>41</v>
      </c>
      <c r="O233" s="5">
        <v>0</v>
      </c>
      <c r="P233" s="5">
        <v>0</v>
      </c>
      <c r="Q233" s="5" t="s">
        <v>682</v>
      </c>
      <c r="R233" s="6">
        <v>9650</v>
      </c>
      <c r="S233" s="14">
        <f t="shared" si="23"/>
        <v>41.291133601255979</v>
      </c>
      <c r="T233" s="14">
        <f t="shared" si="20"/>
        <v>1.0809463957986516E-4</v>
      </c>
      <c r="U233" s="14">
        <f t="shared" si="21"/>
        <v>3.7335009782535475E-3</v>
      </c>
      <c r="V233" s="18">
        <f t="shared" si="22"/>
        <v>2598.516680864469</v>
      </c>
      <c r="W233" s="14">
        <f t="shared" ref="W233:W296" si="24">SQRT(U233/0.696)^(1/0.6)</f>
        <v>1.2821018441670806E-2</v>
      </c>
    </row>
    <row r="234" spans="1:23" ht="15" customHeight="1" x14ac:dyDescent="0.25">
      <c r="A234" s="11" t="str">
        <f t="shared" si="19"/>
        <v>DATA "","",0,575,0,"","-",-19.487938,-20.148004,30.755017,5.96,5.431303,"D",2,"2","R",3050</v>
      </c>
      <c r="B234" s="22"/>
      <c r="C234" s="5" t="s">
        <v>690</v>
      </c>
      <c r="E234" s="5" t="s">
        <v>782</v>
      </c>
      <c r="F234" s="5" t="s">
        <v>690</v>
      </c>
      <c r="G234" s="1"/>
      <c r="H234" t="s">
        <v>2</v>
      </c>
      <c r="I234" s="3">
        <v>-19.48793826</v>
      </c>
      <c r="J234" s="3">
        <v>-20.14800396</v>
      </c>
      <c r="K234" s="3">
        <v>30.755016739999999</v>
      </c>
      <c r="L234" s="3">
        <v>5.96</v>
      </c>
      <c r="M234" s="3">
        <v>5.4313033222349398</v>
      </c>
      <c r="N234" s="5" t="s">
        <v>41</v>
      </c>
      <c r="O234" s="5">
        <v>2</v>
      </c>
      <c r="P234" s="5">
        <v>2</v>
      </c>
      <c r="Q234" s="5" t="s">
        <v>681</v>
      </c>
      <c r="R234" s="6">
        <v>3050</v>
      </c>
      <c r="S234" s="14">
        <f t="shared" si="23"/>
        <v>41.612412281378589</v>
      </c>
      <c r="T234" s="14">
        <f t="shared" si="20"/>
        <v>0.58148207421326714</v>
      </c>
      <c r="U234" s="14">
        <f t="shared" si="21"/>
        <v>2.7411784191411144</v>
      </c>
      <c r="V234" s="18">
        <f t="shared" si="22"/>
        <v>1907860.1797222155</v>
      </c>
      <c r="W234" s="14">
        <f t="shared" si="24"/>
        <v>3.1340557696285134</v>
      </c>
    </row>
    <row r="235" spans="1:23" x14ac:dyDescent="0.25">
      <c r="A235" s="11" t="str">
        <f t="shared" si="19"/>
        <v>DATA "","",0,0,44,"","Boo",-19.489602,-20.145916,30.755343,4.83,4.301303,"G",2,"5","",5670</v>
      </c>
      <c r="B235" s="22"/>
      <c r="C235" s="5" t="s">
        <v>690</v>
      </c>
      <c r="E235" s="5" t="s">
        <v>690</v>
      </c>
      <c r="F235" s="5">
        <v>44</v>
      </c>
      <c r="H235" t="s">
        <v>53</v>
      </c>
      <c r="I235" s="3">
        <v>-19.489601879999999</v>
      </c>
      <c r="J235" s="3">
        <v>-20.145916279999998</v>
      </c>
      <c r="K235" s="3">
        <v>30.755342939999998</v>
      </c>
      <c r="L235" s="3">
        <v>4.83</v>
      </c>
      <c r="M235" s="3">
        <v>4.3013033222349399</v>
      </c>
      <c r="N235" s="4" t="s">
        <v>3</v>
      </c>
      <c r="O235" s="4" t="s">
        <v>4</v>
      </c>
      <c r="P235" s="4">
        <v>5</v>
      </c>
      <c r="R235" s="6">
        <v>5670</v>
      </c>
      <c r="S235" s="14">
        <f t="shared" si="23"/>
        <v>41.612421745900299</v>
      </c>
      <c r="T235" s="14">
        <f t="shared" si="20"/>
        <v>1.6464044395598643</v>
      </c>
      <c r="U235" s="14">
        <f t="shared" si="21"/>
        <v>1.3346609801397404</v>
      </c>
      <c r="V235" s="18">
        <f t="shared" si="22"/>
        <v>928924.04217725934</v>
      </c>
      <c r="W235" s="14">
        <f t="shared" si="24"/>
        <v>1.720421138793643</v>
      </c>
    </row>
    <row r="236" spans="1:23" ht="15" customHeight="1" x14ac:dyDescent="0.25">
      <c r="A236" s="11" t="str">
        <f t="shared" si="19"/>
        <v>DATA "","",0,4054,0,"","-",1.878716,-20.146601,36.53851,15.65,15.113255,"D",9,"9","W",7400</v>
      </c>
      <c r="B236" s="22"/>
      <c r="C236" s="5" t="s">
        <v>690</v>
      </c>
      <c r="E236" s="5" t="s">
        <v>783</v>
      </c>
      <c r="F236" s="5" t="s">
        <v>690</v>
      </c>
      <c r="H236" t="s">
        <v>2</v>
      </c>
      <c r="I236" s="3">
        <v>1.8787162800000001</v>
      </c>
      <c r="J236" s="3">
        <v>-20.1466013</v>
      </c>
      <c r="K236" s="3">
        <v>36.538510119999998</v>
      </c>
      <c r="L236" s="3">
        <v>15.65</v>
      </c>
      <c r="M236" s="3">
        <v>15.1132551693865</v>
      </c>
      <c r="N236" s="5" t="s">
        <v>41</v>
      </c>
      <c r="O236" s="5">
        <v>9</v>
      </c>
      <c r="P236" s="5">
        <v>9</v>
      </c>
      <c r="Q236" s="5" t="s">
        <v>682</v>
      </c>
      <c r="R236" s="6">
        <v>7400</v>
      </c>
      <c r="S236" s="14">
        <f t="shared" si="23"/>
        <v>41.766946747293382</v>
      </c>
      <c r="T236" s="14">
        <f t="shared" si="20"/>
        <v>7.7939210595528524E-5</v>
      </c>
      <c r="U236" s="14">
        <f t="shared" si="21"/>
        <v>5.391174375631377E-3</v>
      </c>
      <c r="V236" s="18">
        <f t="shared" si="22"/>
        <v>3752.2573654394382</v>
      </c>
      <c r="W236" s="14">
        <f t="shared" si="24"/>
        <v>1.7413862714310811E-2</v>
      </c>
    </row>
    <row r="237" spans="1:23" ht="15" customHeight="1" x14ac:dyDescent="0.25">
      <c r="A237" s="11" t="str">
        <f t="shared" si="19"/>
        <v>DATA "","",0,620.1,0,"B","-",-13.225812,-29.553916,-26.434889,11.01,10.471586,"D",0,"0","W",9650</v>
      </c>
      <c r="B237" s="22"/>
      <c r="C237" s="5" t="s">
        <v>690</v>
      </c>
      <c r="E237" s="5" t="s">
        <v>784</v>
      </c>
      <c r="F237" s="5" t="s">
        <v>690</v>
      </c>
      <c r="G237" s="1" t="s">
        <v>10</v>
      </c>
      <c r="H237" t="s">
        <v>2</v>
      </c>
      <c r="I237" s="3">
        <v>-13.225811619999998</v>
      </c>
      <c r="J237" s="3">
        <v>-29.553915719999999</v>
      </c>
      <c r="K237" s="3">
        <v>-26.434889179999999</v>
      </c>
      <c r="L237" s="3">
        <v>11.01</v>
      </c>
      <c r="M237" s="3">
        <v>10.4715863036124</v>
      </c>
      <c r="N237" s="5" t="s">
        <v>41</v>
      </c>
      <c r="O237" s="5">
        <v>0</v>
      </c>
      <c r="P237" s="5">
        <v>0</v>
      </c>
      <c r="Q237" s="5" t="s">
        <v>682</v>
      </c>
      <c r="R237" s="6">
        <v>9650</v>
      </c>
      <c r="S237" s="14">
        <f t="shared" si="23"/>
        <v>41.799035794518886</v>
      </c>
      <c r="T237" s="14">
        <f t="shared" si="20"/>
        <v>5.6030316162527993E-3</v>
      </c>
      <c r="U237" s="14">
        <f t="shared" si="21"/>
        <v>2.6879781065896776E-2</v>
      </c>
      <c r="V237" s="18">
        <f t="shared" si="22"/>
        <v>18708.327621864155</v>
      </c>
      <c r="W237" s="14">
        <f t="shared" si="24"/>
        <v>6.6427372257403097E-2</v>
      </c>
    </row>
    <row r="238" spans="1:23" x14ac:dyDescent="0.25">
      <c r="A238" s="11" t="str">
        <f t="shared" si="19"/>
        <v>DATA "","",0,0,36,"","UMa",-21.690995,8.914981,34.743007,4.82,4.275456,"F",8,"5","",6140</v>
      </c>
      <c r="B238" s="22"/>
      <c r="C238" s="5" t="s">
        <v>690</v>
      </c>
      <c r="E238" s="5" t="s">
        <v>690</v>
      </c>
      <c r="F238" s="5">
        <v>36</v>
      </c>
      <c r="H238" t="s">
        <v>77</v>
      </c>
      <c r="I238" s="3">
        <v>-21.6909952</v>
      </c>
      <c r="J238" s="3">
        <v>8.9149807600000006</v>
      </c>
      <c r="K238" s="3">
        <v>34.743007459999994</v>
      </c>
      <c r="L238" s="3">
        <v>4.82</v>
      </c>
      <c r="M238" s="3">
        <v>4.2754561323386202</v>
      </c>
      <c r="N238" s="4" t="s">
        <v>29</v>
      </c>
      <c r="O238" s="4" t="s">
        <v>36</v>
      </c>
      <c r="P238" s="4">
        <v>5</v>
      </c>
      <c r="R238" s="6">
        <v>6140</v>
      </c>
      <c r="S238" s="14">
        <f t="shared" si="23"/>
        <v>41.91721271844311</v>
      </c>
      <c r="T238" s="14">
        <f t="shared" si="20"/>
        <v>1.6860689812577201</v>
      </c>
      <c r="U238" s="14">
        <f t="shared" si="21"/>
        <v>1.1517805604853546</v>
      </c>
      <c r="V238" s="18">
        <f t="shared" si="22"/>
        <v>801639.27009780682</v>
      </c>
      <c r="W238" s="14">
        <f t="shared" si="24"/>
        <v>1.5215997232160794</v>
      </c>
    </row>
    <row r="239" spans="1:23" ht="15" customHeight="1" x14ac:dyDescent="0.25">
      <c r="A239" s="11" t="str">
        <f t="shared" si="19"/>
        <v>DATA "","",0,620.1,0,"A","-",-13.232988,-29.728987,-26.533271,5.37,4.821826,"G",3,"5","",5560</v>
      </c>
      <c r="B239" s="22"/>
      <c r="C239" s="5" t="s">
        <v>690</v>
      </c>
      <c r="E239" s="5" t="s">
        <v>784</v>
      </c>
      <c r="F239" s="5" t="s">
        <v>690</v>
      </c>
      <c r="G239" s="1" t="s">
        <v>9</v>
      </c>
      <c r="H239" t="s">
        <v>2</v>
      </c>
      <c r="I239" s="3">
        <v>-13.232988019999999</v>
      </c>
      <c r="J239" s="3">
        <v>-29.72898726</v>
      </c>
      <c r="K239" s="3">
        <v>-26.5332711</v>
      </c>
      <c r="L239" s="3">
        <v>5.37</v>
      </c>
      <c r="M239" s="3">
        <v>4.82182560724062</v>
      </c>
      <c r="N239" s="5" t="s">
        <v>3</v>
      </c>
      <c r="O239" s="5" t="s">
        <v>59</v>
      </c>
      <c r="P239" s="5">
        <v>5</v>
      </c>
      <c r="R239" s="6">
        <v>5560</v>
      </c>
      <c r="S239" s="14">
        <f t="shared" si="23"/>
        <v>41.987368704275831</v>
      </c>
      <c r="T239" s="14">
        <f t="shared" si="20"/>
        <v>1.0193606465422891</v>
      </c>
      <c r="U239" s="14">
        <f t="shared" si="21"/>
        <v>1.0921522018677394</v>
      </c>
      <c r="V239" s="18">
        <f t="shared" si="22"/>
        <v>760137.93249994668</v>
      </c>
      <c r="W239" s="14">
        <f t="shared" si="24"/>
        <v>1.4556655533919853</v>
      </c>
    </row>
    <row r="240" spans="1:23" ht="15" customHeight="1" x14ac:dyDescent="0.25">
      <c r="A240" s="11" t="str">
        <f t="shared" si="19"/>
        <v>DATA "","",0,428,0,"A","-",-19.731055,3.064877,-37.003149,7.22,6.668749,"K",7,"5","",3780</v>
      </c>
      <c r="B240" s="22"/>
      <c r="C240" s="5" t="s">
        <v>690</v>
      </c>
      <c r="E240" s="5" t="s">
        <v>785</v>
      </c>
      <c r="F240" s="5" t="s">
        <v>690</v>
      </c>
      <c r="G240" s="1" t="s">
        <v>9</v>
      </c>
      <c r="H240" t="s">
        <v>2</v>
      </c>
      <c r="I240" s="3">
        <v>-19.731055120000001</v>
      </c>
      <c r="J240" s="3">
        <v>3.0648773400000002</v>
      </c>
      <c r="K240" s="3">
        <v>-37.003149399999998</v>
      </c>
      <c r="L240" s="3">
        <v>7.22</v>
      </c>
      <c r="M240" s="3">
        <v>6.6687488763201896</v>
      </c>
      <c r="N240" s="5" t="s">
        <v>11</v>
      </c>
      <c r="O240" s="5" t="s">
        <v>45</v>
      </c>
      <c r="P240" s="5">
        <v>5</v>
      </c>
      <c r="R240" s="6">
        <v>3780</v>
      </c>
      <c r="S240" s="14">
        <f t="shared" si="23"/>
        <v>42.046891380653143</v>
      </c>
      <c r="T240" s="14">
        <f t="shared" si="20"/>
        <v>0.18601943953531888</v>
      </c>
      <c r="U240" s="14">
        <f t="shared" si="21"/>
        <v>1.0094025170167447</v>
      </c>
      <c r="V240" s="18">
        <f t="shared" si="22"/>
        <v>702544.15184365434</v>
      </c>
      <c r="W240" s="14">
        <f t="shared" si="24"/>
        <v>1.3631572355353034</v>
      </c>
    </row>
    <row r="241" spans="1:23" ht="15" customHeight="1" x14ac:dyDescent="0.25">
      <c r="A241" s="11" t="str">
        <f t="shared" si="19"/>
        <v>DATA "","",0,428,0,"B","-",-19.731316,3.062333,-37.003247,8.3,7.748749,"M",0,"5","",3350</v>
      </c>
      <c r="B241" s="22"/>
      <c r="C241" s="5" t="s">
        <v>690</v>
      </c>
      <c r="E241" s="5" t="s">
        <v>785</v>
      </c>
      <c r="F241" s="5" t="s">
        <v>690</v>
      </c>
      <c r="G241" s="1" t="s">
        <v>10</v>
      </c>
      <c r="H241" t="s">
        <v>2</v>
      </c>
      <c r="I241" s="3">
        <v>-19.731316079999999</v>
      </c>
      <c r="J241" s="3">
        <v>3.0623329799999999</v>
      </c>
      <c r="K241" s="3">
        <v>-37.003247260000002</v>
      </c>
      <c r="L241" s="3">
        <v>8.3000000000000007</v>
      </c>
      <c r="M241" s="3">
        <v>7.7487488763201897</v>
      </c>
      <c r="N241" s="5" t="s">
        <v>8</v>
      </c>
      <c r="O241" s="5" t="s">
        <v>0</v>
      </c>
      <c r="P241" s="5">
        <v>5</v>
      </c>
      <c r="R241" s="6">
        <v>3350</v>
      </c>
      <c r="S241" s="14">
        <f t="shared" si="23"/>
        <v>42.046914575435373</v>
      </c>
      <c r="T241" s="14">
        <f t="shared" si="20"/>
        <v>6.8795306627630046E-2</v>
      </c>
      <c r="U241" s="14">
        <f t="shared" si="21"/>
        <v>0.78155331321763755</v>
      </c>
      <c r="V241" s="18">
        <f t="shared" si="22"/>
        <v>543961.10599947569</v>
      </c>
      <c r="W241" s="14">
        <f t="shared" si="24"/>
        <v>1.101432297994402</v>
      </c>
    </row>
    <row r="242" spans="1:23" ht="15" customHeight="1" x14ac:dyDescent="0.25">
      <c r="A242" s="11" t="str">
        <f t="shared" si="19"/>
        <v>DATA "Capella","",0,0,0,"A","Aur",5.507724,28.796349,30.35901,0.08,-0.479383,"M",1,"5","",3200</v>
      </c>
      <c r="B242" s="4" t="s">
        <v>94</v>
      </c>
      <c r="C242" s="5" t="s">
        <v>690</v>
      </c>
      <c r="E242" s="5" t="s">
        <v>690</v>
      </c>
      <c r="F242" s="5" t="s">
        <v>690</v>
      </c>
      <c r="G242" s="1" t="s">
        <v>9</v>
      </c>
      <c r="H242" s="1" t="s">
        <v>93</v>
      </c>
      <c r="I242" s="3">
        <v>5.5077239000000002</v>
      </c>
      <c r="J242" s="3">
        <v>28.796348839999997</v>
      </c>
      <c r="K242" s="3">
        <v>30.35900994</v>
      </c>
      <c r="L242" s="3">
        <v>0.08</v>
      </c>
      <c r="M242" s="3">
        <v>-0.47938346351045802</v>
      </c>
      <c r="N242" s="4" t="s">
        <v>8</v>
      </c>
      <c r="O242" s="4" t="s">
        <v>12</v>
      </c>
      <c r="P242" s="4" t="s">
        <v>5</v>
      </c>
      <c r="Q242" s="4"/>
      <c r="R242" s="6">
        <v>3200</v>
      </c>
      <c r="S242" s="14">
        <f t="shared" si="23"/>
        <v>42.204670518920281</v>
      </c>
      <c r="T242" s="14">
        <f t="shared" si="20"/>
        <v>134.52765563898726</v>
      </c>
      <c r="U242" s="14">
        <f t="shared" si="21"/>
        <v>37.876919208558526</v>
      </c>
      <c r="V242" s="18">
        <f t="shared" si="22"/>
        <v>26362335.769156735</v>
      </c>
      <c r="W242" s="14">
        <f t="shared" si="24"/>
        <v>27.955751626691413</v>
      </c>
    </row>
    <row r="243" spans="1:23" ht="15" customHeight="1" x14ac:dyDescent="0.25">
      <c r="A243" s="11" t="str">
        <f t="shared" si="19"/>
        <v>DATA "Capella","",0,0,0,"B","Aur",5.509127,28.791945,30.362924,0.96,0.400617,"G",0,"3","",5890</v>
      </c>
      <c r="B243" s="4" t="s">
        <v>94</v>
      </c>
      <c r="C243" s="5" t="s">
        <v>690</v>
      </c>
      <c r="E243" s="5" t="s">
        <v>690</v>
      </c>
      <c r="F243" s="5" t="s">
        <v>690</v>
      </c>
      <c r="G243" t="s">
        <v>10</v>
      </c>
      <c r="H243" s="1" t="s">
        <v>93</v>
      </c>
      <c r="I243" s="3">
        <v>5.5091265599999995</v>
      </c>
      <c r="J243" s="3">
        <v>28.791945140000003</v>
      </c>
      <c r="K243" s="3">
        <v>30.362924340000003</v>
      </c>
      <c r="L243" s="3">
        <v>0.96</v>
      </c>
      <c r="M243" s="3">
        <v>0.40061653648954199</v>
      </c>
      <c r="N243" s="4" t="s">
        <v>3</v>
      </c>
      <c r="O243" s="4" t="s">
        <v>0</v>
      </c>
      <c r="P243" s="4" t="s">
        <v>59</v>
      </c>
      <c r="Q243" s="4"/>
      <c r="R243" s="6">
        <v>5890</v>
      </c>
      <c r="S243" s="14">
        <f t="shared" si="23"/>
        <v>42.204665084270381</v>
      </c>
      <c r="T243" s="14">
        <f t="shared" si="20"/>
        <v>59.815186631733596</v>
      </c>
      <c r="U243" s="14">
        <f t="shared" si="21"/>
        <v>7.45493667489486</v>
      </c>
      <c r="V243" s="18">
        <f t="shared" si="22"/>
        <v>5188635.9257268226</v>
      </c>
      <c r="W243" s="14">
        <f t="shared" si="24"/>
        <v>7.214323275826052</v>
      </c>
    </row>
    <row r="244" spans="1:23" ht="15" customHeight="1" x14ac:dyDescent="0.25">
      <c r="A244" s="11" t="str">
        <f t="shared" si="19"/>
        <v>DATA "","",0,195,0,"A","-",5.505865,29.266566,30.674282,10.2,9.612623,"D",2,"2","R",3050</v>
      </c>
      <c r="B244" s="22"/>
      <c r="C244" s="5" t="s">
        <v>690</v>
      </c>
      <c r="E244" s="5" t="s">
        <v>786</v>
      </c>
      <c r="F244" s="5" t="s">
        <v>690</v>
      </c>
      <c r="G244" s="1" t="s">
        <v>9</v>
      </c>
      <c r="H244" t="s">
        <v>2</v>
      </c>
      <c r="I244" s="3">
        <v>5.50586456</v>
      </c>
      <c r="J244" s="3">
        <v>29.266566140000002</v>
      </c>
      <c r="K244" s="3">
        <v>30.67428224</v>
      </c>
      <c r="L244" s="3">
        <v>10.199999999999999</v>
      </c>
      <c r="M244" s="3">
        <v>9.6126226897743994</v>
      </c>
      <c r="N244" s="5" t="s">
        <v>41</v>
      </c>
      <c r="O244" s="5">
        <v>2</v>
      </c>
      <c r="P244" s="5">
        <v>2</v>
      </c>
      <c r="Q244" s="5" t="s">
        <v>681</v>
      </c>
      <c r="R244" s="6">
        <v>3050</v>
      </c>
      <c r="S244" s="14">
        <f t="shared" si="23"/>
        <v>42.752286829118724</v>
      </c>
      <c r="T244" s="14">
        <f t="shared" si="20"/>
        <v>1.2359737466132446E-2</v>
      </c>
      <c r="U244" s="14">
        <f t="shared" si="21"/>
        <v>0.39964442735562122</v>
      </c>
      <c r="V244" s="18">
        <f t="shared" si="22"/>
        <v>278152.52143951238</v>
      </c>
      <c r="W244" s="14">
        <f t="shared" si="24"/>
        <v>0.62982578254896104</v>
      </c>
    </row>
    <row r="245" spans="1:23" ht="15" customHeight="1" x14ac:dyDescent="0.25">
      <c r="A245" s="11" t="str">
        <f t="shared" si="19"/>
        <v>DATA "","",0,195,0,"B","-",5.505865,29.266566,30.674282,13.7,13.112623,"M",4,"0","",2750</v>
      </c>
      <c r="B245" s="22"/>
      <c r="C245" s="5" t="s">
        <v>690</v>
      </c>
      <c r="E245" s="5" t="s">
        <v>786</v>
      </c>
      <c r="F245" s="5" t="s">
        <v>690</v>
      </c>
      <c r="G245" s="1" t="s">
        <v>10</v>
      </c>
      <c r="H245" t="s">
        <v>2</v>
      </c>
      <c r="I245" s="3">
        <v>5.50586456</v>
      </c>
      <c r="J245" s="3">
        <v>29.266566140000002</v>
      </c>
      <c r="K245" s="3">
        <v>30.67428224</v>
      </c>
      <c r="L245" s="3">
        <v>13.7</v>
      </c>
      <c r="M245" s="3">
        <v>13.112622689774399</v>
      </c>
      <c r="N245" s="5" t="s">
        <v>8</v>
      </c>
      <c r="O245" s="5" t="s">
        <v>14</v>
      </c>
      <c r="P245" s="5">
        <v>0</v>
      </c>
      <c r="R245" s="6">
        <v>2750</v>
      </c>
      <c r="S245" s="14">
        <f t="shared" si="23"/>
        <v>42.752286829118724</v>
      </c>
      <c r="T245" s="14">
        <f t="shared" si="20"/>
        <v>4.920500111426035E-4</v>
      </c>
      <c r="U245" s="14">
        <f t="shared" si="21"/>
        <v>9.8086232275836294E-2</v>
      </c>
      <c r="V245" s="18">
        <f t="shared" si="22"/>
        <v>68268.017663982057</v>
      </c>
      <c r="W245" s="14">
        <f t="shared" si="24"/>
        <v>0.19535851444883495</v>
      </c>
    </row>
    <row r="246" spans="1:23" ht="15" customHeight="1" x14ac:dyDescent="0.25">
      <c r="A246" s="11" t="str">
        <f t="shared" si="19"/>
        <v>DATA "","",0,1031,0,"","-",35.954775,11.035705,-20.68046,13.42,12.824068,"D",5,"5","R",2600</v>
      </c>
      <c r="B246" s="22"/>
      <c r="C246" s="5" t="s">
        <v>690</v>
      </c>
      <c r="E246" s="5" t="s">
        <v>787</v>
      </c>
      <c r="F246" s="5" t="s">
        <v>690</v>
      </c>
      <c r="H246" t="s">
        <v>2</v>
      </c>
      <c r="I246" s="3">
        <v>35.954775219999995</v>
      </c>
      <c r="J246" s="3">
        <v>11.035704819999999</v>
      </c>
      <c r="K246" s="3">
        <v>-20.680460220000001</v>
      </c>
      <c r="L246" s="3">
        <v>13.42</v>
      </c>
      <c r="M246" s="3">
        <v>12.824067961403999</v>
      </c>
      <c r="N246" s="5" t="s">
        <v>41</v>
      </c>
      <c r="O246" s="5">
        <v>5</v>
      </c>
      <c r="P246" s="5">
        <v>5</v>
      </c>
      <c r="Q246" s="5" t="s">
        <v>681</v>
      </c>
      <c r="R246" s="6">
        <v>2600</v>
      </c>
      <c r="S246" s="14">
        <f t="shared" si="23"/>
        <v>42.921021387030152</v>
      </c>
      <c r="T246" s="14">
        <f t="shared" si="20"/>
        <v>6.4184570905055866E-4</v>
      </c>
      <c r="U246" s="14">
        <f t="shared" si="21"/>
        <v>0.12532492182462485</v>
      </c>
      <c r="V246" s="18">
        <f t="shared" si="22"/>
        <v>87226.145589938897</v>
      </c>
      <c r="W246" s="14">
        <f t="shared" si="24"/>
        <v>0.23962024192811071</v>
      </c>
    </row>
    <row r="247" spans="1:23" ht="15" customHeight="1" x14ac:dyDescent="0.25">
      <c r="A247" s="11" t="str">
        <f t="shared" si="19"/>
        <v>DATA "","",0,507,0,"A","-",-33.03385,-11.950794,24.70019,9.48,8.882925,"M",0,"0","",3350</v>
      </c>
      <c r="B247" s="22"/>
      <c r="C247" s="5" t="s">
        <v>690</v>
      </c>
      <c r="E247" s="5" t="s">
        <v>788</v>
      </c>
      <c r="F247" s="5" t="s">
        <v>690</v>
      </c>
      <c r="G247" s="1" t="s">
        <v>9</v>
      </c>
      <c r="H247" t="s">
        <v>2</v>
      </c>
      <c r="I247" s="3">
        <v>-33.033849940000003</v>
      </c>
      <c r="J247" s="3">
        <v>-11.95079368</v>
      </c>
      <c r="K247" s="3">
        <v>24.700190199999998</v>
      </c>
      <c r="L247" s="3">
        <v>9.48</v>
      </c>
      <c r="M247" s="3">
        <v>8.8829247803249007</v>
      </c>
      <c r="N247" s="5" t="s">
        <v>8</v>
      </c>
      <c r="O247" s="5" t="s">
        <v>0</v>
      </c>
      <c r="P247" s="5">
        <v>0</v>
      </c>
      <c r="R247" s="6">
        <v>3350</v>
      </c>
      <c r="S247" s="14">
        <f t="shared" si="23"/>
        <v>42.943638729811219</v>
      </c>
      <c r="T247" s="14">
        <f t="shared" si="20"/>
        <v>2.4204060331243376E-2</v>
      </c>
      <c r="U247" s="14">
        <f t="shared" si="21"/>
        <v>0.46357853273317762</v>
      </c>
      <c r="V247" s="18">
        <f t="shared" si="22"/>
        <v>322650.65878229163</v>
      </c>
      <c r="W247" s="14">
        <f t="shared" si="24"/>
        <v>0.71273551107209632</v>
      </c>
    </row>
    <row r="248" spans="1:23" ht="15" customHeight="1" x14ac:dyDescent="0.25">
      <c r="A248" s="11" t="str">
        <f t="shared" si="19"/>
        <v>DATA "","",0,3001,0,"","-",35.867321,0.416362,-24.392257,14.9,14.281089,"D",9,"9","W",7400</v>
      </c>
      <c r="B248" s="22"/>
      <c r="C248" s="5" t="s">
        <v>690</v>
      </c>
      <c r="E248" s="5" t="s">
        <v>789</v>
      </c>
      <c r="F248" s="5" t="s">
        <v>690</v>
      </c>
      <c r="H248" t="s">
        <v>2</v>
      </c>
      <c r="I248" s="3">
        <v>35.867320999999997</v>
      </c>
      <c r="J248" s="3">
        <v>0.41636168000000001</v>
      </c>
      <c r="K248" s="3">
        <v>-24.392257399999998</v>
      </c>
      <c r="L248" s="3">
        <v>14.9</v>
      </c>
      <c r="M248" s="3">
        <v>14.281089202958199</v>
      </c>
      <c r="N248" s="5" t="s">
        <v>41</v>
      </c>
      <c r="O248" s="5">
        <v>9</v>
      </c>
      <c r="P248" s="5">
        <v>9</v>
      </c>
      <c r="Q248" s="5" t="s">
        <v>682</v>
      </c>
      <c r="R248" s="6">
        <v>7400</v>
      </c>
      <c r="S248" s="14">
        <f t="shared" si="23"/>
        <v>43.377647398556178</v>
      </c>
      <c r="T248" s="14">
        <f t="shared" si="20"/>
        <v>1.6773455236200545E-4</v>
      </c>
      <c r="U248" s="14">
        <f t="shared" si="21"/>
        <v>7.9089102059039813E-3</v>
      </c>
      <c r="V248" s="18">
        <f t="shared" si="22"/>
        <v>5504.6015033091708</v>
      </c>
      <c r="W248" s="14">
        <f t="shared" si="24"/>
        <v>2.3965666103971231E-2</v>
      </c>
    </row>
    <row r="249" spans="1:23" x14ac:dyDescent="0.25">
      <c r="A249" s="11" t="str">
        <f t="shared" si="19"/>
        <v>DATA "","",0,0,58,"","Eri",12.908582,39.495937,-12.652058,5.49,4.8682,"G",3,"5","",5560</v>
      </c>
      <c r="B249" s="22"/>
      <c r="C249" s="5" t="s">
        <v>690</v>
      </c>
      <c r="E249" s="5" t="s">
        <v>690</v>
      </c>
      <c r="F249" s="5">
        <v>58</v>
      </c>
      <c r="H249" t="s">
        <v>24</v>
      </c>
      <c r="I249" s="3">
        <v>12.90858212</v>
      </c>
      <c r="J249" s="3">
        <v>39.495937179999999</v>
      </c>
      <c r="K249" s="3">
        <v>-12.652058440000001</v>
      </c>
      <c r="L249" s="3">
        <v>5.49</v>
      </c>
      <c r="M249" s="3">
        <v>4.8681996850208398</v>
      </c>
      <c r="N249" s="4" t="s">
        <v>3</v>
      </c>
      <c r="O249" s="4" t="s">
        <v>59</v>
      </c>
      <c r="P249" s="4">
        <v>5</v>
      </c>
      <c r="R249" s="6">
        <v>5560</v>
      </c>
      <c r="S249" s="14">
        <f t="shared" si="23"/>
        <v>43.435413303483891</v>
      </c>
      <c r="T249" s="14">
        <f t="shared" si="20"/>
        <v>0.97673885010381012</v>
      </c>
      <c r="U249" s="14">
        <f t="shared" si="21"/>
        <v>1.0690757173171537</v>
      </c>
      <c r="V249" s="18">
        <f t="shared" si="22"/>
        <v>744076.69925273897</v>
      </c>
      <c r="W249" s="14">
        <f t="shared" si="24"/>
        <v>1.4299889712869671</v>
      </c>
    </row>
    <row r="250" spans="1:23" ht="15" customHeight="1" x14ac:dyDescent="0.25">
      <c r="A250" s="11" t="str">
        <f t="shared" si="19"/>
        <v>DATA "","",0,4239,0,"","-",37.343017,-22.250037,-1.45022,14.64,14.015306,"D",5,"5","R",2600</v>
      </c>
      <c r="B250" s="22"/>
      <c r="C250" s="5" t="s">
        <v>690</v>
      </c>
      <c r="E250" s="5" t="s">
        <v>790</v>
      </c>
      <c r="F250" s="5" t="s">
        <v>690</v>
      </c>
      <c r="H250" t="s">
        <v>2</v>
      </c>
      <c r="I250" s="3">
        <v>37.343017179999997</v>
      </c>
      <c r="J250" s="3">
        <v>-22.25003676</v>
      </c>
      <c r="K250" s="3">
        <v>-1.4502199599999999</v>
      </c>
      <c r="L250" s="3">
        <v>14.64</v>
      </c>
      <c r="M250" s="3">
        <v>14.015306316958499</v>
      </c>
      <c r="N250" s="5" t="s">
        <v>41</v>
      </c>
      <c r="O250" s="5">
        <v>5</v>
      </c>
      <c r="P250" s="5">
        <v>5</v>
      </c>
      <c r="Q250" s="5" t="s">
        <v>681</v>
      </c>
      <c r="R250" s="6">
        <v>2600</v>
      </c>
      <c r="S250" s="14">
        <f t="shared" si="23"/>
        <v>43.49331219692872</v>
      </c>
      <c r="T250" s="14">
        <f t="shared" si="20"/>
        <v>2.1425724195156114E-4</v>
      </c>
      <c r="U250" s="14">
        <f t="shared" si="21"/>
        <v>7.240855427725483E-2</v>
      </c>
      <c r="V250" s="18">
        <f t="shared" si="22"/>
        <v>50396.353776969365</v>
      </c>
      <c r="W250" s="14">
        <f t="shared" si="24"/>
        <v>0.15169940030980597</v>
      </c>
    </row>
    <row r="251" spans="1:23" ht="15" customHeight="1" x14ac:dyDescent="0.25">
      <c r="A251" s="11" t="str">
        <f t="shared" si="19"/>
        <v>DATA "","",0,319,0,"A","-",-27.978337,32.545007,7.226863,9.62,8.993858,"M",0,"0","",3350</v>
      </c>
      <c r="B251" s="22"/>
      <c r="C251" s="5" t="s">
        <v>690</v>
      </c>
      <c r="E251" s="5" t="s">
        <v>791</v>
      </c>
      <c r="F251" s="5" t="s">
        <v>690</v>
      </c>
      <c r="G251" s="1" t="s">
        <v>9</v>
      </c>
      <c r="H251" t="s">
        <v>2</v>
      </c>
      <c r="I251" s="3">
        <v>-27.978337100000001</v>
      </c>
      <c r="J251" s="3">
        <v>32.545006620000002</v>
      </c>
      <c r="K251" s="3">
        <v>7.2268631399999999</v>
      </c>
      <c r="L251" s="3">
        <v>9.6199999999999992</v>
      </c>
      <c r="M251" s="3">
        <v>8.9938581859214892</v>
      </c>
      <c r="N251" s="5" t="s">
        <v>8</v>
      </c>
      <c r="O251" s="5" t="s">
        <v>0</v>
      </c>
      <c r="P251" s="5">
        <v>0</v>
      </c>
      <c r="R251" s="6">
        <v>3350</v>
      </c>
      <c r="S251" s="14">
        <f t="shared" si="23"/>
        <v>43.522320177368428</v>
      </c>
      <c r="T251" s="14">
        <f t="shared" si="20"/>
        <v>2.1853179083360159E-2</v>
      </c>
      <c r="U251" s="14">
        <f t="shared" si="21"/>
        <v>0.44049046862298169</v>
      </c>
      <c r="V251" s="18">
        <f t="shared" si="22"/>
        <v>306581.36616159527</v>
      </c>
      <c r="W251" s="14">
        <f t="shared" si="24"/>
        <v>0.68302939835798293</v>
      </c>
    </row>
    <row r="252" spans="1:23" ht="15" customHeight="1" x14ac:dyDescent="0.25">
      <c r="A252" s="11" t="str">
        <f t="shared" si="19"/>
        <v>DATA "","",0,319,0,"C","-",-27.994582,32.530295,7.230125,11.79,11.163858,"M",3,"0","",2900</v>
      </c>
      <c r="B252" s="22"/>
      <c r="C252" s="5" t="s">
        <v>690</v>
      </c>
      <c r="E252" s="5" t="s">
        <v>791</v>
      </c>
      <c r="F252" s="5" t="s">
        <v>690</v>
      </c>
      <c r="G252" t="s">
        <v>6</v>
      </c>
      <c r="H252" t="s">
        <v>2</v>
      </c>
      <c r="I252" s="3">
        <v>-27.99458186</v>
      </c>
      <c r="J252" s="3">
        <v>32.530295000000002</v>
      </c>
      <c r="K252" s="3">
        <v>7.2301251400000002</v>
      </c>
      <c r="L252" s="3">
        <v>11.79</v>
      </c>
      <c r="M252" s="3">
        <v>11.1638581859215</v>
      </c>
      <c r="N252" s="5" t="s">
        <v>8</v>
      </c>
      <c r="O252" s="5" t="s">
        <v>59</v>
      </c>
      <c r="P252" s="5">
        <v>0</v>
      </c>
      <c r="R252" s="6">
        <v>2900</v>
      </c>
      <c r="S252" s="14">
        <f t="shared" si="23"/>
        <v>43.522309403837092</v>
      </c>
      <c r="T252" s="14">
        <f t="shared" si="20"/>
        <v>2.9615182258068851E-3</v>
      </c>
      <c r="U252" s="14">
        <f t="shared" si="21"/>
        <v>0.2163864322160734</v>
      </c>
      <c r="V252" s="18">
        <f t="shared" si="22"/>
        <v>150604.95682238709</v>
      </c>
      <c r="W252" s="14">
        <f t="shared" si="24"/>
        <v>0.37773218332512476</v>
      </c>
    </row>
    <row r="253" spans="1:23" ht="15" customHeight="1" x14ac:dyDescent="0.25">
      <c r="A253" s="11" t="str">
        <f t="shared" si="19"/>
        <v>DATA "","",0,767,0,"A","-",16.533186,-33.018388,23.090328,9.74,9.112409,"M",1,"0","",3200</v>
      </c>
      <c r="B253" s="22"/>
      <c r="C253" s="5" t="s">
        <v>690</v>
      </c>
      <c r="E253" s="5" t="s">
        <v>792</v>
      </c>
      <c r="F253" s="5" t="s">
        <v>690</v>
      </c>
      <c r="G253" s="1" t="s">
        <v>9</v>
      </c>
      <c r="H253" t="s">
        <v>2</v>
      </c>
      <c r="I253" s="3">
        <v>16.53318604</v>
      </c>
      <c r="J253" s="3">
        <v>-33.018388059999999</v>
      </c>
      <c r="K253" s="3">
        <v>23.09032796</v>
      </c>
      <c r="L253" s="3">
        <v>9.74</v>
      </c>
      <c r="M253" s="3">
        <v>9.1124090884973299</v>
      </c>
      <c r="N253" s="5" t="s">
        <v>8</v>
      </c>
      <c r="O253" s="5" t="s">
        <v>12</v>
      </c>
      <c r="P253" s="5">
        <v>0</v>
      </c>
      <c r="R253" s="6">
        <v>3200</v>
      </c>
      <c r="S253" s="14">
        <f t="shared" si="23"/>
        <v>43.551388451051231</v>
      </c>
      <c r="T253" s="14">
        <f t="shared" si="20"/>
        <v>1.9592712059066555E-2</v>
      </c>
      <c r="U253" s="14">
        <f t="shared" si="21"/>
        <v>0.45710517556085078</v>
      </c>
      <c r="V253" s="18">
        <f t="shared" si="22"/>
        <v>318145.20219035214</v>
      </c>
      <c r="W253" s="14">
        <f t="shared" si="24"/>
        <v>0.70443201005573908</v>
      </c>
    </row>
    <row r="254" spans="1:23" ht="15" customHeight="1" x14ac:dyDescent="0.25">
      <c r="A254" s="11" t="str">
        <f t="shared" si="19"/>
        <v>DATA "","",0,767,0,"B","-",16.529565,-33.01891,23.092155,11.1,10.472409,"M",2,"0","",3050</v>
      </c>
      <c r="B254" s="22"/>
      <c r="C254" s="5" t="s">
        <v>690</v>
      </c>
      <c r="E254" s="5" t="s">
        <v>792</v>
      </c>
      <c r="F254" s="5" t="s">
        <v>690</v>
      </c>
      <c r="G254" s="1" t="s">
        <v>10</v>
      </c>
      <c r="H254" t="s">
        <v>2</v>
      </c>
      <c r="I254" s="3">
        <v>16.529565219999999</v>
      </c>
      <c r="J254" s="3">
        <v>-33.018909979999997</v>
      </c>
      <c r="K254" s="3">
        <v>23.09215468</v>
      </c>
      <c r="L254" s="3">
        <v>11.1</v>
      </c>
      <c r="M254" s="3">
        <v>10.472409088497299</v>
      </c>
      <c r="N254" s="5" t="s">
        <v>8</v>
      </c>
      <c r="O254" s="5" t="s">
        <v>4</v>
      </c>
      <c r="P254" s="5">
        <v>0</v>
      </c>
      <c r="R254" s="6">
        <v>3050</v>
      </c>
      <c r="S254" s="14">
        <f t="shared" si="23"/>
        <v>43.551378283524194</v>
      </c>
      <c r="T254" s="14">
        <f t="shared" si="20"/>
        <v>5.5987922557115734E-3</v>
      </c>
      <c r="U254" s="14">
        <f t="shared" si="21"/>
        <v>0.26897772446489138</v>
      </c>
      <c r="V254" s="18">
        <f t="shared" si="22"/>
        <v>187208.49622756441</v>
      </c>
      <c r="W254" s="14">
        <f t="shared" si="24"/>
        <v>0.45281683302824144</v>
      </c>
    </row>
    <row r="255" spans="1:23" ht="15" customHeight="1" x14ac:dyDescent="0.25">
      <c r="A255" s="11" t="str">
        <f t="shared" si="19"/>
        <v>DATA "","",0,742,0,"","-",3.748168,-13.949095,41.148173,13.2,12.569508,"D",5,"5","W",8400</v>
      </c>
      <c r="B255" s="22"/>
      <c r="C255" s="5" t="s">
        <v>690</v>
      </c>
      <c r="E255" s="5" t="s">
        <v>793</v>
      </c>
      <c r="F255" s="5" t="s">
        <v>690</v>
      </c>
      <c r="H255" t="s">
        <v>2</v>
      </c>
      <c r="I255" s="3">
        <v>3.7481684800000004</v>
      </c>
      <c r="J255" s="3">
        <v>-13.949094879999999</v>
      </c>
      <c r="K255" s="3">
        <v>41.148172799999998</v>
      </c>
      <c r="L255" s="3">
        <v>13.2</v>
      </c>
      <c r="M255" s="3">
        <v>12.5695079893223</v>
      </c>
      <c r="N255" s="5" t="s">
        <v>41</v>
      </c>
      <c r="O255" s="5">
        <v>5</v>
      </c>
      <c r="P255" s="5">
        <v>5</v>
      </c>
      <c r="Q255" s="5" t="s">
        <v>682</v>
      </c>
      <c r="R255" s="6">
        <v>8400</v>
      </c>
      <c r="S255" s="14">
        <f t="shared" si="23"/>
        <v>43.609610634633825</v>
      </c>
      <c r="T255" s="14">
        <f t="shared" si="20"/>
        <v>8.1143729335566997E-4</v>
      </c>
      <c r="U255" s="14">
        <f t="shared" si="21"/>
        <v>1.3500123051653492E-2</v>
      </c>
      <c r="V255" s="18">
        <f t="shared" si="22"/>
        <v>9396.0856439508298</v>
      </c>
      <c r="W255" s="14">
        <f t="shared" si="24"/>
        <v>3.7420283450374903E-2</v>
      </c>
    </row>
    <row r="256" spans="1:23" ht="15" customHeight="1" x14ac:dyDescent="0.25">
      <c r="A256" s="11" t="str">
        <f t="shared" si="19"/>
        <v>DATA "","",0,130.1,0,"A","-",15.176585,17.492899,37.30508,10.53,9.884652,"M",2,"0","",3050</v>
      </c>
      <c r="B256" s="22"/>
      <c r="C256" s="5" t="s">
        <v>690</v>
      </c>
      <c r="E256" s="5" t="s">
        <v>794</v>
      </c>
      <c r="F256" s="5" t="s">
        <v>690</v>
      </c>
      <c r="G256" s="1" t="s">
        <v>9</v>
      </c>
      <c r="H256" t="s">
        <v>2</v>
      </c>
      <c r="I256" s="3">
        <v>15.17658548</v>
      </c>
      <c r="J256" s="3">
        <v>17.492899059999999</v>
      </c>
      <c r="K256" s="3">
        <v>37.30508012</v>
      </c>
      <c r="L256" s="3">
        <v>10.53</v>
      </c>
      <c r="M256" s="3">
        <v>9.8846517917434795</v>
      </c>
      <c r="N256" s="5" t="s">
        <v>8</v>
      </c>
      <c r="O256" s="5" t="s">
        <v>4</v>
      </c>
      <c r="P256" s="5">
        <v>0</v>
      </c>
      <c r="R256" s="6">
        <v>3050</v>
      </c>
      <c r="S256" s="14">
        <f t="shared" si="23"/>
        <v>43.908988454697003</v>
      </c>
      <c r="T256" s="14">
        <f t="shared" si="20"/>
        <v>9.6204948196229201E-3</v>
      </c>
      <c r="U256" s="14">
        <f t="shared" si="21"/>
        <v>0.35258825669473026</v>
      </c>
      <c r="V256" s="18">
        <f t="shared" si="22"/>
        <v>245401.42665953227</v>
      </c>
      <c r="W256" s="14">
        <f t="shared" si="24"/>
        <v>0.5673906437034375</v>
      </c>
    </row>
    <row r="257" spans="1:23" ht="15" customHeight="1" x14ac:dyDescent="0.25">
      <c r="A257" s="11" t="str">
        <f t="shared" si="19"/>
        <v>DATA "","",0,130.1,0,"B","-",15.177988,17.486342,37.307559,11.2,10.554652,"M",2,"0","",3050</v>
      </c>
      <c r="B257" s="22"/>
      <c r="C257" s="5" t="s">
        <v>690</v>
      </c>
      <c r="E257" s="5" t="s">
        <v>794</v>
      </c>
      <c r="F257" s="5" t="s">
        <v>690</v>
      </c>
      <c r="G257" s="1" t="s">
        <v>10</v>
      </c>
      <c r="H257" t="s">
        <v>2</v>
      </c>
      <c r="I257" s="3">
        <v>15.17798814</v>
      </c>
      <c r="J257" s="3">
        <v>17.486342440000001</v>
      </c>
      <c r="K257" s="3">
        <v>37.307559240000003</v>
      </c>
      <c r="L257" s="3">
        <v>11.2</v>
      </c>
      <c r="M257" s="3">
        <v>10.554651791743501</v>
      </c>
      <c r="N257" s="5" t="s">
        <v>8</v>
      </c>
      <c r="O257" s="5" t="s">
        <v>4</v>
      </c>
      <c r="P257" s="5">
        <v>0</v>
      </c>
      <c r="R257" s="6">
        <v>3050</v>
      </c>
      <c r="S257" s="14">
        <f t="shared" si="23"/>
        <v>43.908968017399765</v>
      </c>
      <c r="T257" s="14">
        <f t="shared" si="20"/>
        <v>5.1903543173675553E-3</v>
      </c>
      <c r="U257" s="14">
        <f t="shared" si="21"/>
        <v>0.2589808437497646</v>
      </c>
      <c r="V257" s="18">
        <f t="shared" si="22"/>
        <v>180250.66724983617</v>
      </c>
      <c r="W257" s="14">
        <f t="shared" si="24"/>
        <v>0.4387481869849526</v>
      </c>
    </row>
    <row r="258" spans="1:23" x14ac:dyDescent="0.25">
      <c r="A258" s="11" t="str">
        <f t="shared" si="19"/>
        <v>DATA "","Yps",0,0,0,"","And",30.055416,13.507355,29.056852,4.1,3.453482,"F",8,"5","",6140</v>
      </c>
      <c r="C258" s="5" t="s">
        <v>95</v>
      </c>
      <c r="E258" s="5" t="s">
        <v>690</v>
      </c>
      <c r="F258" s="5" t="s">
        <v>690</v>
      </c>
      <c r="H258" s="1" t="s">
        <v>96</v>
      </c>
      <c r="I258" s="3">
        <v>30.055415600000003</v>
      </c>
      <c r="J258" s="3">
        <v>13.50735484</v>
      </c>
      <c r="K258" s="3">
        <v>29.056852159999998</v>
      </c>
      <c r="L258" s="3">
        <v>4.0999999999999996</v>
      </c>
      <c r="M258" s="3">
        <v>3.4534822899462498</v>
      </c>
      <c r="N258" s="4" t="s">
        <v>29</v>
      </c>
      <c r="O258" s="4" t="s">
        <v>36</v>
      </c>
      <c r="P258" s="4" t="s">
        <v>5</v>
      </c>
      <c r="Q258" s="4"/>
      <c r="R258" s="6">
        <v>6140</v>
      </c>
      <c r="S258" s="14">
        <f t="shared" si="23"/>
        <v>43.932645027479182</v>
      </c>
      <c r="T258" s="14">
        <f t="shared" si="20"/>
        <v>3.5947214929732474</v>
      </c>
      <c r="U258" s="14">
        <f t="shared" si="21"/>
        <v>1.6817626347400056</v>
      </c>
      <c r="V258" s="18">
        <f t="shared" si="22"/>
        <v>1170506.7937790439</v>
      </c>
      <c r="W258" s="14">
        <f t="shared" si="24"/>
        <v>2.0859131225192264</v>
      </c>
    </row>
    <row r="259" spans="1:23" ht="15" customHeight="1" x14ac:dyDescent="0.25">
      <c r="A259" s="11" t="str">
        <f t="shared" ref="A259:A322" si="25">"DATA """&amp;B259&amp;""","""&amp;C259&amp;""","&amp;IF(D259="",0,D259)&amp;","&amp;IF(E259="",0,E259)&amp;","&amp;IF(F259="",0,F259)&amp;","""&amp;G259&amp;""","""&amp;H259&amp;""","&amp;SUBSTITUTE(ROUND(I259,6),",",".")&amp;","&amp;SUBSTITUTE(ROUND(J259,6),",",".")&amp;","&amp;SUBSTITUTE(ROUND(K259,6),",",".")&amp;","&amp;SUBSTITUTE(ROUND(L259,6),",",".")&amp;","&amp;SUBSTITUTE(ROUND(M259,6),",",".")&amp;","""&amp;N259&amp;""","&amp;O259&amp;","""&amp;P259&amp;""","""&amp;Q259&amp;""","&amp;R259</f>
        <v>DATA "","",0,427,0,"","-",-40.44619,6.354604,16.012571,14.24,13.59202,"D",7,"7","W",7900</v>
      </c>
      <c r="B259" s="22"/>
      <c r="C259" s="5" t="s">
        <v>690</v>
      </c>
      <c r="E259" s="5" t="s">
        <v>795</v>
      </c>
      <c r="F259" s="5" t="s">
        <v>690</v>
      </c>
      <c r="H259" t="s">
        <v>2</v>
      </c>
      <c r="I259" s="3">
        <v>-40.446190399999999</v>
      </c>
      <c r="J259" s="3">
        <v>6.3546043399999999</v>
      </c>
      <c r="K259" s="3">
        <v>16.012570840000002</v>
      </c>
      <c r="L259" s="3">
        <v>14.24</v>
      </c>
      <c r="M259" s="3">
        <v>13.5920195263951</v>
      </c>
      <c r="N259" s="5" t="s">
        <v>41</v>
      </c>
      <c r="O259" s="5">
        <v>7</v>
      </c>
      <c r="P259" s="5">
        <v>7</v>
      </c>
      <c r="Q259" s="5" t="s">
        <v>682</v>
      </c>
      <c r="R259" s="6">
        <v>7900</v>
      </c>
      <c r="S259" s="14">
        <f t="shared" si="23"/>
        <v>43.962230824845747</v>
      </c>
      <c r="T259" s="14">
        <f t="shared" ref="T259:T322" si="26">(0.0813*S259^2*10^(-0.4*L259))</f>
        <v>3.1640984647061476E-4</v>
      </c>
      <c r="U259" s="14">
        <f t="shared" ref="U259:U322" si="27">((1/(2*R259^2))*SQRT((T259*3.86*10^26)/(1.78144*10^-7)))/1000/696000</f>
        <v>9.5310254599661574E-3</v>
      </c>
      <c r="V259" s="18">
        <f t="shared" ref="V259:V322" si="28">696000*U259</f>
        <v>6633.5937201364459</v>
      </c>
      <c r="W259" s="14">
        <f t="shared" si="24"/>
        <v>2.7996816988461664E-2</v>
      </c>
    </row>
    <row r="260" spans="1:23" ht="15" customHeight="1" x14ac:dyDescent="0.25">
      <c r="A260" s="11" t="str">
        <f t="shared" si="25"/>
        <v>DATA "Sarir","",0,0,0,"A","UMa",-21.847604,16.333356,34.513624,3.17,2.520556,"F",6,"4","",6420</v>
      </c>
      <c r="B260" s="4" t="s">
        <v>97</v>
      </c>
      <c r="C260" s="5" t="s">
        <v>690</v>
      </c>
      <c r="E260" s="5" t="s">
        <v>690</v>
      </c>
      <c r="F260" s="5" t="s">
        <v>690</v>
      </c>
      <c r="G260" s="1" t="s">
        <v>9</v>
      </c>
      <c r="H260" s="1" t="s">
        <v>77</v>
      </c>
      <c r="I260" s="3">
        <v>-21.84760382</v>
      </c>
      <c r="J260" s="3">
        <v>16.333355919999999</v>
      </c>
      <c r="K260" s="3">
        <v>34.513623620000004</v>
      </c>
      <c r="L260" s="3">
        <v>3.17</v>
      </c>
      <c r="M260" s="3">
        <v>2.5205557768219999</v>
      </c>
      <c r="N260" s="4" t="s">
        <v>29</v>
      </c>
      <c r="O260" s="4" t="s">
        <v>16</v>
      </c>
      <c r="P260" s="4" t="s">
        <v>14</v>
      </c>
      <c r="Q260" s="4"/>
      <c r="R260" s="6">
        <v>6420</v>
      </c>
      <c r="S260" s="14">
        <f t="shared" ref="S260:S323" si="29">SQRT((-I260^2)+(-J260^2)+(-K260^2))</f>
        <v>43.991891567288846</v>
      </c>
      <c r="T260" s="14">
        <f t="shared" si="26"/>
        <v>8.4885950898613185</v>
      </c>
      <c r="U260" s="14">
        <f t="shared" si="27"/>
        <v>2.363832340581852</v>
      </c>
      <c r="V260" s="18">
        <f t="shared" si="28"/>
        <v>1645227.309044969</v>
      </c>
      <c r="W260" s="14">
        <f t="shared" si="24"/>
        <v>2.7701685354302694</v>
      </c>
    </row>
    <row r="261" spans="1:23" ht="15" customHeight="1" x14ac:dyDescent="0.25">
      <c r="A261" s="11" t="str">
        <f t="shared" si="25"/>
        <v>DATA "Sarir","",0,0,0,"B","UMa",-21.849104,16.323733,34.517212,13.8,13.150556,"F",6,"4","",6420</v>
      </c>
      <c r="B261" s="4" t="s">
        <v>97</v>
      </c>
      <c r="C261" s="5" t="s">
        <v>690</v>
      </c>
      <c r="E261" s="5" t="s">
        <v>690</v>
      </c>
      <c r="F261" s="5" t="s">
        <v>690</v>
      </c>
      <c r="G261" t="s">
        <v>10</v>
      </c>
      <c r="H261" s="1" t="s">
        <v>77</v>
      </c>
      <c r="I261" s="3">
        <v>-21.84910434</v>
      </c>
      <c r="J261" s="3">
        <v>16.323733019999999</v>
      </c>
      <c r="K261" s="3">
        <v>34.51721182</v>
      </c>
      <c r="L261" s="3">
        <v>13.8</v>
      </c>
      <c r="M261" s="3">
        <v>13.150555776821999</v>
      </c>
      <c r="N261" s="4" t="s">
        <v>29</v>
      </c>
      <c r="O261" s="4" t="s">
        <v>16</v>
      </c>
      <c r="P261" s="4" t="s">
        <v>14</v>
      </c>
      <c r="Q261" s="4"/>
      <c r="R261" s="6">
        <v>6420</v>
      </c>
      <c r="S261" s="14">
        <f t="shared" si="29"/>
        <v>43.99188029620003</v>
      </c>
      <c r="T261" s="14">
        <f t="shared" si="26"/>
        <v>4.7515531927880343E-4</v>
      </c>
      <c r="U261" s="14">
        <f t="shared" si="27"/>
        <v>1.7685468084287052E-2</v>
      </c>
      <c r="V261" s="18">
        <f t="shared" si="28"/>
        <v>12309.085786663789</v>
      </c>
      <c r="W261" s="14">
        <f t="shared" si="24"/>
        <v>4.6864008455797738E-2</v>
      </c>
    </row>
    <row r="262" spans="1:23" ht="15" customHeight="1" x14ac:dyDescent="0.25">
      <c r="A262" s="11" t="str">
        <f t="shared" si="25"/>
        <v>DATA "","",0,528,0,"B","-",-35.274518,-18.184476,20.203164,8.03,7.354038,"D",6,"6","R",2450</v>
      </c>
      <c r="B262" s="22"/>
      <c r="C262" s="5" t="s">
        <v>690</v>
      </c>
      <c r="E262" s="5" t="s">
        <v>796</v>
      </c>
      <c r="F262" s="5" t="s">
        <v>690</v>
      </c>
      <c r="G262" s="1" t="s">
        <v>10</v>
      </c>
      <c r="H262" t="s">
        <v>2</v>
      </c>
      <c r="I262" s="3">
        <v>-35.27451774</v>
      </c>
      <c r="J262" s="3">
        <v>-18.184475679999998</v>
      </c>
      <c r="K262" s="3">
        <v>20.20316438</v>
      </c>
      <c r="L262" s="3">
        <v>8.0299999999999994</v>
      </c>
      <c r="M262" s="3">
        <v>7.3540381451307404</v>
      </c>
      <c r="N262" s="5" t="s">
        <v>41</v>
      </c>
      <c r="O262" s="5">
        <v>6</v>
      </c>
      <c r="P262" s="5">
        <v>6</v>
      </c>
      <c r="Q262" s="5" t="s">
        <v>681</v>
      </c>
      <c r="R262" s="6">
        <v>2450</v>
      </c>
      <c r="S262" s="14">
        <f t="shared" si="29"/>
        <v>44.53239953686964</v>
      </c>
      <c r="T262" s="14">
        <f t="shared" si="26"/>
        <v>9.8956138382512993E-2</v>
      </c>
      <c r="U262" s="14">
        <f t="shared" si="27"/>
        <v>1.7524999657199305</v>
      </c>
      <c r="V262" s="18">
        <f t="shared" si="28"/>
        <v>1219739.9761410716</v>
      </c>
      <c r="W262" s="14">
        <f t="shared" si="24"/>
        <v>2.1587746790415063</v>
      </c>
    </row>
    <row r="263" spans="1:23" ht="15" customHeight="1" x14ac:dyDescent="0.25">
      <c r="A263" s="11" t="str">
        <f t="shared" si="25"/>
        <v>DATA "","",0,528,0,"A","-",-35.275594,-18.181997,20.203523,7.05,6.374038,"K",2,"0","",4480</v>
      </c>
      <c r="B263" s="22"/>
      <c r="C263" s="5" t="s">
        <v>690</v>
      </c>
      <c r="E263" s="5" t="s">
        <v>796</v>
      </c>
      <c r="F263" s="5" t="s">
        <v>690</v>
      </c>
      <c r="G263" s="1" t="s">
        <v>9</v>
      </c>
      <c r="H263" t="s">
        <v>2</v>
      </c>
      <c r="I263" s="3">
        <v>-35.2755942</v>
      </c>
      <c r="J263" s="3">
        <v>-18.181996559999998</v>
      </c>
      <c r="K263" s="3">
        <v>20.203523199999999</v>
      </c>
      <c r="L263" s="3">
        <v>7.05</v>
      </c>
      <c r="M263" s="3">
        <v>6.3740381451307302</v>
      </c>
      <c r="N263" s="5" t="s">
        <v>11</v>
      </c>
      <c r="O263" s="5" t="s">
        <v>4</v>
      </c>
      <c r="P263" s="5">
        <v>0</v>
      </c>
      <c r="R263" s="6">
        <v>4480</v>
      </c>
      <c r="S263" s="14">
        <f t="shared" si="29"/>
        <v>44.53240275084945</v>
      </c>
      <c r="T263" s="14">
        <f t="shared" si="26"/>
        <v>0.24402976513617286</v>
      </c>
      <c r="U263" s="14">
        <f t="shared" si="27"/>
        <v>0.8230651062608918</v>
      </c>
      <c r="V263" s="18">
        <f t="shared" si="28"/>
        <v>572853.31395758071</v>
      </c>
      <c r="W263" s="14">
        <f t="shared" si="24"/>
        <v>1.149972510365832</v>
      </c>
    </row>
    <row r="264" spans="1:23" ht="15" customHeight="1" x14ac:dyDescent="0.25">
      <c r="A264" s="11" t="str">
        <f t="shared" si="25"/>
        <v>DATA "","",0,398,0,"","-",-41.55514,15.937741,3.987404,12.6,11.916614,"D",4,"4","R",2750</v>
      </c>
      <c r="B264" s="22"/>
      <c r="C264" s="5" t="s">
        <v>690</v>
      </c>
      <c r="E264" s="5" t="s">
        <v>797</v>
      </c>
      <c r="F264" s="5" t="s">
        <v>690</v>
      </c>
      <c r="H264" t="s">
        <v>2</v>
      </c>
      <c r="I264" s="3">
        <v>-41.555139920000002</v>
      </c>
      <c r="J264" s="3">
        <v>15.93774056</v>
      </c>
      <c r="K264" s="3">
        <v>3.9874035600000002</v>
      </c>
      <c r="L264" s="3">
        <v>12.6</v>
      </c>
      <c r="M264" s="3">
        <v>11.9166143006023</v>
      </c>
      <c r="N264" s="5" t="s">
        <v>41</v>
      </c>
      <c r="O264" s="5">
        <v>4</v>
      </c>
      <c r="P264" s="5">
        <v>4</v>
      </c>
      <c r="Q264" s="5" t="s">
        <v>681</v>
      </c>
      <c r="R264" s="6">
        <v>2750</v>
      </c>
      <c r="S264" s="14">
        <f t="shared" si="29"/>
        <v>44.684903659725478</v>
      </c>
      <c r="T264" s="14">
        <f t="shared" si="26"/>
        <v>1.4805129055636911E-3</v>
      </c>
      <c r="U264" s="14">
        <f t="shared" si="27"/>
        <v>0.1701412144080349</v>
      </c>
      <c r="V264" s="18">
        <f t="shared" si="28"/>
        <v>118418.28522799228</v>
      </c>
      <c r="W264" s="14">
        <f t="shared" si="24"/>
        <v>0.30914833174337675</v>
      </c>
    </row>
    <row r="265" spans="1:23" ht="15" customHeight="1" x14ac:dyDescent="0.25">
      <c r="A265" s="11" t="str">
        <f t="shared" si="25"/>
        <v>DATA "Alschain","",0,0,0,"A","Aql",21.426447,-38.929197,4.990534,3.71,3.025126,"G",8,"4","",5010</v>
      </c>
      <c r="B265" s="4" t="s">
        <v>225</v>
      </c>
      <c r="C265" s="5" t="s">
        <v>690</v>
      </c>
      <c r="E265" s="5" t="s">
        <v>690</v>
      </c>
      <c r="F265" s="5" t="s">
        <v>690</v>
      </c>
      <c r="G265" s="1" t="s">
        <v>9</v>
      </c>
      <c r="H265" s="1" t="s">
        <v>44</v>
      </c>
      <c r="I265" s="3">
        <v>21.426447</v>
      </c>
      <c r="J265" s="3">
        <v>-38.929197300000006</v>
      </c>
      <c r="K265" s="3">
        <v>4.9905338000000006</v>
      </c>
      <c r="L265" s="3">
        <v>3.71</v>
      </c>
      <c r="M265" s="3">
        <v>3.0251264811473502</v>
      </c>
      <c r="N265" s="4" t="s">
        <v>3</v>
      </c>
      <c r="O265" s="4" t="s">
        <v>36</v>
      </c>
      <c r="P265" s="4" t="s">
        <v>14</v>
      </c>
      <c r="Q265" s="4"/>
      <c r="R265" s="6">
        <v>5010</v>
      </c>
      <c r="S265" s="14">
        <f t="shared" si="29"/>
        <v>44.715550550955754</v>
      </c>
      <c r="T265" s="14">
        <f t="shared" si="26"/>
        <v>5.3334436402366086</v>
      </c>
      <c r="U265" s="14">
        <f t="shared" si="27"/>
        <v>3.0767855028167101</v>
      </c>
      <c r="V265" s="18">
        <f t="shared" si="28"/>
        <v>2141442.7099604304</v>
      </c>
      <c r="W265" s="14">
        <f t="shared" si="24"/>
        <v>3.450695605825389</v>
      </c>
    </row>
    <row r="266" spans="1:23" ht="15" customHeight="1" x14ac:dyDescent="0.25">
      <c r="A266" s="11" t="str">
        <f t="shared" si="25"/>
        <v>DATA "Alschain","",0,0,0,"B","Aql",21.424588,-38.929817,4.993372,11.4,10.715126,"M",3,"5","",2900</v>
      </c>
      <c r="B266" s="4" t="s">
        <v>225</v>
      </c>
      <c r="C266" s="5" t="s">
        <v>690</v>
      </c>
      <c r="E266" s="5" t="s">
        <v>690</v>
      </c>
      <c r="F266" s="5" t="s">
        <v>690</v>
      </c>
      <c r="G266" t="s">
        <v>10</v>
      </c>
      <c r="H266" s="1" t="s">
        <v>44</v>
      </c>
      <c r="I266" s="3">
        <v>21.42458766</v>
      </c>
      <c r="J266" s="3">
        <v>-38.929817079999999</v>
      </c>
      <c r="K266" s="3">
        <v>4.9933717399999997</v>
      </c>
      <c r="L266" s="3">
        <v>11.4</v>
      </c>
      <c r="M266" s="3">
        <v>10.715126481147401</v>
      </c>
      <c r="N266" s="4" t="s">
        <v>8</v>
      </c>
      <c r="O266" s="4" t="s">
        <v>59</v>
      </c>
      <c r="P266" s="4" t="s">
        <v>5</v>
      </c>
      <c r="Q266" s="4"/>
      <c r="R266" s="6">
        <v>2900</v>
      </c>
      <c r="S266" s="14">
        <f t="shared" si="29"/>
        <v>44.715516049992253</v>
      </c>
      <c r="T266" s="14">
        <f t="shared" si="26"/>
        <v>4.4772056174147284E-3</v>
      </c>
      <c r="U266" s="14">
        <f t="shared" si="27"/>
        <v>0.26605801185091693</v>
      </c>
      <c r="V266" s="18">
        <f t="shared" si="28"/>
        <v>185176.37624823817</v>
      </c>
      <c r="W266" s="14">
        <f t="shared" si="24"/>
        <v>0.44871706346356038</v>
      </c>
    </row>
    <row r="267" spans="1:23" x14ac:dyDescent="0.25">
      <c r="A267" s="11" t="str">
        <f t="shared" si="25"/>
        <v>DATA "","",0,0,10,"","Tau",26.165644,36.304723,0.31462,4.29,3.60334,"F",9,"5","",6000</v>
      </c>
      <c r="B267" s="22"/>
      <c r="C267" s="5" t="s">
        <v>690</v>
      </c>
      <c r="E267" s="5" t="s">
        <v>690</v>
      </c>
      <c r="F267" s="5">
        <v>10</v>
      </c>
      <c r="H267" t="s">
        <v>34</v>
      </c>
      <c r="I267" s="3">
        <v>26.1656437</v>
      </c>
      <c r="J267" s="3">
        <v>36.304722580000004</v>
      </c>
      <c r="K267" s="3">
        <v>0.31461990000000001</v>
      </c>
      <c r="L267" s="3">
        <v>4.29</v>
      </c>
      <c r="M267" s="3">
        <v>3.6033397511429399</v>
      </c>
      <c r="N267" s="4" t="s">
        <v>29</v>
      </c>
      <c r="O267" s="4" t="s">
        <v>68</v>
      </c>
      <c r="P267" s="4">
        <v>5</v>
      </c>
      <c r="R267" s="6">
        <v>6000</v>
      </c>
      <c r="S267" s="14">
        <f t="shared" si="29"/>
        <v>44.752349407909165</v>
      </c>
      <c r="T267" s="14">
        <f t="shared" si="26"/>
        <v>3.1312823156033267</v>
      </c>
      <c r="U267" s="14">
        <f t="shared" si="27"/>
        <v>1.6437184468543942</v>
      </c>
      <c r="V267" s="18">
        <f t="shared" si="28"/>
        <v>1144028.0390106584</v>
      </c>
      <c r="W267" s="14">
        <f t="shared" si="24"/>
        <v>2.0465160637868154</v>
      </c>
    </row>
    <row r="268" spans="1:23" ht="15" customHeight="1" x14ac:dyDescent="0.25">
      <c r="A268" s="11" t="str">
        <f t="shared" si="25"/>
        <v>DATA "","",0,895.2,0,"","-",44.268015,-6.061351,4.105879,13.04,12.347672,"D",5,"5","W",8400</v>
      </c>
      <c r="B268" s="22"/>
      <c r="C268" s="5" t="s">
        <v>690</v>
      </c>
      <c r="E268" s="5" t="s">
        <v>798</v>
      </c>
      <c r="F268" s="5" t="s">
        <v>690</v>
      </c>
      <c r="H268" t="s">
        <v>2</v>
      </c>
      <c r="I268" s="3">
        <v>44.268014839999999</v>
      </c>
      <c r="J268" s="3">
        <v>-6.0613505400000003</v>
      </c>
      <c r="K268" s="3">
        <v>4.1058794000000001</v>
      </c>
      <c r="L268" s="3">
        <v>13.04</v>
      </c>
      <c r="M268" s="3">
        <v>12.347672054295201</v>
      </c>
      <c r="N268" s="5" t="s">
        <v>41</v>
      </c>
      <c r="O268" s="5">
        <v>5</v>
      </c>
      <c r="P268" s="5">
        <v>5</v>
      </c>
      <c r="Q268" s="5" t="s">
        <v>682</v>
      </c>
      <c r="R268" s="6">
        <v>8400</v>
      </c>
      <c r="S268" s="14">
        <f t="shared" si="29"/>
        <v>44.869314167820335</v>
      </c>
      <c r="T268" s="14">
        <f t="shared" si="26"/>
        <v>9.9538114138385996E-4</v>
      </c>
      <c r="U268" s="14">
        <f t="shared" si="27"/>
        <v>1.4952194896075698E-2</v>
      </c>
      <c r="V268" s="18">
        <f t="shared" si="28"/>
        <v>10406.727647668686</v>
      </c>
      <c r="W268" s="14">
        <f t="shared" si="24"/>
        <v>4.0745509993717482E-2</v>
      </c>
    </row>
    <row r="269" spans="1:23" ht="15" customHeight="1" x14ac:dyDescent="0.25">
      <c r="A269" s="11" t="str">
        <f t="shared" si="25"/>
        <v>DATA "","",0,516,0,"A","-",-39.504516,-16.919537,12.984326,11.38,10.686477,"M",4,"5","",2750</v>
      </c>
      <c r="B269" s="22"/>
      <c r="C269" s="5" t="s">
        <v>690</v>
      </c>
      <c r="E269" s="5" t="s">
        <v>799</v>
      </c>
      <c r="F269" s="5" t="s">
        <v>690</v>
      </c>
      <c r="G269" s="1" t="s">
        <v>9</v>
      </c>
      <c r="H269" t="s">
        <v>2</v>
      </c>
      <c r="I269" s="3">
        <v>-39.504516240000001</v>
      </c>
      <c r="J269" s="3">
        <v>-16.91953732</v>
      </c>
      <c r="K269" s="3">
        <v>12.984325760000001</v>
      </c>
      <c r="L269" s="3">
        <v>11.38</v>
      </c>
      <c r="M269" s="3">
        <v>10.686476967633499</v>
      </c>
      <c r="N269" s="5" t="s">
        <v>8</v>
      </c>
      <c r="O269" s="5" t="s">
        <v>14</v>
      </c>
      <c r="P269" s="5">
        <v>5</v>
      </c>
      <c r="R269" s="6">
        <v>2750</v>
      </c>
      <c r="S269" s="14">
        <f t="shared" si="29"/>
        <v>44.893989151345153</v>
      </c>
      <c r="T269" s="14">
        <f t="shared" si="26"/>
        <v>4.5969199401659274E-3</v>
      </c>
      <c r="U269" s="14">
        <f t="shared" si="27"/>
        <v>0.29980363877791794</v>
      </c>
      <c r="V269" s="18">
        <f t="shared" si="28"/>
        <v>208663.33258943088</v>
      </c>
      <c r="W269" s="14">
        <f t="shared" si="24"/>
        <v>0.49566666998756098</v>
      </c>
    </row>
    <row r="270" spans="1:23" ht="15" customHeight="1" x14ac:dyDescent="0.25">
      <c r="A270" s="11" t="str">
        <f t="shared" si="25"/>
        <v>DATA "","",0,516,0,"B","-",-39.505006,-16.917482,12.9855,12.3,11.606477,"D",3,"3","R",2900</v>
      </c>
      <c r="B270" s="22"/>
      <c r="C270" s="5" t="s">
        <v>690</v>
      </c>
      <c r="E270" s="5" t="s">
        <v>799</v>
      </c>
      <c r="F270" s="5" t="s">
        <v>690</v>
      </c>
      <c r="G270" s="1" t="s">
        <v>10</v>
      </c>
      <c r="H270" t="s">
        <v>2</v>
      </c>
      <c r="I270" s="3">
        <v>-39.505005539999999</v>
      </c>
      <c r="J270" s="3">
        <v>-16.91748226</v>
      </c>
      <c r="K270" s="3">
        <v>12.985500080000001</v>
      </c>
      <c r="L270" s="3">
        <v>12.3</v>
      </c>
      <c r="M270" s="3">
        <v>11.606476967633499</v>
      </c>
      <c r="N270" s="5" t="s">
        <v>41</v>
      </c>
      <c r="O270" s="5">
        <v>3</v>
      </c>
      <c r="P270" s="5">
        <v>3</v>
      </c>
      <c r="Q270" s="5" t="s">
        <v>681</v>
      </c>
      <c r="R270" s="6">
        <v>2900</v>
      </c>
      <c r="S270" s="14">
        <f t="shared" si="29"/>
        <v>44.893984909568069</v>
      </c>
      <c r="T270" s="14">
        <f t="shared" si="26"/>
        <v>1.9700028664748617E-3</v>
      </c>
      <c r="U270" s="14">
        <f t="shared" si="27"/>
        <v>0.17648437061976333</v>
      </c>
      <c r="V270" s="18">
        <f t="shared" si="28"/>
        <v>122833.12195135528</v>
      </c>
      <c r="W270" s="14">
        <f t="shared" si="24"/>
        <v>0.31872356593678219</v>
      </c>
    </row>
    <row r="271" spans="1:23" x14ac:dyDescent="0.25">
      <c r="A271" s="11" t="str">
        <f t="shared" si="25"/>
        <v>DATA "","Iot",0,0,0,"","Psc",44.598814,-3.91228,4.4113,4.13,3.43199,"F",7,"5","",6280</v>
      </c>
      <c r="C271" s="5" t="s">
        <v>78</v>
      </c>
      <c r="E271" s="5" t="s">
        <v>690</v>
      </c>
      <c r="F271" s="5" t="s">
        <v>690</v>
      </c>
      <c r="H271" s="1" t="s">
        <v>98</v>
      </c>
      <c r="I271" s="3">
        <v>44.598814260000005</v>
      </c>
      <c r="J271" s="3">
        <v>-3.9122796999999996</v>
      </c>
      <c r="K271" s="3">
        <v>4.4113004600000005</v>
      </c>
      <c r="L271" s="3">
        <v>4.13</v>
      </c>
      <c r="M271" s="3">
        <v>3.4319895256365598</v>
      </c>
      <c r="N271" s="4" t="s">
        <v>29</v>
      </c>
      <c r="O271" s="4" t="s">
        <v>45</v>
      </c>
      <c r="P271" s="4" t="s">
        <v>5</v>
      </c>
      <c r="Q271" s="4"/>
      <c r="R271" s="6">
        <v>6280</v>
      </c>
      <c r="S271" s="14">
        <f t="shared" si="29"/>
        <v>44.986884061884169</v>
      </c>
      <c r="T271" s="14">
        <f t="shared" si="26"/>
        <v>3.6665901947468877</v>
      </c>
      <c r="U271" s="14">
        <f t="shared" si="27"/>
        <v>1.6236062562871048</v>
      </c>
      <c r="V271" s="18">
        <f t="shared" si="28"/>
        <v>1130029.9543758249</v>
      </c>
      <c r="W271" s="14">
        <f t="shared" si="24"/>
        <v>2.025627403859779</v>
      </c>
    </row>
    <row r="272" spans="1:23" ht="15" customHeight="1" x14ac:dyDescent="0.25">
      <c r="A272" s="11" t="str">
        <f t="shared" si="25"/>
        <v>DATA "Errai","",0,0,0,"","Cep",9.597978,-0.867137,43.948893,3.21,2.51169,"K",1,"4","",4620</v>
      </c>
      <c r="B272" s="4" t="s">
        <v>275</v>
      </c>
      <c r="C272" s="5" t="s">
        <v>690</v>
      </c>
      <c r="E272" s="5" t="s">
        <v>690</v>
      </c>
      <c r="F272" s="5" t="s">
        <v>690</v>
      </c>
      <c r="H272" s="1" t="s">
        <v>99</v>
      </c>
      <c r="I272" s="3">
        <v>9.5979783199999993</v>
      </c>
      <c r="J272" s="3">
        <v>-0.86713746000000003</v>
      </c>
      <c r="K272" s="3">
        <v>43.948893380000001</v>
      </c>
      <c r="L272" s="3">
        <v>3.21</v>
      </c>
      <c r="M272" s="3">
        <v>2.5116900328549701</v>
      </c>
      <c r="N272" s="4" t="s">
        <v>11</v>
      </c>
      <c r="O272" s="4" t="s">
        <v>12</v>
      </c>
      <c r="P272" s="4" t="s">
        <v>14</v>
      </c>
      <c r="Q272" s="4"/>
      <c r="R272" s="6">
        <v>4620</v>
      </c>
      <c r="S272" s="14">
        <f t="shared" si="29"/>
        <v>44.993092186827226</v>
      </c>
      <c r="T272" s="14">
        <f t="shared" si="26"/>
        <v>8.5581959995090511</v>
      </c>
      <c r="U272" s="14">
        <f t="shared" si="27"/>
        <v>4.5832756789839326</v>
      </c>
      <c r="V272" s="18">
        <f t="shared" si="28"/>
        <v>3189959.8725728169</v>
      </c>
      <c r="W272" s="14">
        <f t="shared" si="24"/>
        <v>4.8099321551923397</v>
      </c>
    </row>
    <row r="273" spans="1:23" ht="15" customHeight="1" x14ac:dyDescent="0.25">
      <c r="A273" s="11" t="str">
        <f t="shared" si="25"/>
        <v>DATA "","",0,4279,0,"","-",41.334531,-17.749684,5.384942,13.22,12.506662,"D",3,"3","R",2900</v>
      </c>
      <c r="B273" s="22"/>
      <c r="C273" s="5" t="s">
        <v>690</v>
      </c>
      <c r="E273" s="5" t="s">
        <v>800</v>
      </c>
      <c r="F273" s="5" t="s">
        <v>690</v>
      </c>
      <c r="H273" t="s">
        <v>2</v>
      </c>
      <c r="I273" s="3">
        <v>41.334530860000001</v>
      </c>
      <c r="J273" s="3">
        <v>-17.749683699999999</v>
      </c>
      <c r="K273" s="3">
        <v>5.3849422200000001</v>
      </c>
      <c r="L273" s="3">
        <v>13.22</v>
      </c>
      <c r="M273" s="3">
        <v>12.506662482156299</v>
      </c>
      <c r="N273" s="5" t="s">
        <v>41</v>
      </c>
      <c r="O273" s="5">
        <v>3</v>
      </c>
      <c r="P273" s="5">
        <v>3</v>
      </c>
      <c r="Q273" s="5" t="s">
        <v>681</v>
      </c>
      <c r="R273" s="6">
        <v>2900</v>
      </c>
      <c r="S273" s="14">
        <f t="shared" si="29"/>
        <v>45.305543982818222</v>
      </c>
      <c r="T273" s="14">
        <f t="shared" si="26"/>
        <v>8.5979169194403955E-4</v>
      </c>
      <c r="U273" s="14">
        <f t="shared" si="27"/>
        <v>0.11659218561659387</v>
      </c>
      <c r="V273" s="18">
        <f t="shared" si="28"/>
        <v>81148.161189149338</v>
      </c>
      <c r="W273" s="14">
        <f t="shared" si="24"/>
        <v>0.22562306950143785</v>
      </c>
    </row>
    <row r="274" spans="1:23" x14ac:dyDescent="0.25">
      <c r="A274" s="11" t="str">
        <f t="shared" si="25"/>
        <v>DATA "","Tau",1,0,0,"","Eri",32.474678,28.50453,-14.518836,4.47,3.743352,"F",5,"5","",6560</v>
      </c>
      <c r="C274" s="5" t="s">
        <v>34</v>
      </c>
      <c r="D274" s="5">
        <v>1</v>
      </c>
      <c r="E274" s="5" t="s">
        <v>690</v>
      </c>
      <c r="F274" s="5" t="s">
        <v>690</v>
      </c>
      <c r="H274" s="1" t="s">
        <v>24</v>
      </c>
      <c r="I274" s="3">
        <v>32.474677900000003</v>
      </c>
      <c r="J274" s="3">
        <v>28.504530320000001</v>
      </c>
      <c r="K274" s="3">
        <v>-14.5188358</v>
      </c>
      <c r="L274" s="3">
        <v>4.47</v>
      </c>
      <c r="M274" s="3">
        <v>3.74335165947668</v>
      </c>
      <c r="N274" s="4" t="s">
        <v>29</v>
      </c>
      <c r="O274" s="4" t="s">
        <v>5</v>
      </c>
      <c r="P274" s="4" t="s">
        <v>5</v>
      </c>
      <c r="Q274" s="4"/>
      <c r="R274" s="6">
        <v>6560</v>
      </c>
      <c r="S274" s="14">
        <f t="shared" si="29"/>
        <v>45.584093129730128</v>
      </c>
      <c r="T274" s="14">
        <f t="shared" si="26"/>
        <v>2.7524357113280753</v>
      </c>
      <c r="U274" s="14">
        <f t="shared" si="27"/>
        <v>1.2891983187265843</v>
      </c>
      <c r="V274" s="18">
        <f t="shared" si="28"/>
        <v>897282.02983370272</v>
      </c>
      <c r="W274" s="14">
        <f t="shared" si="24"/>
        <v>1.6714449434113146</v>
      </c>
    </row>
    <row r="275" spans="1:23" x14ac:dyDescent="0.25">
      <c r="A275" s="11" t="str">
        <f t="shared" si="25"/>
        <v>DATA "","",0,0,18,"","Sco",-19.909715,-40.649283,-6.658231,5.49,4.755448,"G",1,"5","",5780</v>
      </c>
      <c r="B275" s="22"/>
      <c r="C275" s="5" t="s">
        <v>690</v>
      </c>
      <c r="E275" s="5" t="s">
        <v>690</v>
      </c>
      <c r="F275" s="5">
        <v>18</v>
      </c>
      <c r="H275" t="s">
        <v>128</v>
      </c>
      <c r="I275" s="3">
        <v>-19.909714860000001</v>
      </c>
      <c r="J275" s="3">
        <v>-40.64928252</v>
      </c>
      <c r="K275" s="3">
        <v>-6.6582312999999997</v>
      </c>
      <c r="L275" s="3">
        <v>5.49</v>
      </c>
      <c r="M275" s="3">
        <v>4.7554476492593301</v>
      </c>
      <c r="N275" s="4" t="s">
        <v>3</v>
      </c>
      <c r="O275" s="4" t="s">
        <v>12</v>
      </c>
      <c r="P275" s="4">
        <v>5</v>
      </c>
      <c r="R275" s="6">
        <v>5780</v>
      </c>
      <c r="S275" s="14">
        <f t="shared" si="29"/>
        <v>45.750332886675068</v>
      </c>
      <c r="T275" s="14">
        <f t="shared" si="26"/>
        <v>1.0836251159079027</v>
      </c>
      <c r="U275" s="14">
        <f t="shared" si="27"/>
        <v>1.0419638976135104</v>
      </c>
      <c r="V275" s="18">
        <f t="shared" si="28"/>
        <v>725206.87273900327</v>
      </c>
      <c r="W275" s="14">
        <f t="shared" si="24"/>
        <v>1.3997039665704081</v>
      </c>
    </row>
    <row r="276" spans="1:23" x14ac:dyDescent="0.25">
      <c r="A276" s="11" t="str">
        <f t="shared" si="25"/>
        <v>DATA "","",0,0,47,"","UMa",-33.740497,9.124369,29.778602,5.03,4.287515,"G",0,"5","",5890</v>
      </c>
      <c r="B276" s="22"/>
      <c r="C276" s="5" t="s">
        <v>690</v>
      </c>
      <c r="E276" s="5" t="s">
        <v>690</v>
      </c>
      <c r="F276" s="5">
        <v>47</v>
      </c>
      <c r="H276" t="s">
        <v>77</v>
      </c>
      <c r="I276" s="3">
        <v>-33.740497000000005</v>
      </c>
      <c r="J276" s="3">
        <v>9.124368539999999</v>
      </c>
      <c r="K276" s="3">
        <v>29.778602280000001</v>
      </c>
      <c r="L276" s="3">
        <v>5.03</v>
      </c>
      <c r="M276" s="3">
        <v>4.2875147638527196</v>
      </c>
      <c r="N276" s="4" t="s">
        <v>3</v>
      </c>
      <c r="O276" s="4" t="s">
        <v>0</v>
      </c>
      <c r="P276" s="4">
        <v>5</v>
      </c>
      <c r="R276" s="6">
        <v>5890</v>
      </c>
      <c r="S276" s="14">
        <f t="shared" si="29"/>
        <v>45.917756835576938</v>
      </c>
      <c r="T276" s="14">
        <f t="shared" si="26"/>
        <v>1.667446364886906</v>
      </c>
      <c r="U276" s="14">
        <f t="shared" si="27"/>
        <v>1.2446984946749309</v>
      </c>
      <c r="V276" s="18">
        <f t="shared" si="28"/>
        <v>866310.15229375195</v>
      </c>
      <c r="W276" s="14">
        <f t="shared" si="24"/>
        <v>1.6232264243535661</v>
      </c>
    </row>
    <row r="277" spans="1:23" x14ac:dyDescent="0.25">
      <c r="A277" s="11" t="str">
        <f t="shared" si="25"/>
        <v>DATA "","",0,0,26,"","Dra",-2.359568,-21.534289,40.530415,5.23,4.48568,"G",0,"5","",5890</v>
      </c>
      <c r="B277" s="22"/>
      <c r="C277" s="5" t="s">
        <v>690</v>
      </c>
      <c r="E277" s="5" t="s">
        <v>690</v>
      </c>
      <c r="F277" s="5">
        <v>26</v>
      </c>
      <c r="H277" t="s">
        <v>47</v>
      </c>
      <c r="I277" s="3">
        <v>-2.3595677000000004</v>
      </c>
      <c r="J277" s="3">
        <v>-21.534288719999999</v>
      </c>
      <c r="K277" s="3">
        <v>40.530415240000004</v>
      </c>
      <c r="L277" s="3">
        <v>5.23</v>
      </c>
      <c r="M277" s="3">
        <v>4.4856799750578702</v>
      </c>
      <c r="N277" s="4" t="s">
        <v>3</v>
      </c>
      <c r="O277" s="4" t="s">
        <v>0</v>
      </c>
      <c r="P277" s="4">
        <v>5</v>
      </c>
      <c r="R277" s="6">
        <v>5890</v>
      </c>
      <c r="S277" s="14">
        <f t="shared" si="29"/>
        <v>45.956585055180362</v>
      </c>
      <c r="T277" s="14">
        <f t="shared" si="26"/>
        <v>1.3892680398154262</v>
      </c>
      <c r="U277" s="14">
        <f t="shared" si="27"/>
        <v>1.1361384298939512</v>
      </c>
      <c r="V277" s="18">
        <f t="shared" si="28"/>
        <v>790752.34720619</v>
      </c>
      <c r="W277" s="14">
        <f t="shared" si="24"/>
        <v>1.5043596471259417</v>
      </c>
    </row>
    <row r="278" spans="1:23" x14ac:dyDescent="0.25">
      <c r="A278" s="11" t="str">
        <f t="shared" si="25"/>
        <v>DATA "","Alp",0,0,0,"A","For",26.934464,29.932471,-22.310253,3.8,3.052006,"F",8,"5","",6140</v>
      </c>
      <c r="C278" s="5" t="s">
        <v>18</v>
      </c>
      <c r="E278" s="5" t="s">
        <v>690</v>
      </c>
      <c r="F278" s="5" t="s">
        <v>690</v>
      </c>
      <c r="G278" s="1" t="s">
        <v>9</v>
      </c>
      <c r="H278" s="1" t="s">
        <v>100</v>
      </c>
      <c r="I278" s="3">
        <v>26.934464479999999</v>
      </c>
      <c r="J278" s="3">
        <v>29.932470819999999</v>
      </c>
      <c r="K278" s="3">
        <v>-22.310253279999998</v>
      </c>
      <c r="L278" s="3">
        <v>3.8</v>
      </c>
      <c r="M278" s="3">
        <v>3.0520057399857898</v>
      </c>
      <c r="N278" s="4" t="s">
        <v>29</v>
      </c>
      <c r="O278" s="4" t="s">
        <v>36</v>
      </c>
      <c r="P278" s="4" t="s">
        <v>5</v>
      </c>
      <c r="Q278" s="4"/>
      <c r="R278" s="6">
        <v>6140</v>
      </c>
      <c r="S278" s="14">
        <f t="shared" si="29"/>
        <v>46.034395701825865</v>
      </c>
      <c r="T278" s="14">
        <f t="shared" si="26"/>
        <v>5.2030193206579192</v>
      </c>
      <c r="U278" s="14">
        <f t="shared" si="27"/>
        <v>2.0232977299085166</v>
      </c>
      <c r="V278" s="18">
        <f t="shared" si="28"/>
        <v>1408215.2200163277</v>
      </c>
      <c r="W278" s="14">
        <f t="shared" si="24"/>
        <v>2.433373619714247</v>
      </c>
    </row>
    <row r="279" spans="1:23" x14ac:dyDescent="0.25">
      <c r="A279" s="11" t="str">
        <f t="shared" si="25"/>
        <v>DATA "","Alp",0,0,0,"B","For",26.935345,29.928491,-22.314559,6.7,5.952006,"G",7,"5","",5120</v>
      </c>
      <c r="C279" s="5" t="s">
        <v>18</v>
      </c>
      <c r="E279" s="5" t="s">
        <v>690</v>
      </c>
      <c r="F279" s="5" t="s">
        <v>690</v>
      </c>
      <c r="G279" t="s">
        <v>10</v>
      </c>
      <c r="H279" s="1" t="s">
        <v>100</v>
      </c>
      <c r="I279" s="3">
        <v>26.935345220000002</v>
      </c>
      <c r="J279" s="3">
        <v>29.928491179999998</v>
      </c>
      <c r="K279" s="3">
        <v>-22.314559120000002</v>
      </c>
      <c r="L279" s="3">
        <v>6.7</v>
      </c>
      <c r="M279" s="3">
        <v>5.9520057399857897</v>
      </c>
      <c r="N279" s="4" t="s">
        <v>3</v>
      </c>
      <c r="O279" s="4" t="s">
        <v>45</v>
      </c>
      <c r="P279" s="4" t="s">
        <v>5</v>
      </c>
      <c r="Q279" s="4"/>
      <c r="R279" s="6">
        <v>5120</v>
      </c>
      <c r="S279" s="14">
        <f t="shared" si="29"/>
        <v>46.034410555060767</v>
      </c>
      <c r="T279" s="14">
        <f t="shared" si="26"/>
        <v>0.35996122311864842</v>
      </c>
      <c r="U279" s="14">
        <f t="shared" si="27"/>
        <v>0.76534412841489985</v>
      </c>
      <c r="V279" s="18">
        <f t="shared" si="28"/>
        <v>532679.51337677031</v>
      </c>
      <c r="W279" s="14">
        <f t="shared" si="24"/>
        <v>1.0823629789089166</v>
      </c>
    </row>
    <row r="280" spans="1:23" ht="15" customHeight="1" x14ac:dyDescent="0.25">
      <c r="A280" s="11" t="str">
        <f t="shared" si="25"/>
        <v>DATA "","",0,512,0,"A","-",-42.76469,-17.354036,-1.901322,11.23,10.474639,"M",4,"0","",2750</v>
      </c>
      <c r="B280" s="22"/>
      <c r="C280" s="5" t="s">
        <v>690</v>
      </c>
      <c r="E280" s="5" t="s">
        <v>801</v>
      </c>
      <c r="F280" s="5" t="s">
        <v>690</v>
      </c>
      <c r="G280" s="1" t="s">
        <v>9</v>
      </c>
      <c r="H280" t="s">
        <v>2</v>
      </c>
      <c r="I280" s="3">
        <v>-42.764689519999997</v>
      </c>
      <c r="J280" s="3">
        <v>-17.354035719999999</v>
      </c>
      <c r="K280" s="3">
        <v>-1.9013219400000001</v>
      </c>
      <c r="L280" s="3">
        <v>11.23</v>
      </c>
      <c r="M280" s="3">
        <v>10.4746385661354</v>
      </c>
      <c r="N280" s="5" t="s">
        <v>8</v>
      </c>
      <c r="O280" s="5" t="s">
        <v>14</v>
      </c>
      <c r="P280" s="5">
        <v>0</v>
      </c>
      <c r="R280" s="6">
        <v>2750</v>
      </c>
      <c r="S280" s="14">
        <f t="shared" si="29"/>
        <v>46.190867610736206</v>
      </c>
      <c r="T280" s="14">
        <f t="shared" si="26"/>
        <v>5.5873102207389556E-3</v>
      </c>
      <c r="U280" s="14">
        <f t="shared" si="27"/>
        <v>0.33052538679574528</v>
      </c>
      <c r="V280" s="18">
        <f t="shared" si="28"/>
        <v>230045.66920983873</v>
      </c>
      <c r="W280" s="14">
        <f t="shared" si="24"/>
        <v>0.53764587582916845</v>
      </c>
    </row>
    <row r="281" spans="1:23" ht="15" customHeight="1" x14ac:dyDescent="0.25">
      <c r="A281" s="11" t="str">
        <f t="shared" si="25"/>
        <v>DATA "","",0,512,0,"B","-",-42.76544,-17.352731,-1.89594,13.69,12.934639,"M",4,"0","",2750</v>
      </c>
      <c r="B281" s="22"/>
      <c r="C281" s="5" t="s">
        <v>690</v>
      </c>
      <c r="E281" s="5" t="s">
        <v>801</v>
      </c>
      <c r="F281" s="5" t="s">
        <v>690</v>
      </c>
      <c r="G281" s="1" t="s">
        <v>10</v>
      </c>
      <c r="H281" t="s">
        <v>2</v>
      </c>
      <c r="I281" s="3">
        <v>-42.765439780000001</v>
      </c>
      <c r="J281" s="3">
        <v>-17.352730919999999</v>
      </c>
      <c r="K281" s="3">
        <v>-1.8959396399999999</v>
      </c>
      <c r="L281" s="3">
        <v>13.69</v>
      </c>
      <c r="M281" s="3">
        <v>12.9346385661354</v>
      </c>
      <c r="N281" s="5" t="s">
        <v>8</v>
      </c>
      <c r="O281" s="5" t="s">
        <v>14</v>
      </c>
      <c r="P281" s="5">
        <v>0</v>
      </c>
      <c r="R281" s="6">
        <v>2750</v>
      </c>
      <c r="S281" s="14">
        <f t="shared" si="29"/>
        <v>46.190850794039875</v>
      </c>
      <c r="T281" s="14">
        <f t="shared" si="26"/>
        <v>5.7969889009884968E-4</v>
      </c>
      <c r="U281" s="14">
        <f t="shared" si="27"/>
        <v>0.10646446205296485</v>
      </c>
      <c r="V281" s="18">
        <f t="shared" si="28"/>
        <v>74099.265588863535</v>
      </c>
      <c r="W281" s="14">
        <f t="shared" si="24"/>
        <v>0.20916845425759706</v>
      </c>
    </row>
    <row r="282" spans="1:23" ht="15" customHeight="1" x14ac:dyDescent="0.25">
      <c r="A282" s="11" t="str">
        <f t="shared" si="25"/>
        <v>DATA "","",0,282,0,"A","-",-19.530246,41.888451,-2.905202,7.18,6.419097,"K",2,"5","",4480</v>
      </c>
      <c r="B282" s="22"/>
      <c r="C282" s="5" t="s">
        <v>690</v>
      </c>
      <c r="E282" s="5" t="s">
        <v>802</v>
      </c>
      <c r="F282" s="5" t="s">
        <v>690</v>
      </c>
      <c r="G282" s="1" t="s">
        <v>9</v>
      </c>
      <c r="H282" t="s">
        <v>2</v>
      </c>
      <c r="I282" s="3">
        <v>-19.530246399999999</v>
      </c>
      <c r="J282" s="3">
        <v>41.888451080000003</v>
      </c>
      <c r="K282" s="3">
        <v>-2.9052024400000001</v>
      </c>
      <c r="L282" s="3">
        <v>7.18</v>
      </c>
      <c r="M282" s="3">
        <v>6.4190967364761997</v>
      </c>
      <c r="N282" s="5" t="s">
        <v>11</v>
      </c>
      <c r="O282" s="5" t="s">
        <v>4</v>
      </c>
      <c r="P282" s="5">
        <v>5</v>
      </c>
      <c r="R282" s="6">
        <v>4480</v>
      </c>
      <c r="S282" s="14">
        <f t="shared" si="29"/>
        <v>46.308887479010423</v>
      </c>
      <c r="T282" s="14">
        <f t="shared" si="26"/>
        <v>0.23410960969819641</v>
      </c>
      <c r="U282" s="14">
        <f t="shared" si="27"/>
        <v>0.80616216097516069</v>
      </c>
      <c r="V282" s="18">
        <f t="shared" si="28"/>
        <v>561088.86403871188</v>
      </c>
      <c r="W282" s="14">
        <f t="shared" si="24"/>
        <v>1.130258135551391</v>
      </c>
    </row>
    <row r="283" spans="1:23" ht="15" customHeight="1" x14ac:dyDescent="0.25">
      <c r="A283" s="11" t="str">
        <f t="shared" si="25"/>
        <v>DATA "","",0,282,0,"B","-",-19.54137,41.883199,-2.906344,8.94,8.179097,"K",5,"0","",4060</v>
      </c>
      <c r="B283" s="22"/>
      <c r="C283" s="5" t="s">
        <v>690</v>
      </c>
      <c r="E283" s="5" t="s">
        <v>802</v>
      </c>
      <c r="F283" s="5" t="s">
        <v>690</v>
      </c>
      <c r="G283" s="1" t="s">
        <v>10</v>
      </c>
      <c r="H283" t="s">
        <v>2</v>
      </c>
      <c r="I283" s="3">
        <v>-19.54136982</v>
      </c>
      <c r="J283" s="3">
        <v>41.883199259999998</v>
      </c>
      <c r="K283" s="3">
        <v>-2.9063441400000003</v>
      </c>
      <c r="L283" s="3">
        <v>8.94</v>
      </c>
      <c r="M283" s="3">
        <v>8.1790967364762004</v>
      </c>
      <c r="N283" s="5" t="s">
        <v>11</v>
      </c>
      <c r="O283" s="5" t="s">
        <v>5</v>
      </c>
      <c r="P283" s="5">
        <v>0</v>
      </c>
      <c r="R283" s="6">
        <v>4060</v>
      </c>
      <c r="S283" s="14">
        <f t="shared" si="29"/>
        <v>46.308901422458547</v>
      </c>
      <c r="T283" s="14">
        <f t="shared" si="26"/>
        <v>4.6282786954343277E-2</v>
      </c>
      <c r="U283" s="14">
        <f t="shared" si="27"/>
        <v>0.43644196387500256</v>
      </c>
      <c r="V283" s="18">
        <f t="shared" si="28"/>
        <v>303763.60685700178</v>
      </c>
      <c r="W283" s="14">
        <f t="shared" si="24"/>
        <v>0.67779399696255382</v>
      </c>
    </row>
    <row r="284" spans="1:23" ht="15" customHeight="1" x14ac:dyDescent="0.25">
      <c r="A284" s="11" t="str">
        <f t="shared" si="25"/>
        <v>DATA "","",0,589,0,"A","-",-26.110288,-35.742615,14.139335,12.41,11.641686,"M",4,"0","",2750</v>
      </c>
      <c r="B284" s="22"/>
      <c r="C284" s="5" t="s">
        <v>690</v>
      </c>
      <c r="E284" s="5" t="s">
        <v>803</v>
      </c>
      <c r="F284" s="5" t="s">
        <v>690</v>
      </c>
      <c r="G284" s="1" t="s">
        <v>9</v>
      </c>
      <c r="H284" t="s">
        <v>2</v>
      </c>
      <c r="I284" s="3">
        <v>-26.11028756</v>
      </c>
      <c r="J284" s="3">
        <v>-35.74261474</v>
      </c>
      <c r="K284" s="3">
        <v>14.139334719999999</v>
      </c>
      <c r="L284" s="3">
        <v>12.41</v>
      </c>
      <c r="M284" s="3">
        <v>11.641685560649</v>
      </c>
      <c r="N284" s="5" t="s">
        <v>8</v>
      </c>
      <c r="O284" s="5" t="s">
        <v>14</v>
      </c>
      <c r="P284" s="5">
        <v>0</v>
      </c>
      <c r="R284" s="6">
        <v>2750</v>
      </c>
      <c r="S284" s="14">
        <f t="shared" si="29"/>
        <v>46.467218673406236</v>
      </c>
      <c r="T284" s="14">
        <f t="shared" si="26"/>
        <v>1.9071458276593192E-3</v>
      </c>
      <c r="U284" s="14">
        <f t="shared" si="27"/>
        <v>0.19310582778652327</v>
      </c>
      <c r="V284" s="18">
        <f t="shared" si="28"/>
        <v>134401.6561394202</v>
      </c>
      <c r="W284" s="14">
        <f t="shared" si="24"/>
        <v>0.34354881183392522</v>
      </c>
    </row>
    <row r="285" spans="1:23" ht="15" customHeight="1" x14ac:dyDescent="0.25">
      <c r="A285" s="11" t="str">
        <f t="shared" si="25"/>
        <v>DATA "","",0,589,0,"B","-",-26.110288,-35.742615,14.139335,14.99,14.221686,"M",6,"0","",2450</v>
      </c>
      <c r="B285" s="22"/>
      <c r="C285" s="5" t="s">
        <v>690</v>
      </c>
      <c r="E285" s="5" t="s">
        <v>803</v>
      </c>
      <c r="F285" s="5" t="s">
        <v>690</v>
      </c>
      <c r="G285" s="1" t="s">
        <v>10</v>
      </c>
      <c r="H285" t="s">
        <v>2</v>
      </c>
      <c r="I285" s="3">
        <v>-26.11028756</v>
      </c>
      <c r="J285" s="3">
        <v>-35.74261474</v>
      </c>
      <c r="K285" s="3">
        <v>14.139334719999999</v>
      </c>
      <c r="L285" s="3">
        <v>14.99</v>
      </c>
      <c r="M285" s="3">
        <v>14.221685560649</v>
      </c>
      <c r="N285" s="5" t="s">
        <v>8</v>
      </c>
      <c r="O285" s="5" t="s">
        <v>16</v>
      </c>
      <c r="P285" s="5">
        <v>0</v>
      </c>
      <c r="R285" s="6">
        <v>2450</v>
      </c>
      <c r="S285" s="14">
        <f t="shared" si="29"/>
        <v>46.467218673406236</v>
      </c>
      <c r="T285" s="14">
        <f t="shared" si="26"/>
        <v>1.771674368583108E-4</v>
      </c>
      <c r="U285" s="14">
        <f t="shared" si="27"/>
        <v>7.4152978428154423E-2</v>
      </c>
      <c r="V285" s="18">
        <f t="shared" si="28"/>
        <v>51610.472985995475</v>
      </c>
      <c r="W285" s="14">
        <f t="shared" si="24"/>
        <v>0.15473888624791357</v>
      </c>
    </row>
    <row r="286" spans="1:23" x14ac:dyDescent="0.25">
      <c r="A286" s="11" t="str">
        <f t="shared" si="25"/>
        <v>DATA "","Pi",1,0,0,"","UMa",-12.583687,15.103973,42.19883,5.63,4.857661,"G",1,"5","",5780</v>
      </c>
      <c r="C286" s="5" t="s">
        <v>117</v>
      </c>
      <c r="D286" s="5">
        <v>1</v>
      </c>
      <c r="E286" s="5" t="s">
        <v>690</v>
      </c>
      <c r="F286" s="5" t="s">
        <v>690</v>
      </c>
      <c r="H286" s="1" t="s">
        <v>77</v>
      </c>
      <c r="I286" s="3">
        <v>-12.58368692</v>
      </c>
      <c r="J286" s="3">
        <v>15.103973359999999</v>
      </c>
      <c r="K286" s="3">
        <v>42.198830379999997</v>
      </c>
      <c r="L286" s="3">
        <v>5.63</v>
      </c>
      <c r="M286" s="3">
        <v>4.8576605874678798</v>
      </c>
      <c r="N286" s="4" t="s">
        <v>3</v>
      </c>
      <c r="O286" s="4" t="s">
        <v>12</v>
      </c>
      <c r="P286" s="4" t="s">
        <v>5</v>
      </c>
      <c r="Q286" s="4"/>
      <c r="R286" s="6">
        <v>5780</v>
      </c>
      <c r="S286" s="14">
        <f t="shared" si="29"/>
        <v>46.553415268916403</v>
      </c>
      <c r="T286" s="14">
        <f t="shared" si="26"/>
        <v>0.98626504293356776</v>
      </c>
      <c r="U286" s="14">
        <f t="shared" si="27"/>
        <v>0.99405396187522999</v>
      </c>
      <c r="V286" s="18">
        <f t="shared" si="28"/>
        <v>691861.55746516003</v>
      </c>
      <c r="W286" s="14">
        <f t="shared" si="24"/>
        <v>1.3458622158912816</v>
      </c>
    </row>
    <row r="287" spans="1:23" ht="15" customHeight="1" x14ac:dyDescent="0.25">
      <c r="A287" s="11" t="str">
        <f t="shared" si="25"/>
        <v>DATA "","",0,3237,0,"","-",27.228175,37.711003,2.839865,13.86,13.08549,"D",5,"5","R",2600</v>
      </c>
      <c r="B287" s="22"/>
      <c r="C287" s="5" t="s">
        <v>690</v>
      </c>
      <c r="E287" s="5" t="s">
        <v>804</v>
      </c>
      <c r="F287" s="5" t="s">
        <v>690</v>
      </c>
      <c r="H287" t="s">
        <v>2</v>
      </c>
      <c r="I287" s="3">
        <v>27.22817496</v>
      </c>
      <c r="J287" s="3">
        <v>37.711003400000003</v>
      </c>
      <c r="K287" s="3">
        <v>2.83986458</v>
      </c>
      <c r="L287" s="3">
        <v>13.86</v>
      </c>
      <c r="M287" s="3">
        <v>13.0854902000713</v>
      </c>
      <c r="N287" s="5" t="s">
        <v>41</v>
      </c>
      <c r="O287" s="5">
        <v>5</v>
      </c>
      <c r="P287" s="5">
        <v>5</v>
      </c>
      <c r="Q287" s="5" t="s">
        <v>681</v>
      </c>
      <c r="R287" s="6">
        <v>2600</v>
      </c>
      <c r="S287" s="14">
        <f t="shared" si="29"/>
        <v>46.599979827462604</v>
      </c>
      <c r="T287" s="14">
        <f t="shared" si="26"/>
        <v>5.0450096696201215E-4</v>
      </c>
      <c r="U287" s="14">
        <f t="shared" si="27"/>
        <v>0.1111099936548203</v>
      </c>
      <c r="V287" s="18">
        <f t="shared" si="28"/>
        <v>77332.555583754933</v>
      </c>
      <c r="W287" s="14">
        <f t="shared" si="24"/>
        <v>0.21674707030760357</v>
      </c>
    </row>
    <row r="288" spans="1:23" ht="15" customHeight="1" x14ac:dyDescent="0.25">
      <c r="A288" s="11" t="str">
        <f t="shared" si="25"/>
        <v>DATA "Ras Alhague","",0,0,0,"","Oph",-4.976279,-45.316487,10.157379,2.08,1.300521,"A",5,"3","",8400</v>
      </c>
      <c r="B288" s="4" t="s">
        <v>391</v>
      </c>
      <c r="C288" s="5" t="s">
        <v>690</v>
      </c>
      <c r="E288" s="5" t="s">
        <v>690</v>
      </c>
      <c r="F288" s="5" t="s">
        <v>690</v>
      </c>
      <c r="G288" s="1"/>
      <c r="H288" s="1" t="s">
        <v>101</v>
      </c>
      <c r="I288" s="3">
        <v>-4.9762788599999999</v>
      </c>
      <c r="J288" s="3">
        <v>-45.316486879999999</v>
      </c>
      <c r="K288" s="3">
        <v>10.157378699999999</v>
      </c>
      <c r="L288" s="3">
        <v>2.08</v>
      </c>
      <c r="M288" s="3">
        <v>1.30052115348757</v>
      </c>
      <c r="N288" s="4" t="s">
        <v>9</v>
      </c>
      <c r="O288" s="4" t="s">
        <v>5</v>
      </c>
      <c r="P288" s="4" t="s">
        <v>59</v>
      </c>
      <c r="Q288" s="4"/>
      <c r="R288" s="6">
        <v>8400</v>
      </c>
      <c r="S288" s="14">
        <f t="shared" si="29"/>
        <v>46.706741231784825</v>
      </c>
      <c r="T288" s="14">
        <f t="shared" si="26"/>
        <v>26.112573782248361</v>
      </c>
      <c r="U288" s="14">
        <f t="shared" si="27"/>
        <v>2.4217822131305291</v>
      </c>
      <c r="V288" s="18">
        <f t="shared" si="28"/>
        <v>1685560.4203388484</v>
      </c>
      <c r="W288" s="14">
        <f t="shared" si="24"/>
        <v>2.8266467531358734</v>
      </c>
    </row>
    <row r="289" spans="1:23" ht="15" customHeight="1" x14ac:dyDescent="0.25">
      <c r="A289" s="11" t="str">
        <f t="shared" si="25"/>
        <v>DATA "Diadem","",0,0,0,"A","Com",-42.495216,-13.397132,14.073671,4.32,3.539588,"F",5,"5","",6560</v>
      </c>
      <c r="B289" s="4" t="s">
        <v>307</v>
      </c>
      <c r="C289" s="5" t="s">
        <v>690</v>
      </c>
      <c r="E289" s="5" t="s">
        <v>690</v>
      </c>
      <c r="F289" s="5" t="s">
        <v>690</v>
      </c>
      <c r="G289" s="1" t="s">
        <v>9</v>
      </c>
      <c r="H289" s="1" t="s">
        <v>71</v>
      </c>
      <c r="I289" s="3">
        <v>-42.495215700000003</v>
      </c>
      <c r="J289" s="3">
        <v>-13.39713186</v>
      </c>
      <c r="K289" s="3">
        <v>14.073670659999999</v>
      </c>
      <c r="L289" s="3">
        <v>4.32</v>
      </c>
      <c r="M289" s="3">
        <v>3.5395881900319601</v>
      </c>
      <c r="N289" s="4" t="s">
        <v>29</v>
      </c>
      <c r="O289" s="4" t="s">
        <v>5</v>
      </c>
      <c r="P289" s="4" t="s">
        <v>5</v>
      </c>
      <c r="Q289" s="4"/>
      <c r="R289" s="6">
        <v>6560</v>
      </c>
      <c r="S289" s="14">
        <f t="shared" si="29"/>
        <v>46.726809278078242</v>
      </c>
      <c r="T289" s="14">
        <f t="shared" si="26"/>
        <v>3.320647671721682</v>
      </c>
      <c r="U289" s="14">
        <f t="shared" si="27"/>
        <v>1.4160302715720368</v>
      </c>
      <c r="V289" s="18">
        <f t="shared" si="28"/>
        <v>985557.06901413761</v>
      </c>
      <c r="W289" s="14">
        <f t="shared" si="24"/>
        <v>1.80739363455432</v>
      </c>
    </row>
    <row r="290" spans="1:23" ht="15" customHeight="1" x14ac:dyDescent="0.25">
      <c r="A290" s="11" t="str">
        <f t="shared" si="25"/>
        <v>DATA "Diadem","",0,0,0,"B","Com",-42.494857,-13.400002,14.071974,5.17,4.389588,"F",5,"5","",6560</v>
      </c>
      <c r="B290" s="4" t="s">
        <v>307</v>
      </c>
      <c r="C290" s="5" t="s">
        <v>690</v>
      </c>
      <c r="E290" s="5" t="s">
        <v>690</v>
      </c>
      <c r="F290" s="5" t="s">
        <v>690</v>
      </c>
      <c r="G290" s="1" t="s">
        <v>10</v>
      </c>
      <c r="H290" s="1" t="s">
        <v>71</v>
      </c>
      <c r="I290" s="3">
        <v>-42.49485688</v>
      </c>
      <c r="J290" s="3">
        <v>-13.400002420000002</v>
      </c>
      <c r="K290" s="3">
        <v>14.07197442</v>
      </c>
      <c r="L290" s="3">
        <v>5.17</v>
      </c>
      <c r="M290" s="3">
        <v>4.3895881900319598</v>
      </c>
      <c r="N290" s="4" t="s">
        <v>29</v>
      </c>
      <c r="O290" s="4" t="s">
        <v>5</v>
      </c>
      <c r="P290" s="4" t="s">
        <v>5</v>
      </c>
      <c r="Q290" s="4"/>
      <c r="R290" s="6">
        <v>6560</v>
      </c>
      <c r="S290" s="14">
        <f t="shared" si="29"/>
        <v>46.726795205586519</v>
      </c>
      <c r="T290" s="14">
        <f t="shared" si="26"/>
        <v>1.517827918381617</v>
      </c>
      <c r="U290" s="14">
        <f t="shared" si="27"/>
        <v>0.95735367092778345</v>
      </c>
      <c r="V290" s="18">
        <f t="shared" si="28"/>
        <v>666318.15496573725</v>
      </c>
      <c r="W290" s="14">
        <f t="shared" si="24"/>
        <v>1.3043254633065666</v>
      </c>
    </row>
    <row r="291" spans="1:23" ht="15" customHeight="1" x14ac:dyDescent="0.25">
      <c r="A291" s="11" t="str">
        <f t="shared" si="25"/>
        <v>DATA "Al Agemim","",0,0,0,"","Cep",14.578954,-16.582051,41.241923,3.41,2.627098,"K",0,"4","",4760</v>
      </c>
      <c r="B291" s="4" t="s">
        <v>277</v>
      </c>
      <c r="C291" s="5" t="s">
        <v>690</v>
      </c>
      <c r="E291" s="5" t="s">
        <v>690</v>
      </c>
      <c r="F291" s="5" t="s">
        <v>690</v>
      </c>
      <c r="H291" s="1" t="s">
        <v>99</v>
      </c>
      <c r="I291" s="3">
        <v>14.57895446</v>
      </c>
      <c r="J291" s="3">
        <v>-16.582050800000001</v>
      </c>
      <c r="K291" s="3">
        <v>41.241922680000002</v>
      </c>
      <c r="L291" s="3">
        <v>3.41</v>
      </c>
      <c r="M291" s="3">
        <v>2.6270983260245901</v>
      </c>
      <c r="N291" s="4" t="s">
        <v>11</v>
      </c>
      <c r="O291" s="4" t="s">
        <v>0</v>
      </c>
      <c r="P291" s="4" t="s">
        <v>14</v>
      </c>
      <c r="Q291" s="4"/>
      <c r="R291" s="6">
        <v>4760</v>
      </c>
      <c r="S291" s="14">
        <f t="shared" si="29"/>
        <v>46.780407311433628</v>
      </c>
      <c r="T291" s="14">
        <f t="shared" si="26"/>
        <v>7.6951757526253806</v>
      </c>
      <c r="U291" s="14">
        <f t="shared" si="27"/>
        <v>4.0941540847803228</v>
      </c>
      <c r="V291" s="18">
        <f t="shared" si="28"/>
        <v>2849531.2430071048</v>
      </c>
      <c r="W291" s="14">
        <f t="shared" si="24"/>
        <v>4.37820191432992</v>
      </c>
    </row>
    <row r="292" spans="1:23" x14ac:dyDescent="0.25">
      <c r="A292" s="11" t="str">
        <f t="shared" si="25"/>
        <v>DATA "","",0,0,72,"","Her",-6.766073,-39.02709,25.204985,5.38,4.589299,"G",0,"5","",5890</v>
      </c>
      <c r="B292" s="22"/>
      <c r="C292" s="5" t="s">
        <v>690</v>
      </c>
      <c r="E292" s="5" t="s">
        <v>690</v>
      </c>
      <c r="F292" s="5">
        <v>72</v>
      </c>
      <c r="H292" t="s">
        <v>65</v>
      </c>
      <c r="I292" s="3">
        <v>-6.7660730199999994</v>
      </c>
      <c r="J292" s="3">
        <v>-39.027089920000002</v>
      </c>
      <c r="K292" s="3">
        <v>25.204984700000001</v>
      </c>
      <c r="L292" s="3">
        <v>5.38</v>
      </c>
      <c r="M292" s="3">
        <v>4.5892990488753096</v>
      </c>
      <c r="N292" s="4" t="s">
        <v>3</v>
      </c>
      <c r="O292" s="4" t="s">
        <v>0</v>
      </c>
      <c r="P292" s="4">
        <v>5</v>
      </c>
      <c r="R292" s="6">
        <v>5890</v>
      </c>
      <c r="S292" s="14">
        <f t="shared" si="29"/>
        <v>46.948745941323835</v>
      </c>
      <c r="T292" s="14">
        <f t="shared" si="26"/>
        <v>1.2628115285477577</v>
      </c>
      <c r="U292" s="14">
        <f t="shared" si="27"/>
        <v>1.0831971201158785</v>
      </c>
      <c r="V292" s="18">
        <f t="shared" si="28"/>
        <v>753905.19560065144</v>
      </c>
      <c r="W292" s="14">
        <f t="shared" si="24"/>
        <v>1.4457123163798349</v>
      </c>
    </row>
    <row r="293" spans="1:23" ht="15" customHeight="1" x14ac:dyDescent="0.25">
      <c r="A293" s="11" t="str">
        <f t="shared" si="25"/>
        <v>DATA "","",0,794,0,"","-",26.559302,-33.274096,19.917478,11.52,10.726797,"D",3,"3","W",8900</v>
      </c>
      <c r="B293" s="22"/>
      <c r="C293" s="5" t="s">
        <v>690</v>
      </c>
      <c r="E293" s="5" t="s">
        <v>805</v>
      </c>
      <c r="F293" s="5" t="s">
        <v>690</v>
      </c>
      <c r="H293" t="s">
        <v>2</v>
      </c>
      <c r="I293" s="3">
        <v>26.559301860000001</v>
      </c>
      <c r="J293" s="3">
        <v>-33.274096239999999</v>
      </c>
      <c r="K293" s="3">
        <v>19.917478419999998</v>
      </c>
      <c r="L293" s="3">
        <v>11.52</v>
      </c>
      <c r="M293" s="3">
        <v>10.7267973522743</v>
      </c>
      <c r="N293" s="5" t="s">
        <v>41</v>
      </c>
      <c r="O293" s="5">
        <v>3</v>
      </c>
      <c r="P293" s="5">
        <v>3</v>
      </c>
      <c r="Q293" s="5" t="s">
        <v>682</v>
      </c>
      <c r="R293" s="6">
        <v>8900</v>
      </c>
      <c r="S293" s="14">
        <f t="shared" si="29"/>
        <v>47.00285036559535</v>
      </c>
      <c r="T293" s="14">
        <f t="shared" si="26"/>
        <v>4.4293391636227065E-3</v>
      </c>
      <c r="U293" s="14">
        <f t="shared" si="27"/>
        <v>2.8096891355219422E-2</v>
      </c>
      <c r="V293" s="18">
        <f t="shared" si="28"/>
        <v>19555.436383232718</v>
      </c>
      <c r="W293" s="14">
        <f t="shared" si="24"/>
        <v>6.8924590382478473E-2</v>
      </c>
    </row>
    <row r="294" spans="1:23" ht="15" customHeight="1" x14ac:dyDescent="0.25">
      <c r="A294" s="11" t="str">
        <f t="shared" si="25"/>
        <v>DATA "","",0,630.1,0,"A","-",-9.354764,-23.881363,39.713056,12.9,12.094245,"D",4,"4","R",2750</v>
      </c>
      <c r="B294" s="22"/>
      <c r="C294" s="5" t="s">
        <v>690</v>
      </c>
      <c r="E294" s="5" t="s">
        <v>806</v>
      </c>
      <c r="F294" s="5" t="s">
        <v>690</v>
      </c>
      <c r="G294" s="1" t="s">
        <v>9</v>
      </c>
      <c r="H294" t="s">
        <v>2</v>
      </c>
      <c r="I294" s="3">
        <v>-9.3547636000000001</v>
      </c>
      <c r="J294" s="3">
        <v>-23.881362960000001</v>
      </c>
      <c r="K294" s="3">
        <v>39.713055900000001</v>
      </c>
      <c r="L294" s="3">
        <v>12.9</v>
      </c>
      <c r="M294" s="3">
        <v>12.0942454536863</v>
      </c>
      <c r="N294" s="5" t="s">
        <v>41</v>
      </c>
      <c r="O294" s="5">
        <v>4</v>
      </c>
      <c r="P294" s="5">
        <v>4</v>
      </c>
      <c r="Q294" s="5" t="s">
        <v>681</v>
      </c>
      <c r="R294" s="6">
        <v>2750</v>
      </c>
      <c r="S294" s="14">
        <f t="shared" si="29"/>
        <v>47.275341434575274</v>
      </c>
      <c r="T294" s="14">
        <f t="shared" si="26"/>
        <v>1.2570712497191573E-3</v>
      </c>
      <c r="U294" s="14">
        <f t="shared" si="27"/>
        <v>0.15677737064306047</v>
      </c>
      <c r="V294" s="18">
        <f t="shared" si="28"/>
        <v>109117.04996757008</v>
      </c>
      <c r="W294" s="14">
        <f t="shared" si="24"/>
        <v>0.28877645501026866</v>
      </c>
    </row>
    <row r="295" spans="1:23" ht="15" customHeight="1" x14ac:dyDescent="0.25">
      <c r="A295" s="11" t="str">
        <f t="shared" si="25"/>
        <v>DATA "","",0,630.1,0,"B","-",-9.349642,-23.878362,39.716057,15,14.194245,"D",8,"8","W",7650</v>
      </c>
      <c r="B295" s="22"/>
      <c r="C295" s="5" t="s">
        <v>690</v>
      </c>
      <c r="E295" s="5" t="s">
        <v>806</v>
      </c>
      <c r="F295" s="5" t="s">
        <v>690</v>
      </c>
      <c r="G295" s="1" t="s">
        <v>10</v>
      </c>
      <c r="H295" t="s">
        <v>2</v>
      </c>
      <c r="I295" s="3">
        <v>-9.3496422599999995</v>
      </c>
      <c r="J295" s="3">
        <v>-23.87836192</v>
      </c>
      <c r="K295" s="3">
        <v>39.716056939999994</v>
      </c>
      <c r="L295" s="3">
        <v>15</v>
      </c>
      <c r="M295" s="3">
        <v>14.1942454536863</v>
      </c>
      <c r="N295" s="5" t="s">
        <v>41</v>
      </c>
      <c r="O295" s="5">
        <v>8</v>
      </c>
      <c r="P295" s="5">
        <v>8</v>
      </c>
      <c r="Q295" s="5" t="s">
        <v>682</v>
      </c>
      <c r="R295" s="6">
        <v>7650</v>
      </c>
      <c r="S295" s="14">
        <f t="shared" si="29"/>
        <v>47.275333496801537</v>
      </c>
      <c r="T295" s="14">
        <f t="shared" si="26"/>
        <v>1.8170201688310836E-4</v>
      </c>
      <c r="U295" s="14">
        <f t="shared" si="27"/>
        <v>7.7023956075808276E-3</v>
      </c>
      <c r="V295" s="18">
        <f t="shared" si="28"/>
        <v>5360.8673428762559</v>
      </c>
      <c r="W295" s="14">
        <f t="shared" si="24"/>
        <v>2.3443034018619857E-2</v>
      </c>
    </row>
    <row r="296" spans="1:23" ht="15" customHeight="1" x14ac:dyDescent="0.25">
      <c r="A296" s="11" t="str">
        <f t="shared" si="25"/>
        <v>DATA "","",0,3614,0,"","-",-41.489182,15.317178,-16.703006,16.46,15.654245,"D",9,"9","W",7400</v>
      </c>
      <c r="B296" s="22"/>
      <c r="C296" s="5" t="s">
        <v>690</v>
      </c>
      <c r="E296" s="5" t="s">
        <v>807</v>
      </c>
      <c r="F296" s="5" t="s">
        <v>690</v>
      </c>
      <c r="H296" t="s">
        <v>2</v>
      </c>
      <c r="I296" s="3">
        <v>-41.489182280000001</v>
      </c>
      <c r="J296" s="3">
        <v>15.31717768</v>
      </c>
      <c r="K296" s="3">
        <v>-16.70300576</v>
      </c>
      <c r="L296" s="3">
        <v>16.46</v>
      </c>
      <c r="M296" s="3">
        <v>15.6542454536863</v>
      </c>
      <c r="N296" s="5" t="s">
        <v>41</v>
      </c>
      <c r="O296" s="5">
        <v>9</v>
      </c>
      <c r="P296" s="5">
        <v>9</v>
      </c>
      <c r="Q296" s="5" t="s">
        <v>682</v>
      </c>
      <c r="R296" s="6">
        <v>7400</v>
      </c>
      <c r="S296" s="14">
        <f t="shared" si="29"/>
        <v>47.275348541944666</v>
      </c>
      <c r="T296" s="14">
        <f t="shared" si="26"/>
        <v>4.7354365774762246E-5</v>
      </c>
      <c r="U296" s="14">
        <f t="shared" si="27"/>
        <v>4.2022839062271162E-3</v>
      </c>
      <c r="V296" s="18">
        <f t="shared" si="28"/>
        <v>2924.789598734073</v>
      </c>
      <c r="W296" s="14">
        <f t="shared" si="24"/>
        <v>1.4149142656539476E-2</v>
      </c>
    </row>
    <row r="297" spans="1:23" ht="15" customHeight="1" x14ac:dyDescent="0.25">
      <c r="A297" s="11" t="str">
        <f t="shared" si="25"/>
        <v>DATA "","",0,3866,0,"","-",-33.537992,-30.058971,-14.374199,16.48,15.674245,"D",9,"9","W",7400</v>
      </c>
      <c r="B297" s="22"/>
      <c r="C297" s="5" t="s">
        <v>690</v>
      </c>
      <c r="E297" s="5" t="s">
        <v>808</v>
      </c>
      <c r="F297" s="5" t="s">
        <v>690</v>
      </c>
      <c r="H297" t="s">
        <v>2</v>
      </c>
      <c r="I297" s="3">
        <v>-33.537992039999999</v>
      </c>
      <c r="J297" s="3">
        <v>-30.05897118</v>
      </c>
      <c r="K297" s="3">
        <v>-14.374198719999999</v>
      </c>
      <c r="L297" s="3">
        <v>16.48</v>
      </c>
      <c r="M297" s="3">
        <v>15.6742454536863</v>
      </c>
      <c r="N297" s="5" t="s">
        <v>41</v>
      </c>
      <c r="O297" s="5">
        <v>9</v>
      </c>
      <c r="P297" s="5">
        <v>9</v>
      </c>
      <c r="Q297" s="5" t="s">
        <v>682</v>
      </c>
      <c r="R297" s="6">
        <v>7400</v>
      </c>
      <c r="S297" s="14">
        <f t="shared" si="29"/>
        <v>47.275323873213431</v>
      </c>
      <c r="T297" s="14">
        <f t="shared" si="26"/>
        <v>4.649000267449038E-5</v>
      </c>
      <c r="U297" s="14">
        <f t="shared" si="27"/>
        <v>4.1637549631100982E-3</v>
      </c>
      <c r="V297" s="18">
        <f t="shared" si="28"/>
        <v>2897.9734543246282</v>
      </c>
      <c r="W297" s="14">
        <f t="shared" ref="W297:W360" si="30">SQRT(U297/0.696)^(1/0.6)</f>
        <v>1.404095356638436E-2</v>
      </c>
    </row>
    <row r="298" spans="1:23" x14ac:dyDescent="0.25">
      <c r="A298" s="11" t="str">
        <f t="shared" si="25"/>
        <v>DATA "","Ny",2,0,0,"","Lup",-20.103151,-24.34946,-35.461072,5.65,4.834784,"G",2,"5","",5670</v>
      </c>
      <c r="C298" s="5" t="s">
        <v>107</v>
      </c>
      <c r="D298" s="5">
        <v>2</v>
      </c>
      <c r="E298" s="5" t="s">
        <v>690</v>
      </c>
      <c r="F298" s="5" t="s">
        <v>690</v>
      </c>
      <c r="H298" s="1" t="s">
        <v>102</v>
      </c>
      <c r="I298" s="3">
        <v>-20.103151459999999</v>
      </c>
      <c r="J298" s="3">
        <v>-24.349459960000001</v>
      </c>
      <c r="K298" s="3">
        <v>-35.461071519999997</v>
      </c>
      <c r="L298" s="3">
        <v>5.65</v>
      </c>
      <c r="M298" s="3">
        <v>4.8347836852977499</v>
      </c>
      <c r="N298" s="4" t="s">
        <v>3</v>
      </c>
      <c r="O298" s="4" t="s">
        <v>4</v>
      </c>
      <c r="P298" s="4" t="s">
        <v>5</v>
      </c>
      <c r="Q298" s="4"/>
      <c r="R298" s="6">
        <v>5670</v>
      </c>
      <c r="S298" s="14">
        <f t="shared" si="29"/>
        <v>47.48179116581322</v>
      </c>
      <c r="T298" s="14">
        <f t="shared" si="26"/>
        <v>1.00726729428007</v>
      </c>
      <c r="U298" s="14">
        <f t="shared" si="27"/>
        <v>1.043938863836158</v>
      </c>
      <c r="V298" s="18">
        <f t="shared" si="28"/>
        <v>726581.44922996592</v>
      </c>
      <c r="W298" s="14">
        <f t="shared" si="30"/>
        <v>1.4019144812096718</v>
      </c>
    </row>
    <row r="299" spans="1:23" ht="15" customHeight="1" x14ac:dyDescent="0.25">
      <c r="A299" s="11" t="str">
        <f t="shared" si="25"/>
        <v>DATA "Asellus Primus","",0,0,0,"","Boo",-23.661504,-17.381143,37.378475,4.04,3.22257,"F",7,"5","",6280</v>
      </c>
      <c r="B299" s="4" t="s">
        <v>251</v>
      </c>
      <c r="C299" s="5" t="s">
        <v>690</v>
      </c>
      <c r="E299" s="5" t="s">
        <v>690</v>
      </c>
      <c r="F299" s="5" t="s">
        <v>690</v>
      </c>
      <c r="H299" s="1" t="s">
        <v>53</v>
      </c>
      <c r="I299" s="3">
        <v>-23.66150416</v>
      </c>
      <c r="J299" s="3">
        <v>-17.38114294</v>
      </c>
      <c r="K299" s="3">
        <v>37.378475119999997</v>
      </c>
      <c r="L299" s="3">
        <v>4.04</v>
      </c>
      <c r="M299" s="3">
        <v>3.2225699944533601</v>
      </c>
      <c r="N299" s="4" t="s">
        <v>29</v>
      </c>
      <c r="O299" s="4" t="s">
        <v>45</v>
      </c>
      <c r="P299" s="4" t="s">
        <v>5</v>
      </c>
      <c r="Q299" s="4"/>
      <c r="R299" s="6">
        <v>6280</v>
      </c>
      <c r="S299" s="14">
        <f t="shared" si="29"/>
        <v>47.530214719806054</v>
      </c>
      <c r="T299" s="14">
        <f t="shared" si="26"/>
        <v>4.4466208299196621</v>
      </c>
      <c r="U299" s="14">
        <f t="shared" si="27"/>
        <v>1.7879879139212496</v>
      </c>
      <c r="V299" s="18">
        <f t="shared" si="28"/>
        <v>1244439.5880891897</v>
      </c>
      <c r="W299" s="14">
        <f t="shared" si="30"/>
        <v>2.1951428259648122</v>
      </c>
    </row>
    <row r="300" spans="1:23" ht="15" customHeight="1" x14ac:dyDescent="0.25">
      <c r="A300" s="11" t="str">
        <f t="shared" si="25"/>
        <v>DATA "","",0,4203,0,"","-",38.181906,-28.302384,1.488157,13.35,12.531621,"D",0,"0","R",3350</v>
      </c>
      <c r="B300" s="22"/>
      <c r="C300" s="5" t="s">
        <v>690</v>
      </c>
      <c r="E300" s="5" t="s">
        <v>809</v>
      </c>
      <c r="F300" s="5" t="s">
        <v>690</v>
      </c>
      <c r="G300" s="1"/>
      <c r="H300" t="s">
        <v>2</v>
      </c>
      <c r="I300" s="3">
        <v>38.181905719999996</v>
      </c>
      <c r="J300" s="3">
        <v>-28.302384179999997</v>
      </c>
      <c r="K300" s="3">
        <v>1.4881570200000001</v>
      </c>
      <c r="L300" s="3">
        <v>13.35</v>
      </c>
      <c r="M300" s="3">
        <v>12.531620578533801</v>
      </c>
      <c r="N300" s="5" t="s">
        <v>41</v>
      </c>
      <c r="O300" s="5">
        <v>0</v>
      </c>
      <c r="P300" s="5">
        <v>0</v>
      </c>
      <c r="Q300" s="5" t="s">
        <v>681</v>
      </c>
      <c r="R300" s="6">
        <v>3350</v>
      </c>
      <c r="S300" s="14">
        <f t="shared" si="29"/>
        <v>47.550998790766293</v>
      </c>
      <c r="T300" s="14">
        <f t="shared" si="26"/>
        <v>8.4025253756802643E-4</v>
      </c>
      <c r="U300" s="14">
        <f t="shared" si="27"/>
        <v>8.6374216224454625E-2</v>
      </c>
      <c r="V300" s="18">
        <f t="shared" si="28"/>
        <v>60116.454492220422</v>
      </c>
      <c r="W300" s="14">
        <f t="shared" si="30"/>
        <v>0.17571644162693884</v>
      </c>
    </row>
    <row r="301" spans="1:23" ht="15" customHeight="1" x14ac:dyDescent="0.25">
      <c r="A301" s="11" t="str">
        <f t="shared" si="25"/>
        <v>DATA "Talitha Borealis","",0,0,0,"","UMa",-22.494719,22.649534,35.505696,3.12,2.292739,"A",7,"4","",7900</v>
      </c>
      <c r="B301" s="4" t="s">
        <v>103</v>
      </c>
      <c r="C301" s="5" t="s">
        <v>690</v>
      </c>
      <c r="E301" s="5" t="s">
        <v>690</v>
      </c>
      <c r="F301" s="5" t="s">
        <v>690</v>
      </c>
      <c r="H301" s="1" t="s">
        <v>77</v>
      </c>
      <c r="I301" s="3">
        <v>-22.494719379999999</v>
      </c>
      <c r="J301" s="3">
        <v>22.649533900000002</v>
      </c>
      <c r="K301" s="3">
        <v>35.505695679999995</v>
      </c>
      <c r="L301" s="3">
        <v>3.12</v>
      </c>
      <c r="M301" s="3">
        <v>2.2927392884047402</v>
      </c>
      <c r="N301" s="4" t="s">
        <v>9</v>
      </c>
      <c r="O301" s="4" t="s">
        <v>45</v>
      </c>
      <c r="P301" s="4" t="s">
        <v>14</v>
      </c>
      <c r="Q301" s="4"/>
      <c r="R301" s="6">
        <v>7900</v>
      </c>
      <c r="S301" s="14">
        <f t="shared" si="29"/>
        <v>47.745871147073721</v>
      </c>
      <c r="T301" s="14">
        <f t="shared" si="26"/>
        <v>10.470373856459117</v>
      </c>
      <c r="U301" s="14">
        <f t="shared" si="27"/>
        <v>1.7337869475414136</v>
      </c>
      <c r="V301" s="18">
        <f t="shared" si="28"/>
        <v>1206715.7154888238</v>
      </c>
      <c r="W301" s="14">
        <f t="shared" si="30"/>
        <v>2.1395481991710392</v>
      </c>
    </row>
    <row r="302" spans="1:23" ht="15" customHeight="1" x14ac:dyDescent="0.25">
      <c r="A302" s="11" t="str">
        <f t="shared" si="25"/>
        <v>DATA "","",0,331,0,"","-",-22.497166,22.643173,35.508175,10.8,9.972739,"D",1,"1","R",3200</v>
      </c>
      <c r="B302" s="22"/>
      <c r="C302" s="5" t="s">
        <v>690</v>
      </c>
      <c r="E302" s="5" t="s">
        <v>810</v>
      </c>
      <c r="F302" s="5" t="s">
        <v>690</v>
      </c>
      <c r="G302" s="1"/>
      <c r="H302" t="s">
        <v>2</v>
      </c>
      <c r="I302" s="3">
        <v>-22.497165880000001</v>
      </c>
      <c r="J302" s="3">
        <v>22.643172999999997</v>
      </c>
      <c r="K302" s="3">
        <v>35.508174799999999</v>
      </c>
      <c r="L302" s="3">
        <v>10.8</v>
      </c>
      <c r="M302" s="3">
        <v>9.9727392884047408</v>
      </c>
      <c r="N302" s="5" t="s">
        <v>41</v>
      </c>
      <c r="O302" s="5">
        <v>1</v>
      </c>
      <c r="P302" s="5">
        <v>1</v>
      </c>
      <c r="Q302" s="5" t="s">
        <v>681</v>
      </c>
      <c r="R302" s="6">
        <v>3200</v>
      </c>
      <c r="S302" s="14">
        <f t="shared" si="29"/>
        <v>47.745850435064192</v>
      </c>
      <c r="T302" s="14">
        <f t="shared" si="26"/>
        <v>8.8707800712548631E-3</v>
      </c>
      <c r="U302" s="14">
        <f t="shared" si="27"/>
        <v>0.3075741033958847</v>
      </c>
      <c r="V302" s="18">
        <f t="shared" si="28"/>
        <v>214071.57596353575</v>
      </c>
      <c r="W302" s="14">
        <f t="shared" si="30"/>
        <v>0.5063495626730482</v>
      </c>
    </row>
    <row r="303" spans="1:23" x14ac:dyDescent="0.25">
      <c r="A303" s="11" t="str">
        <f t="shared" si="25"/>
        <v>DATA "","",0,0,111,"","Tau",7.058544,45.103022,14.292062,5,4.168603,"F",8,"5","",6140</v>
      </c>
      <c r="B303" s="22"/>
      <c r="C303" s="5" t="s">
        <v>690</v>
      </c>
      <c r="E303" s="5" t="s">
        <v>690</v>
      </c>
      <c r="F303" s="5">
        <v>111</v>
      </c>
      <c r="H303" t="s">
        <v>34</v>
      </c>
      <c r="I303" s="3">
        <v>7.0585439400000007</v>
      </c>
      <c r="J303" s="3">
        <v>45.103021599999998</v>
      </c>
      <c r="K303" s="3">
        <v>14.29206156</v>
      </c>
      <c r="L303" s="3">
        <v>5</v>
      </c>
      <c r="M303" s="3">
        <v>4.1686034522231701</v>
      </c>
      <c r="N303" s="4" t="s">
        <v>29</v>
      </c>
      <c r="O303" s="4" t="s">
        <v>36</v>
      </c>
      <c r="P303" s="4">
        <v>5</v>
      </c>
      <c r="R303" s="6">
        <v>6140</v>
      </c>
      <c r="S303" s="14">
        <f t="shared" si="29"/>
        <v>47.836896049365563</v>
      </c>
      <c r="T303" s="14">
        <f t="shared" si="26"/>
        <v>1.8604436910175368</v>
      </c>
      <c r="U303" s="14">
        <f t="shared" si="27"/>
        <v>1.2098745462043528</v>
      </c>
      <c r="V303" s="18">
        <f t="shared" si="28"/>
        <v>842072.6841582295</v>
      </c>
      <c r="W303" s="14">
        <f t="shared" si="30"/>
        <v>1.5852919353587596</v>
      </c>
    </row>
    <row r="304" spans="1:23" x14ac:dyDescent="0.25">
      <c r="A304" s="11" t="str">
        <f t="shared" si="25"/>
        <v>DATA "","Psi",0,0,0,"","Cap",28.690497,-32.401316,-20.4302,4.13,3.297648,"F",5,"5","",6560</v>
      </c>
      <c r="C304" s="5" t="s">
        <v>104</v>
      </c>
      <c r="E304" s="5" t="s">
        <v>690</v>
      </c>
      <c r="F304" s="5" t="s">
        <v>690</v>
      </c>
      <c r="H304" s="1" t="s">
        <v>90</v>
      </c>
      <c r="I304" s="3">
        <v>28.690496939999999</v>
      </c>
      <c r="J304" s="3">
        <v>-32.401315519999997</v>
      </c>
      <c r="K304" s="3">
        <v>-20.43019958</v>
      </c>
      <c r="L304" s="3">
        <v>4.13</v>
      </c>
      <c r="M304" s="3">
        <v>3.2976479087932198</v>
      </c>
      <c r="N304" s="4" t="s">
        <v>29</v>
      </c>
      <c r="O304" s="4" t="s">
        <v>5</v>
      </c>
      <c r="P304" s="4" t="s">
        <v>5</v>
      </c>
      <c r="Q304" s="4"/>
      <c r="R304" s="6">
        <v>6560</v>
      </c>
      <c r="S304" s="14">
        <f t="shared" si="29"/>
        <v>47.857945181227471</v>
      </c>
      <c r="T304" s="14">
        <f t="shared" si="26"/>
        <v>4.1495274453372524</v>
      </c>
      <c r="U304" s="14">
        <f t="shared" si="27"/>
        <v>1.5829254410037688</v>
      </c>
      <c r="V304" s="18">
        <f t="shared" si="28"/>
        <v>1101716.1069386231</v>
      </c>
      <c r="W304" s="14">
        <f t="shared" si="30"/>
        <v>1.9832433937875453</v>
      </c>
    </row>
    <row r="305" spans="1:23" x14ac:dyDescent="0.25">
      <c r="A305" s="11" t="str">
        <f t="shared" si="25"/>
        <v>DATA "","Psi",0,0,0,"","Ser",-26.73072,-39.64139,2.100467,5.86,5.027648,"G",5,"5","",5340</v>
      </c>
      <c r="C305" s="5" t="s">
        <v>104</v>
      </c>
      <c r="E305" s="5" t="s">
        <v>690</v>
      </c>
      <c r="F305" s="5" t="s">
        <v>690</v>
      </c>
      <c r="H305" s="1" t="s">
        <v>84</v>
      </c>
      <c r="I305" s="3">
        <v>-26.730719960000002</v>
      </c>
      <c r="J305" s="3">
        <v>-39.641389760000003</v>
      </c>
      <c r="K305" s="3">
        <v>2.1004670400000003</v>
      </c>
      <c r="L305" s="3">
        <v>5.86</v>
      </c>
      <c r="M305" s="3">
        <v>5.0276479087932202</v>
      </c>
      <c r="N305" s="4" t="s">
        <v>3</v>
      </c>
      <c r="O305" s="4" t="s">
        <v>5</v>
      </c>
      <c r="P305" s="4" t="s">
        <v>5</v>
      </c>
      <c r="Q305" s="4"/>
      <c r="R305" s="6">
        <v>5340</v>
      </c>
      <c r="S305" s="14">
        <f t="shared" si="29"/>
        <v>47.857947443139494</v>
      </c>
      <c r="T305" s="14">
        <f t="shared" si="26"/>
        <v>0.84333219927722647</v>
      </c>
      <c r="U305" s="14">
        <f t="shared" si="27"/>
        <v>1.0769254600301656</v>
      </c>
      <c r="V305" s="18">
        <f t="shared" si="28"/>
        <v>749540.12018099532</v>
      </c>
      <c r="W305" s="14">
        <f t="shared" si="30"/>
        <v>1.4387334381877486</v>
      </c>
    </row>
    <row r="306" spans="1:23" ht="15" customHeight="1" x14ac:dyDescent="0.25">
      <c r="A306" s="11" t="str">
        <f t="shared" si="25"/>
        <v>DATA "Al Chiba","",0,0,0,"","Crv",-43.728708,-1.60585,-20.153158,4.02,3.173264,"F",0,"4","",7260</v>
      </c>
      <c r="B306" s="4" t="s">
        <v>364</v>
      </c>
      <c r="C306" s="5" t="s">
        <v>690</v>
      </c>
      <c r="E306" s="5" t="s">
        <v>690</v>
      </c>
      <c r="F306" s="5" t="s">
        <v>690</v>
      </c>
      <c r="H306" s="1" t="s">
        <v>105</v>
      </c>
      <c r="I306" s="3">
        <v>-43.72870838</v>
      </c>
      <c r="J306" s="3">
        <v>-1.6058499800000001</v>
      </c>
      <c r="K306" s="3">
        <v>-20.153157920000002</v>
      </c>
      <c r="L306" s="3">
        <v>4.0199999999999996</v>
      </c>
      <c r="M306" s="3">
        <v>3.1732640689871201</v>
      </c>
      <c r="N306" s="4" t="s">
        <v>29</v>
      </c>
      <c r="O306" s="4" t="s">
        <v>0</v>
      </c>
      <c r="P306" s="4" t="s">
        <v>14</v>
      </c>
      <c r="Q306" s="4"/>
      <c r="R306" s="6">
        <v>7260</v>
      </c>
      <c r="S306" s="14">
        <f t="shared" si="29"/>
        <v>48.176015452606777</v>
      </c>
      <c r="T306" s="14">
        <f t="shared" si="26"/>
        <v>4.6532062262733636</v>
      </c>
      <c r="U306" s="14">
        <f t="shared" si="27"/>
        <v>1.3685848436767505</v>
      </c>
      <c r="V306" s="18">
        <f t="shared" si="28"/>
        <v>952535.05119901837</v>
      </c>
      <c r="W306" s="14">
        <f t="shared" si="30"/>
        <v>1.7567855020626491</v>
      </c>
    </row>
    <row r="307" spans="1:23" ht="15" customHeight="1" x14ac:dyDescent="0.25">
      <c r="A307" s="11" t="str">
        <f t="shared" si="25"/>
        <v>DATA "","",0,269,0,"A","-",-10.906138,31.015977,-35.233025,6.7,5.852623,"K",2,"5","",4480</v>
      </c>
      <c r="B307" s="22"/>
      <c r="C307" s="5" t="s">
        <v>690</v>
      </c>
      <c r="E307" s="5" t="s">
        <v>811</v>
      </c>
      <c r="F307" s="5" t="s">
        <v>690</v>
      </c>
      <c r="G307" s="1" t="s">
        <v>9</v>
      </c>
      <c r="H307" t="s">
        <v>2</v>
      </c>
      <c r="I307" s="3">
        <v>-10.906138179999999</v>
      </c>
      <c r="J307" s="3">
        <v>31.015976739999999</v>
      </c>
      <c r="K307" s="3">
        <v>-35.233025099999999</v>
      </c>
      <c r="L307" s="3">
        <v>6.7</v>
      </c>
      <c r="M307" s="3">
        <v>5.8526225704862904</v>
      </c>
      <c r="N307" s="5" t="s">
        <v>11</v>
      </c>
      <c r="O307" s="5" t="s">
        <v>4</v>
      </c>
      <c r="P307" s="5">
        <v>5</v>
      </c>
      <c r="R307" s="6">
        <v>4480</v>
      </c>
      <c r="S307" s="14">
        <f t="shared" si="29"/>
        <v>48.190255455171688</v>
      </c>
      <c r="T307" s="14">
        <f t="shared" si="26"/>
        <v>0.39446547894149453</v>
      </c>
      <c r="U307" s="14">
        <f t="shared" si="27"/>
        <v>1.0464471283512053</v>
      </c>
      <c r="V307" s="18">
        <f t="shared" si="28"/>
        <v>728327.20133243897</v>
      </c>
      <c r="W307" s="14">
        <f t="shared" si="30"/>
        <v>1.4047208947056857</v>
      </c>
    </row>
    <row r="308" spans="1:23" ht="15" customHeight="1" x14ac:dyDescent="0.25">
      <c r="A308" s="11" t="str">
        <f t="shared" si="25"/>
        <v>DATA "","",0,269,0,"B","-",-10.904181,31.013367,-35.235896,7.9,7.052623,"K",4,"5","",4200</v>
      </c>
      <c r="B308" s="22"/>
      <c r="C308" s="5" t="s">
        <v>690</v>
      </c>
      <c r="E308" s="5" t="s">
        <v>811</v>
      </c>
      <c r="F308" s="5" t="s">
        <v>690</v>
      </c>
      <c r="G308" s="1" t="s">
        <v>10</v>
      </c>
      <c r="H308" t="s">
        <v>2</v>
      </c>
      <c r="I308" s="3">
        <v>-10.90418098</v>
      </c>
      <c r="J308" s="3">
        <v>31.01336714</v>
      </c>
      <c r="K308" s="3">
        <v>-35.235895660000004</v>
      </c>
      <c r="L308" s="3">
        <v>7.9</v>
      </c>
      <c r="M308" s="3">
        <v>7.0526225704862897</v>
      </c>
      <c r="N308" s="5" t="s">
        <v>11</v>
      </c>
      <c r="O308" s="5" t="s">
        <v>14</v>
      </c>
      <c r="P308" s="5">
        <v>5</v>
      </c>
      <c r="R308" s="6">
        <v>4200</v>
      </c>
      <c r="S308" s="14">
        <f t="shared" si="29"/>
        <v>48.190231864636559</v>
      </c>
      <c r="T308" s="14">
        <f t="shared" si="26"/>
        <v>0.13061966854369814</v>
      </c>
      <c r="U308" s="14">
        <f t="shared" si="27"/>
        <v>0.68513243043445349</v>
      </c>
      <c r="V308" s="18">
        <f t="shared" si="28"/>
        <v>476852.17158237961</v>
      </c>
      <c r="W308" s="14">
        <f t="shared" si="30"/>
        <v>0.98697102852228979</v>
      </c>
    </row>
    <row r="309" spans="1:23" ht="15" customHeight="1" x14ac:dyDescent="0.25">
      <c r="A309" s="11" t="str">
        <f t="shared" si="25"/>
        <v>DATA "","",0,3770,0,"","-",-30.97406,-10.229697,-35.559095,17.05,16.199733,"D",9,"9","W",7400</v>
      </c>
      <c r="B309" s="22"/>
      <c r="C309" s="5" t="s">
        <v>690</v>
      </c>
      <c r="E309" s="5" t="s">
        <v>812</v>
      </c>
      <c r="F309" s="5" t="s">
        <v>690</v>
      </c>
      <c r="H309" t="s">
        <v>2</v>
      </c>
      <c r="I309" s="3">
        <v>-30.974060039999998</v>
      </c>
      <c r="J309" s="3">
        <v>-10.22969724</v>
      </c>
      <c r="K309" s="3">
        <v>-35.559094619999996</v>
      </c>
      <c r="L309" s="3">
        <v>17.05</v>
      </c>
      <c r="M309" s="3">
        <v>16.1997334797082</v>
      </c>
      <c r="N309" s="5" t="s">
        <v>41</v>
      </c>
      <c r="O309" s="5">
        <v>9</v>
      </c>
      <c r="P309" s="5">
        <v>9</v>
      </c>
      <c r="Q309" s="5" t="s">
        <v>682</v>
      </c>
      <c r="R309" s="6">
        <v>7400</v>
      </c>
      <c r="S309" s="14">
        <f t="shared" si="29"/>
        <v>48.254412349314762</v>
      </c>
      <c r="T309" s="14">
        <f t="shared" si="26"/>
        <v>2.8652637659662427E-5</v>
      </c>
      <c r="U309" s="14">
        <f t="shared" si="27"/>
        <v>3.2687949749612968E-3</v>
      </c>
      <c r="V309" s="18">
        <f t="shared" si="28"/>
        <v>2275.0813025730627</v>
      </c>
      <c r="W309" s="14">
        <f t="shared" si="30"/>
        <v>1.1476656106533145E-2</v>
      </c>
    </row>
    <row r="310" spans="1:23" ht="15" customHeight="1" x14ac:dyDescent="0.25">
      <c r="A310" s="11" t="str">
        <f t="shared" si="25"/>
        <v>DATA "","",0,1228,0,"","-",3.697705,-27.745626,39.658515,15.5,14.636846,"D",8,"8","W",7650</v>
      </c>
      <c r="B310" s="22"/>
      <c r="C310" s="5" t="s">
        <v>690</v>
      </c>
      <c r="E310" s="5" t="s">
        <v>813</v>
      </c>
      <c r="F310" s="5" t="s">
        <v>690</v>
      </c>
      <c r="H310" t="s">
        <v>2</v>
      </c>
      <c r="I310" s="3">
        <v>3.6977053399999997</v>
      </c>
      <c r="J310" s="3">
        <v>-27.745626020000003</v>
      </c>
      <c r="K310" s="3">
        <v>39.658515260000001</v>
      </c>
      <c r="L310" s="3">
        <v>15.5</v>
      </c>
      <c r="M310" s="3">
        <v>14.636846365269101</v>
      </c>
      <c r="N310" s="5" t="s">
        <v>41</v>
      </c>
      <c r="O310" s="5">
        <v>8</v>
      </c>
      <c r="P310" s="5">
        <v>8</v>
      </c>
      <c r="Q310" s="5" t="s">
        <v>682</v>
      </c>
      <c r="R310" s="6">
        <v>7650</v>
      </c>
      <c r="S310" s="14">
        <f t="shared" si="29"/>
        <v>48.541638009556486</v>
      </c>
      <c r="T310" s="14">
        <f t="shared" si="26"/>
        <v>1.2087024436103229E-4</v>
      </c>
      <c r="U310" s="14">
        <f t="shared" si="27"/>
        <v>6.2821115962885428E-3</v>
      </c>
      <c r="V310" s="18">
        <f t="shared" si="28"/>
        <v>4372.3496710168256</v>
      </c>
      <c r="W310" s="14">
        <f t="shared" si="30"/>
        <v>1.978094366732408E-2</v>
      </c>
    </row>
    <row r="311" spans="1:23" x14ac:dyDescent="0.25">
      <c r="A311" s="11" t="str">
        <f t="shared" si="25"/>
        <v>DATA "","",0,0,20,"","LMi",-35.802766,20.459427,25.691969,5.37,4.504907,"G",1,"5","",5780</v>
      </c>
      <c r="B311" s="22"/>
      <c r="C311" s="5" t="s">
        <v>690</v>
      </c>
      <c r="E311" s="5" t="s">
        <v>690</v>
      </c>
      <c r="F311" s="5">
        <v>20</v>
      </c>
      <c r="H311" t="s">
        <v>173</v>
      </c>
      <c r="I311" s="3">
        <v>-35.80276602</v>
      </c>
      <c r="J311" s="3">
        <v>20.459427099999999</v>
      </c>
      <c r="K311" s="3">
        <v>25.691968680000002</v>
      </c>
      <c r="L311" s="3">
        <v>5.37</v>
      </c>
      <c r="M311" s="3">
        <v>4.5049066845599697</v>
      </c>
      <c r="N311" s="4" t="s">
        <v>3</v>
      </c>
      <c r="O311" s="4" t="s">
        <v>12</v>
      </c>
      <c r="P311" s="4">
        <v>5</v>
      </c>
      <c r="R311" s="6">
        <v>5780</v>
      </c>
      <c r="S311" s="14">
        <f t="shared" si="29"/>
        <v>48.585012777575578</v>
      </c>
      <c r="T311" s="14">
        <f t="shared" si="26"/>
        <v>1.3648822571136576</v>
      </c>
      <c r="U311" s="14">
        <f t="shared" si="27"/>
        <v>1.1693936588036422</v>
      </c>
      <c r="V311" s="18">
        <f t="shared" si="28"/>
        <v>813897.98652733502</v>
      </c>
      <c r="W311" s="14">
        <f t="shared" si="30"/>
        <v>1.5409654886385697</v>
      </c>
    </row>
    <row r="312" spans="1:23" ht="15" customHeight="1" x14ac:dyDescent="0.25">
      <c r="A312" s="11" t="str">
        <f t="shared" si="25"/>
        <v>DATA "","",0,3117,0,"","-",18.556963,9.846967,43.921036,11.37,10.500374,"D",2,"2","R",3050</v>
      </c>
      <c r="B312" s="22"/>
      <c r="C312" s="5" t="s">
        <v>690</v>
      </c>
      <c r="E312" s="5" t="s">
        <v>814</v>
      </c>
      <c r="F312" s="5" t="s">
        <v>690</v>
      </c>
      <c r="G312" s="1"/>
      <c r="H312" t="s">
        <v>2</v>
      </c>
      <c r="I312" s="3">
        <v>18.556963460000002</v>
      </c>
      <c r="J312" s="3">
        <v>9.8469667799999989</v>
      </c>
      <c r="K312" s="3">
        <v>43.9210359</v>
      </c>
      <c r="L312" s="3">
        <v>11.37</v>
      </c>
      <c r="M312" s="3">
        <v>10.5003740135041</v>
      </c>
      <c r="N312" s="5" t="s">
        <v>41</v>
      </c>
      <c r="O312" s="5">
        <v>2</v>
      </c>
      <c r="P312" s="5">
        <v>2</v>
      </c>
      <c r="Q312" s="5" t="s">
        <v>681</v>
      </c>
      <c r="R312" s="6">
        <v>3050</v>
      </c>
      <c r="S312" s="14">
        <f t="shared" si="29"/>
        <v>48.686559152925234</v>
      </c>
      <c r="T312" s="14">
        <f t="shared" si="26"/>
        <v>5.4564315406200334E-3</v>
      </c>
      <c r="U312" s="14">
        <f t="shared" si="27"/>
        <v>0.26553605201946728</v>
      </c>
      <c r="V312" s="18">
        <f t="shared" si="28"/>
        <v>184813.09220554924</v>
      </c>
      <c r="W312" s="14">
        <f t="shared" si="30"/>
        <v>0.44798335567566411</v>
      </c>
    </row>
    <row r="313" spans="1:23" ht="15" customHeight="1" x14ac:dyDescent="0.25">
      <c r="A313" s="11" t="str">
        <f t="shared" si="25"/>
        <v>DATA "","",0,3097,0,"","-",44.673808,17.506012,8.256481,13.13,12.260374,"D",3,"3","R",2900</v>
      </c>
      <c r="B313" s="22"/>
      <c r="C313" s="5" t="s">
        <v>690</v>
      </c>
      <c r="E313" s="5" t="s">
        <v>815</v>
      </c>
      <c r="F313" s="5" t="s">
        <v>690</v>
      </c>
      <c r="H313" t="s">
        <v>2</v>
      </c>
      <c r="I313" s="3">
        <v>44.67380764</v>
      </c>
      <c r="J313" s="3">
        <v>17.506012299999998</v>
      </c>
      <c r="K313" s="3">
        <v>8.2564808200000002</v>
      </c>
      <c r="L313" s="3">
        <v>13.13</v>
      </c>
      <c r="M313" s="3">
        <v>12.2603740135041</v>
      </c>
      <c r="N313" s="5" t="s">
        <v>41</v>
      </c>
      <c r="O313" s="5">
        <v>3</v>
      </c>
      <c r="P313" s="5">
        <v>3</v>
      </c>
      <c r="Q313" s="5" t="s">
        <v>681</v>
      </c>
      <c r="R313" s="6">
        <v>2900</v>
      </c>
      <c r="S313" s="14">
        <f t="shared" si="29"/>
        <v>48.686538501258241</v>
      </c>
      <c r="T313" s="14">
        <f t="shared" si="26"/>
        <v>1.0787190347815543E-3</v>
      </c>
      <c r="U313" s="14">
        <f t="shared" si="27"/>
        <v>0.13059513316617297</v>
      </c>
      <c r="V313" s="18">
        <f t="shared" si="28"/>
        <v>90894.212683656384</v>
      </c>
      <c r="W313" s="14">
        <f t="shared" si="30"/>
        <v>0.2479884538029547</v>
      </c>
    </row>
    <row r="314" spans="1:23" ht="15" customHeight="1" x14ac:dyDescent="0.25">
      <c r="A314" s="11" t="str">
        <f t="shared" si="25"/>
        <v>DATA "","",0,3118,0,"","-",18.559214,9.848141,43.919796,14.5,13.630374,"D",6,"6","W",8150</v>
      </c>
      <c r="B314" s="22"/>
      <c r="C314" s="5" t="s">
        <v>690</v>
      </c>
      <c r="E314" s="5" t="s">
        <v>816</v>
      </c>
      <c r="F314" s="5" t="s">
        <v>690</v>
      </c>
      <c r="G314" s="1"/>
      <c r="H314" t="s">
        <v>2</v>
      </c>
      <c r="I314" s="3">
        <v>18.559214239999999</v>
      </c>
      <c r="J314" s="3">
        <v>9.8481410999999994</v>
      </c>
      <c r="K314" s="3">
        <v>43.919796339999998</v>
      </c>
      <c r="L314" s="3">
        <v>14.5</v>
      </c>
      <c r="M314" s="3">
        <v>13.630374013504101</v>
      </c>
      <c r="N314" s="5" t="s">
        <v>41</v>
      </c>
      <c r="O314" s="5">
        <v>6</v>
      </c>
      <c r="P314" s="5">
        <v>6</v>
      </c>
      <c r="Q314" s="5" t="s">
        <v>682</v>
      </c>
      <c r="R314" s="6">
        <v>8150</v>
      </c>
      <c r="S314" s="14">
        <f t="shared" si="29"/>
        <v>48.686536402570326</v>
      </c>
      <c r="T314" s="14">
        <f t="shared" si="26"/>
        <v>3.0542761774808976E-4</v>
      </c>
      <c r="U314" s="14">
        <f t="shared" si="27"/>
        <v>8.7984820461600305E-3</v>
      </c>
      <c r="V314" s="18">
        <f t="shared" si="28"/>
        <v>6123.7435041273811</v>
      </c>
      <c r="W314" s="14">
        <f t="shared" si="30"/>
        <v>2.6191804903946167E-2</v>
      </c>
    </row>
    <row r="315" spans="1:23" ht="15" customHeight="1" x14ac:dyDescent="0.25">
      <c r="A315" s="11" t="str">
        <f t="shared" si="25"/>
        <v>DATA "Alderamin","",0,0,0,"","Cep",17.123086,-14.550184,43.322426,2.45,1.575182,"A",7,"4","",7900</v>
      </c>
      <c r="B315" s="4" t="s">
        <v>106</v>
      </c>
      <c r="C315" s="5" t="s">
        <v>690</v>
      </c>
      <c r="E315" s="5" t="s">
        <v>690</v>
      </c>
      <c r="F315" s="5" t="s">
        <v>690</v>
      </c>
      <c r="G315" s="1"/>
      <c r="H315" s="1" t="s">
        <v>99</v>
      </c>
      <c r="I315" s="3">
        <v>17.12308612</v>
      </c>
      <c r="J315" s="3">
        <v>-14.55018362</v>
      </c>
      <c r="K315" s="3">
        <v>43.322426279999995</v>
      </c>
      <c r="L315" s="3">
        <v>2.4500000000000002</v>
      </c>
      <c r="M315" s="3">
        <v>1.57518220610677</v>
      </c>
      <c r="N315" s="4" t="s">
        <v>9</v>
      </c>
      <c r="O315" s="4" t="s">
        <v>45</v>
      </c>
      <c r="P315" s="4" t="s">
        <v>14</v>
      </c>
      <c r="Q315" s="4"/>
      <c r="R315" s="6">
        <v>7900</v>
      </c>
      <c r="S315" s="14">
        <f t="shared" si="29"/>
        <v>48.803079210585551</v>
      </c>
      <c r="T315" s="14">
        <f t="shared" si="26"/>
        <v>20.276126618326817</v>
      </c>
      <c r="U315" s="14">
        <f t="shared" si="27"/>
        <v>2.4127211538749118</v>
      </c>
      <c r="V315" s="18">
        <f t="shared" si="28"/>
        <v>1679253.9230969385</v>
      </c>
      <c r="W315" s="14">
        <f t="shared" si="30"/>
        <v>2.8178307900640607</v>
      </c>
    </row>
    <row r="316" spans="1:23" ht="15" customHeight="1" x14ac:dyDescent="0.25">
      <c r="A316" s="11" t="str">
        <f t="shared" si="25"/>
        <v>DATA "","",0,738,0,"A","-",10.102512,-39.76104,26.541524,5.2,4.322582,"G",0,"5","",5890</v>
      </c>
      <c r="B316" s="22"/>
      <c r="C316" s="5" t="s">
        <v>690</v>
      </c>
      <c r="E316" s="5" t="s">
        <v>817</v>
      </c>
      <c r="F316" s="5" t="s">
        <v>690</v>
      </c>
      <c r="G316" s="1" t="s">
        <v>9</v>
      </c>
      <c r="H316" t="s">
        <v>2</v>
      </c>
      <c r="I316" s="3">
        <v>10.10251186</v>
      </c>
      <c r="J316" s="3">
        <v>-39.761039919999995</v>
      </c>
      <c r="K316" s="3">
        <v>26.541523960000003</v>
      </c>
      <c r="L316" s="3">
        <v>5.2</v>
      </c>
      <c r="M316" s="3">
        <v>4.3225816400360504</v>
      </c>
      <c r="N316" s="5" t="s">
        <v>3</v>
      </c>
      <c r="O316" s="5" t="s">
        <v>0</v>
      </c>
      <c r="P316" s="5">
        <v>5</v>
      </c>
      <c r="R316" s="6">
        <v>5890</v>
      </c>
      <c r="S316" s="14">
        <f t="shared" si="29"/>
        <v>48.861575246000079</v>
      </c>
      <c r="T316" s="14">
        <f t="shared" si="26"/>
        <v>1.6144532504580464</v>
      </c>
      <c r="U316" s="14">
        <f t="shared" si="27"/>
        <v>1.2247599166215288</v>
      </c>
      <c r="V316" s="18">
        <f t="shared" si="28"/>
        <v>852432.90196858405</v>
      </c>
      <c r="W316" s="14">
        <f t="shared" si="30"/>
        <v>1.6015288658625111</v>
      </c>
    </row>
    <row r="317" spans="1:23" ht="15" customHeight="1" x14ac:dyDescent="0.25">
      <c r="A317" s="11" t="str">
        <f t="shared" si="25"/>
        <v>DATA "","",0,738,0,"B","-",10.100359,-39.760909,26.542503,7.7,6.822582,"K",1,"5","",4620</v>
      </c>
      <c r="B317" s="22"/>
      <c r="C317" s="5" t="s">
        <v>690</v>
      </c>
      <c r="E317" s="5" t="s">
        <v>817</v>
      </c>
      <c r="F317" s="5" t="s">
        <v>690</v>
      </c>
      <c r="G317" s="1" t="s">
        <v>10</v>
      </c>
      <c r="H317" t="s">
        <v>2</v>
      </c>
      <c r="I317" s="3">
        <v>10.10035894</v>
      </c>
      <c r="J317" s="3">
        <v>-39.760909440000006</v>
      </c>
      <c r="K317" s="3">
        <v>26.542502559999999</v>
      </c>
      <c r="L317" s="3">
        <v>7.7</v>
      </c>
      <c r="M317" s="3">
        <v>6.8225816400360504</v>
      </c>
      <c r="N317" s="5" t="s">
        <v>11</v>
      </c>
      <c r="O317" s="5" t="s">
        <v>12</v>
      </c>
      <c r="P317" s="5">
        <v>5</v>
      </c>
      <c r="R317" s="6">
        <v>4620</v>
      </c>
      <c r="S317" s="14">
        <f t="shared" si="29"/>
        <v>48.861555566317435</v>
      </c>
      <c r="T317" s="14">
        <f t="shared" si="26"/>
        <v>0.16144519499710661</v>
      </c>
      <c r="U317" s="14">
        <f t="shared" si="27"/>
        <v>0.62950245488720058</v>
      </c>
      <c r="V317" s="18">
        <f t="shared" si="28"/>
        <v>438133.70860149158</v>
      </c>
      <c r="W317" s="14">
        <f t="shared" si="30"/>
        <v>0.91972252661975318</v>
      </c>
    </row>
    <row r="318" spans="1:23" ht="15" customHeight="1" x14ac:dyDescent="0.25">
      <c r="A318" s="11" t="str">
        <f t="shared" si="25"/>
        <v>DATA "","",0,3965,0,"","-",-12.939473,-33.273281,33.639505,14.82,13.934108,"D",8,"8","W",7650</v>
      </c>
      <c r="B318" s="22"/>
      <c r="C318" s="5" t="s">
        <v>690</v>
      </c>
      <c r="E318" s="5" t="s">
        <v>818</v>
      </c>
      <c r="F318" s="5" t="s">
        <v>690</v>
      </c>
      <c r="H318" t="s">
        <v>2</v>
      </c>
      <c r="I318" s="3">
        <v>-12.93947326</v>
      </c>
      <c r="J318" s="3">
        <v>-33.273280739999997</v>
      </c>
      <c r="K318" s="3">
        <v>33.639505480000004</v>
      </c>
      <c r="L318" s="3">
        <v>14.82</v>
      </c>
      <c r="M318" s="3">
        <v>13.9341082265155</v>
      </c>
      <c r="N318" s="5" t="s">
        <v>41</v>
      </c>
      <c r="O318" s="5">
        <v>8</v>
      </c>
      <c r="P318" s="5">
        <v>8</v>
      </c>
      <c r="Q318" s="5" t="s">
        <v>682</v>
      </c>
      <c r="R318" s="6">
        <v>7650</v>
      </c>
      <c r="S318" s="14">
        <f t="shared" si="29"/>
        <v>49.05259940500666</v>
      </c>
      <c r="T318" s="14">
        <f t="shared" si="26"/>
        <v>2.3089503735001404E-4</v>
      </c>
      <c r="U318" s="14">
        <f t="shared" si="27"/>
        <v>8.6826690216477032E-3</v>
      </c>
      <c r="V318" s="18">
        <f t="shared" si="28"/>
        <v>6043.1376390668011</v>
      </c>
      <c r="W318" s="14">
        <f t="shared" si="30"/>
        <v>2.5904189326587397E-2</v>
      </c>
    </row>
    <row r="319" spans="1:23" x14ac:dyDescent="0.25">
      <c r="A319" s="11" t="str">
        <f t="shared" si="25"/>
        <v>DATA "","Eta",0,0,0,"","Lep",0.74628,47.57614,-12.011858,3.71,2.823128,"F",1,"5","",7120</v>
      </c>
      <c r="C319" s="5" t="s">
        <v>48</v>
      </c>
      <c r="E319" s="5" t="s">
        <v>690</v>
      </c>
      <c r="F319" s="5" t="s">
        <v>690</v>
      </c>
      <c r="H319" s="1" t="s">
        <v>70</v>
      </c>
      <c r="I319" s="3">
        <v>0.74628036000000009</v>
      </c>
      <c r="J319" s="3">
        <v>47.576139520000005</v>
      </c>
      <c r="K319" s="3">
        <v>-12.01185832</v>
      </c>
      <c r="L319" s="3">
        <v>3.71</v>
      </c>
      <c r="M319" s="3">
        <v>2.8231283938707001</v>
      </c>
      <c r="N319" s="4" t="s">
        <v>29</v>
      </c>
      <c r="O319" s="4" t="s">
        <v>12</v>
      </c>
      <c r="P319" s="4" t="s">
        <v>5</v>
      </c>
      <c r="Q319" s="4"/>
      <c r="R319" s="6">
        <v>7120</v>
      </c>
      <c r="S319" s="14">
        <f t="shared" si="29"/>
        <v>49.074746319283008</v>
      </c>
      <c r="T319" s="14">
        <f t="shared" si="26"/>
        <v>6.4240168612977522</v>
      </c>
      <c r="U319" s="14">
        <f t="shared" si="27"/>
        <v>1.6719071923445119</v>
      </c>
      <c r="V319" s="18">
        <f t="shared" si="28"/>
        <v>1163647.4058717804</v>
      </c>
      <c r="W319" s="14">
        <f t="shared" si="30"/>
        <v>2.0757216035998125</v>
      </c>
    </row>
    <row r="320" spans="1:23" x14ac:dyDescent="0.25">
      <c r="A320" s="11" t="str">
        <f t="shared" si="25"/>
        <v>DATA "","Ny",0,0,0,"","Phe",32.564024,11.081895,-35.042948,4.97,4.081821,"F",8,"5","",6140</v>
      </c>
      <c r="C320" s="5" t="s">
        <v>107</v>
      </c>
      <c r="E320" s="5" t="s">
        <v>690</v>
      </c>
      <c r="F320" s="5" t="s">
        <v>690</v>
      </c>
      <c r="H320" s="1" t="s">
        <v>108</v>
      </c>
      <c r="I320" s="3">
        <v>32.564024079999996</v>
      </c>
      <c r="J320" s="3">
        <v>11.081894739999999</v>
      </c>
      <c r="K320" s="3">
        <v>-35.042948359999997</v>
      </c>
      <c r="L320" s="3">
        <v>4.97</v>
      </c>
      <c r="M320" s="3">
        <v>4.0818212622077503</v>
      </c>
      <c r="N320" s="4" t="s">
        <v>29</v>
      </c>
      <c r="O320" s="4" t="s">
        <v>36</v>
      </c>
      <c r="P320" s="4" t="s">
        <v>5</v>
      </c>
      <c r="Q320" s="4"/>
      <c r="R320" s="6">
        <v>6140</v>
      </c>
      <c r="S320" s="14">
        <f t="shared" si="29"/>
        <v>49.104300067029627</v>
      </c>
      <c r="T320" s="14">
        <f t="shared" si="26"/>
        <v>2.01525308923804</v>
      </c>
      <c r="U320" s="14">
        <f t="shared" si="27"/>
        <v>1.2592062561832873</v>
      </c>
      <c r="V320" s="18">
        <f t="shared" si="28"/>
        <v>876407.55430356797</v>
      </c>
      <c r="W320" s="14">
        <f t="shared" si="30"/>
        <v>1.6389776359725892</v>
      </c>
    </row>
    <row r="321" spans="1:23" ht="15" customHeight="1" x14ac:dyDescent="0.25">
      <c r="A321" s="11" t="str">
        <f t="shared" si="25"/>
        <v>DATA "","",0,264.1,0,"B","-",-9.81787,34.248325,-33.942447,6.83,5.93724,"K",0,"5","",4760</v>
      </c>
      <c r="B321" s="22"/>
      <c r="C321" s="5" t="s">
        <v>690</v>
      </c>
      <c r="E321" s="5" t="s">
        <v>819</v>
      </c>
      <c r="F321" s="5" t="s">
        <v>690</v>
      </c>
      <c r="G321" s="1" t="s">
        <v>10</v>
      </c>
      <c r="H321" t="s">
        <v>2</v>
      </c>
      <c r="I321" s="3">
        <v>-9.8178697400000008</v>
      </c>
      <c r="J321" s="3">
        <v>34.24832516</v>
      </c>
      <c r="K321" s="3">
        <v>-33.942447420000001</v>
      </c>
      <c r="L321" s="3">
        <v>6.83</v>
      </c>
      <c r="M321" s="3">
        <v>5.9372400950876498</v>
      </c>
      <c r="N321" s="5" t="s">
        <v>11</v>
      </c>
      <c r="O321" s="5" t="s">
        <v>0</v>
      </c>
      <c r="P321" s="5">
        <v>5</v>
      </c>
      <c r="R321" s="6">
        <v>4760</v>
      </c>
      <c r="S321" s="14">
        <f t="shared" si="29"/>
        <v>49.208008284792029</v>
      </c>
      <c r="T321" s="14">
        <f t="shared" si="26"/>
        <v>0.36489013308748286</v>
      </c>
      <c r="U321" s="14">
        <f t="shared" si="27"/>
        <v>0.8915300204553871</v>
      </c>
      <c r="V321" s="18">
        <f t="shared" si="28"/>
        <v>620504.89423694939</v>
      </c>
      <c r="W321" s="14">
        <f t="shared" si="30"/>
        <v>1.2291520508342184</v>
      </c>
    </row>
    <row r="322" spans="1:23" x14ac:dyDescent="0.25">
      <c r="A322" s="11" t="str">
        <f t="shared" si="25"/>
        <v>DATA "","",0,0,19,"","Dra",-5.702172,-19.89334,44.653094,4.88,3.986912,"F",6,"5","",6420</v>
      </c>
      <c r="B322" s="22"/>
      <c r="C322" s="5" t="s">
        <v>690</v>
      </c>
      <c r="E322" s="5" t="s">
        <v>690</v>
      </c>
      <c r="F322" s="5">
        <v>19</v>
      </c>
      <c r="H322" t="s">
        <v>47</v>
      </c>
      <c r="I322" s="3">
        <v>-5.7021717199999999</v>
      </c>
      <c r="J322" s="3">
        <v>-19.893339619999999</v>
      </c>
      <c r="K322" s="3">
        <v>44.653093939999998</v>
      </c>
      <c r="L322" s="3">
        <v>4.88</v>
      </c>
      <c r="M322" s="3">
        <v>3.9869124987364999</v>
      </c>
      <c r="N322" s="4" t="s">
        <v>29</v>
      </c>
      <c r="O322" s="4" t="s">
        <v>16</v>
      </c>
      <c r="P322" s="4">
        <v>5</v>
      </c>
      <c r="R322" s="6">
        <v>6420</v>
      </c>
      <c r="S322" s="14">
        <f t="shared" si="29"/>
        <v>49.215429714424872</v>
      </c>
      <c r="T322" s="14">
        <f t="shared" si="26"/>
        <v>2.1993437246297383</v>
      </c>
      <c r="U322" s="14">
        <f t="shared" si="27"/>
        <v>1.2032207567401385</v>
      </c>
      <c r="V322" s="18">
        <f t="shared" si="28"/>
        <v>837441.64669113641</v>
      </c>
      <c r="W322" s="14">
        <f t="shared" si="30"/>
        <v>1.5780232455366348</v>
      </c>
    </row>
    <row r="323" spans="1:23" x14ac:dyDescent="0.25">
      <c r="A323" s="11" t="str">
        <f t="shared" ref="A323:A386" si="31">"DATA """&amp;B323&amp;""","""&amp;C323&amp;""","&amp;IF(D323="",0,D323)&amp;","&amp;IF(E323="",0,E323)&amp;","&amp;IF(F323="",0,F323)&amp;","""&amp;G323&amp;""","""&amp;H323&amp;""","&amp;SUBSTITUTE(ROUND(I323,6),",",".")&amp;","&amp;SUBSTITUTE(ROUND(J323,6),",",".")&amp;","&amp;SUBSTITUTE(ROUND(K323,6),",",".")&amp;","&amp;SUBSTITUTE(ROUND(L323,6),",",".")&amp;","&amp;SUBSTITUTE(ROUND(M323,6),",",".")&amp;","""&amp;N323&amp;""","&amp;O323&amp;","""&amp;P323&amp;""","""&amp;Q323&amp;""","&amp;R323</f>
        <v>DATA "","",0,0,31,"","Aql",17.515505,-45.062703,10.226076,5.17,4.268049,"G",8,"4","",5010</v>
      </c>
      <c r="B323" s="22"/>
      <c r="C323" s="5" t="s">
        <v>690</v>
      </c>
      <c r="E323" s="5" t="s">
        <v>690</v>
      </c>
      <c r="F323" s="5">
        <v>31</v>
      </c>
      <c r="H323" t="s">
        <v>44</v>
      </c>
      <c r="I323" s="3">
        <v>17.515504719999999</v>
      </c>
      <c r="J323" s="3">
        <v>-45.062703280000001</v>
      </c>
      <c r="K323" s="3">
        <v>10.22607642</v>
      </c>
      <c r="L323" s="3">
        <v>5.17</v>
      </c>
      <c r="M323" s="3">
        <v>4.2680486637579298</v>
      </c>
      <c r="N323" s="4" t="s">
        <v>3</v>
      </c>
      <c r="O323" s="4" t="s">
        <v>36</v>
      </c>
      <c r="P323" s="4">
        <v>4</v>
      </c>
      <c r="R323" s="6">
        <v>5010</v>
      </c>
      <c r="S323" s="14">
        <f t="shared" si="29"/>
        <v>49.41672562448209</v>
      </c>
      <c r="T323" s="14">
        <f t="shared" ref="T323:T386" si="32">(0.0813*S323^2*10^(-0.4*L323))</f>
        <v>1.697612156474676</v>
      </c>
      <c r="U323" s="14">
        <f t="shared" ref="U323:U386" si="33">((1/(2*R323^2))*SQRT((T323*3.86*10^26)/(1.78144*10^-7)))/1000/696000</f>
        <v>1.7358516387414842</v>
      </c>
      <c r="V323" s="18">
        <f t="shared" ref="V323:V386" si="34">696000*U323</f>
        <v>1208152.740564073</v>
      </c>
      <c r="W323" s="14">
        <f t="shared" si="30"/>
        <v>2.1416712340319468</v>
      </c>
    </row>
    <row r="324" spans="1:23" ht="15" customHeight="1" x14ac:dyDescent="0.25">
      <c r="A324" s="11" t="str">
        <f t="shared" si="31"/>
        <v>DATA "","",0,3753,0,"","-",-27.605523,-6.131777,40.535047,12.31,11.40772,"D",4,"4","W",8650</v>
      </c>
      <c r="B324" s="22"/>
      <c r="C324" s="5" t="s">
        <v>690</v>
      </c>
      <c r="E324" s="5" t="s">
        <v>820</v>
      </c>
      <c r="F324" s="5" t="s">
        <v>690</v>
      </c>
      <c r="H324" t="s">
        <v>2</v>
      </c>
      <c r="I324" s="3">
        <v>-27.605523119999997</v>
      </c>
      <c r="J324" s="3">
        <v>-6.1317771200000006</v>
      </c>
      <c r="K324" s="3">
        <v>40.535047280000001</v>
      </c>
      <c r="L324" s="3">
        <v>12.31</v>
      </c>
      <c r="M324" s="3">
        <v>11.4077196777093</v>
      </c>
      <c r="N324" s="5" t="s">
        <v>41</v>
      </c>
      <c r="O324" s="5">
        <v>4</v>
      </c>
      <c r="P324" s="5">
        <v>4</v>
      </c>
      <c r="Q324" s="5" t="s">
        <v>682</v>
      </c>
      <c r="R324" s="6">
        <v>8650</v>
      </c>
      <c r="S324" s="14">
        <f t="shared" ref="S324:S387" si="35">SQRT((-I324^2)+(-J324^2)+(-K324^2))</f>
        <v>49.424221343082841</v>
      </c>
      <c r="T324" s="14">
        <f t="shared" si="32"/>
        <v>2.3657574556353836E-3</v>
      </c>
      <c r="U324" s="14">
        <f t="shared" si="33"/>
        <v>2.1738106445124847E-2</v>
      </c>
      <c r="V324" s="18">
        <f t="shared" si="34"/>
        <v>15129.722085806894</v>
      </c>
      <c r="W324" s="14">
        <f t="shared" si="30"/>
        <v>5.5655795277104646E-2</v>
      </c>
    </row>
    <row r="325" spans="1:23" ht="15" customHeight="1" x14ac:dyDescent="0.25">
      <c r="A325" s="11" t="str">
        <f t="shared" si="31"/>
        <v>DATA "","",0,599,0,"A","-",-21.438908,-32.852809,-30.556491,6.01,5.094519,"G",6,"4","",5230</v>
      </c>
      <c r="B325" s="22"/>
      <c r="C325" s="5" t="s">
        <v>690</v>
      </c>
      <c r="E325" s="5" t="s">
        <v>821</v>
      </c>
      <c r="F325" s="5" t="s">
        <v>690</v>
      </c>
      <c r="G325" s="1" t="s">
        <v>9</v>
      </c>
      <c r="H325" t="s">
        <v>2</v>
      </c>
      <c r="I325" s="3">
        <v>-21.438907840000002</v>
      </c>
      <c r="J325" s="3">
        <v>-32.852808940000003</v>
      </c>
      <c r="K325" s="3">
        <v>-30.55649142</v>
      </c>
      <c r="L325" s="3">
        <v>6.01</v>
      </c>
      <c r="M325" s="3">
        <v>5.0945191968783003</v>
      </c>
      <c r="N325" s="5" t="s">
        <v>3</v>
      </c>
      <c r="O325" s="5" t="s">
        <v>16</v>
      </c>
      <c r="P325" s="5">
        <v>4</v>
      </c>
      <c r="R325" s="6">
        <v>5230</v>
      </c>
      <c r="S325" s="14">
        <f t="shared" si="35"/>
        <v>49.725576844524298</v>
      </c>
      <c r="T325" s="14">
        <f t="shared" si="32"/>
        <v>0.79295803721190317</v>
      </c>
      <c r="U325" s="14">
        <f t="shared" si="33"/>
        <v>1.0886556784294057</v>
      </c>
      <c r="V325" s="18">
        <f t="shared" si="34"/>
        <v>757704.35218686634</v>
      </c>
      <c r="W325" s="14">
        <f t="shared" si="30"/>
        <v>1.4517809236384274</v>
      </c>
    </row>
    <row r="326" spans="1:23" ht="15" customHeight="1" x14ac:dyDescent="0.25">
      <c r="A326" s="11" t="str">
        <f t="shared" si="31"/>
        <v>DATA "","",0,599,0,"B","-",-21.436233,-32.854799,-30.556263,12.78,11.864519,"D",7,"7","W",7900</v>
      </c>
      <c r="B326" s="22"/>
      <c r="C326" s="5" t="s">
        <v>690</v>
      </c>
      <c r="E326" s="5" t="s">
        <v>821</v>
      </c>
      <c r="F326" s="5" t="s">
        <v>690</v>
      </c>
      <c r="G326" s="1" t="s">
        <v>10</v>
      </c>
      <c r="H326" t="s">
        <v>2</v>
      </c>
      <c r="I326" s="3">
        <v>-21.436233000000001</v>
      </c>
      <c r="J326" s="3">
        <v>-32.854798760000001</v>
      </c>
      <c r="K326" s="3">
        <v>-30.556263080000001</v>
      </c>
      <c r="L326" s="3">
        <v>12.78</v>
      </c>
      <c r="M326" s="3">
        <v>11.8645191968783</v>
      </c>
      <c r="N326" s="5" t="s">
        <v>41</v>
      </c>
      <c r="O326" s="5">
        <v>7</v>
      </c>
      <c r="P326" s="5">
        <v>7</v>
      </c>
      <c r="Q326" s="5" t="s">
        <v>682</v>
      </c>
      <c r="R326" s="6">
        <v>7900</v>
      </c>
      <c r="S326" s="14">
        <f t="shared" si="35"/>
        <v>49.725598037676306</v>
      </c>
      <c r="T326" s="14">
        <f t="shared" si="32"/>
        <v>1.5532829515307867E-3</v>
      </c>
      <c r="U326" s="14">
        <f t="shared" si="33"/>
        <v>2.1117374528415313E-2</v>
      </c>
      <c r="V326" s="18">
        <f t="shared" si="34"/>
        <v>14697.692671777058</v>
      </c>
      <c r="W326" s="14">
        <f t="shared" si="30"/>
        <v>5.4328231622465396E-2</v>
      </c>
    </row>
    <row r="327" spans="1:23" ht="15" customHeight="1" x14ac:dyDescent="0.25">
      <c r="A327" s="11" t="str">
        <f t="shared" si="31"/>
        <v>DATA "","",0,1006,0,"B","-",46.71807,3.311419,16.930596,13.22,12.301206,"M",4,"0","",2750</v>
      </c>
      <c r="B327" s="22"/>
      <c r="C327" s="5" t="s">
        <v>690</v>
      </c>
      <c r="E327" s="5" t="s">
        <v>822</v>
      </c>
      <c r="F327" s="5" t="s">
        <v>690</v>
      </c>
      <c r="G327" s="1" t="s">
        <v>10</v>
      </c>
      <c r="H327" t="s">
        <v>2</v>
      </c>
      <c r="I327" s="3">
        <v>46.718070420000004</v>
      </c>
      <c r="J327" s="3">
        <v>3.3114192999999998</v>
      </c>
      <c r="K327" s="3">
        <v>16.930595499999999</v>
      </c>
      <c r="L327" s="3">
        <v>13.22</v>
      </c>
      <c r="M327" s="3">
        <v>12.3012064999589</v>
      </c>
      <c r="N327" s="5" t="s">
        <v>8</v>
      </c>
      <c r="O327" s="5" t="s">
        <v>14</v>
      </c>
      <c r="P327" s="5">
        <v>0</v>
      </c>
      <c r="R327" s="6">
        <v>2750</v>
      </c>
      <c r="S327" s="14">
        <f t="shared" si="35"/>
        <v>49.801492603466336</v>
      </c>
      <c r="T327" s="14">
        <f t="shared" si="32"/>
        <v>1.0389036307375727E-3</v>
      </c>
      <c r="U327" s="14">
        <f t="shared" si="33"/>
        <v>0.14252500391464984</v>
      </c>
      <c r="V327" s="18">
        <f t="shared" si="34"/>
        <v>99197.402724596293</v>
      </c>
      <c r="W327" s="14">
        <f t="shared" si="30"/>
        <v>0.26672773988777054</v>
      </c>
    </row>
    <row r="328" spans="1:23" x14ac:dyDescent="0.25">
      <c r="A328" s="11" t="str">
        <f t="shared" si="31"/>
        <v>DATA "","My",0,0,0,"","Ara",-2.128553,-30.719852,-39.178838,5.12,4.19988,"G",5,"5","",5340</v>
      </c>
      <c r="C328" s="5" t="s">
        <v>56</v>
      </c>
      <c r="E328" s="5" t="s">
        <v>690</v>
      </c>
      <c r="F328" s="5" t="s">
        <v>690</v>
      </c>
      <c r="H328" s="1" t="s">
        <v>109</v>
      </c>
      <c r="I328" s="3">
        <v>-2.1285528600000001</v>
      </c>
      <c r="J328" s="3">
        <v>-30.719852380000003</v>
      </c>
      <c r="K328" s="3">
        <v>-39.178838160000005</v>
      </c>
      <c r="L328" s="3">
        <v>5.12</v>
      </c>
      <c r="M328" s="3">
        <v>4.1998800048599296</v>
      </c>
      <c r="N328" s="4" t="s">
        <v>3</v>
      </c>
      <c r="O328" s="4" t="s">
        <v>5</v>
      </c>
      <c r="P328" s="4" t="s">
        <v>5</v>
      </c>
      <c r="Q328" s="4"/>
      <c r="R328" s="6">
        <v>5340</v>
      </c>
      <c r="S328" s="14">
        <f t="shared" si="35"/>
        <v>49.831931801750159</v>
      </c>
      <c r="T328" s="14">
        <f t="shared" si="32"/>
        <v>1.8076152333238105</v>
      </c>
      <c r="U328" s="14">
        <f t="shared" si="33"/>
        <v>1.5766645373454278</v>
      </c>
      <c r="V328" s="18">
        <f t="shared" si="34"/>
        <v>1097358.5179924178</v>
      </c>
      <c r="W328" s="14">
        <f t="shared" si="30"/>
        <v>1.9767043435308487</v>
      </c>
    </row>
    <row r="329" spans="1:23" ht="15" customHeight="1" x14ac:dyDescent="0.25">
      <c r="A329" s="11" t="str">
        <f t="shared" si="31"/>
        <v>DATA "","",0,433.1,0,"","-",-43.145332,4.327989,24.833117,12.49,11.563901,"D",0,"0","W",9650</v>
      </c>
      <c r="B329" s="22"/>
      <c r="C329" s="5" t="s">
        <v>690</v>
      </c>
      <c r="E329" s="5" t="s">
        <v>823</v>
      </c>
      <c r="F329" s="5" t="s">
        <v>690</v>
      </c>
      <c r="H329" t="s">
        <v>2</v>
      </c>
      <c r="I329" s="3">
        <v>-43.1453323</v>
      </c>
      <c r="J329" s="3">
        <v>4.3279889799999998</v>
      </c>
      <c r="K329" s="3">
        <v>24.833116700000001</v>
      </c>
      <c r="L329" s="3">
        <v>12.49</v>
      </c>
      <c r="M329" s="3">
        <v>11.563900728728999</v>
      </c>
      <c r="N329" s="5" t="s">
        <v>41</v>
      </c>
      <c r="O329" s="5">
        <v>0</v>
      </c>
      <c r="P329" s="5">
        <v>0</v>
      </c>
      <c r="Q329" s="5" t="s">
        <v>682</v>
      </c>
      <c r="R329" s="6">
        <v>9650</v>
      </c>
      <c r="S329" s="14">
        <f t="shared" si="35"/>
        <v>49.969339328474653</v>
      </c>
      <c r="T329" s="14">
        <f t="shared" si="32"/>
        <v>2.04879148492442E-3</v>
      </c>
      <c r="U329" s="14">
        <f t="shared" si="33"/>
        <v>1.6254105369369005E-2</v>
      </c>
      <c r="V329" s="18">
        <f t="shared" si="34"/>
        <v>11312.857337080828</v>
      </c>
      <c r="W329" s="14">
        <f t="shared" si="30"/>
        <v>4.368123003531852E-2</v>
      </c>
    </row>
    <row r="330" spans="1:23" x14ac:dyDescent="0.25">
      <c r="A330" s="11" t="str">
        <f t="shared" si="31"/>
        <v>DATA "","",0,0,51,"","Peg",45.118125,-12.626028,17.767918,5.45,4.517905,"G",5,"5","",5340</v>
      </c>
      <c r="B330" s="22"/>
      <c r="C330" s="5" t="s">
        <v>690</v>
      </c>
      <c r="E330" s="5" t="s">
        <v>690</v>
      </c>
      <c r="F330" s="5">
        <v>51</v>
      </c>
      <c r="H330" t="s">
        <v>89</v>
      </c>
      <c r="I330" s="3">
        <v>45.118124659999999</v>
      </c>
      <c r="J330" s="3">
        <v>-12.62602768</v>
      </c>
      <c r="K330" s="3">
        <v>17.76791828</v>
      </c>
      <c r="L330" s="3">
        <v>5.45</v>
      </c>
      <c r="M330" s="3">
        <v>4.5179049428409597</v>
      </c>
      <c r="N330" s="4" t="s">
        <v>3</v>
      </c>
      <c r="O330" s="4" t="s">
        <v>5</v>
      </c>
      <c r="P330" s="4">
        <v>5</v>
      </c>
      <c r="R330" s="6">
        <v>5340</v>
      </c>
      <c r="S330" s="14">
        <f t="shared" si="35"/>
        <v>50.107491134721407</v>
      </c>
      <c r="T330" s="14">
        <f t="shared" si="32"/>
        <v>1.3486394587886998</v>
      </c>
      <c r="U330" s="14">
        <f t="shared" si="33"/>
        <v>1.3618655508434925</v>
      </c>
      <c r="V330" s="18">
        <f t="shared" si="34"/>
        <v>947858.42338707077</v>
      </c>
      <c r="W330" s="14">
        <f t="shared" si="30"/>
        <v>1.7495948657194706</v>
      </c>
    </row>
    <row r="331" spans="1:23" x14ac:dyDescent="0.25">
      <c r="A331" s="11" t="str">
        <f t="shared" si="31"/>
        <v>DATA "","Del",0,0,0,"","Aql",18.2489,-46.628072,2.724553,3.36,2.426237,"F",0,"4","",7260</v>
      </c>
      <c r="C331" s="5" t="s">
        <v>50</v>
      </c>
      <c r="E331" s="5" t="s">
        <v>690</v>
      </c>
      <c r="F331" s="5" t="s">
        <v>690</v>
      </c>
      <c r="H331" s="1" t="s">
        <v>44</v>
      </c>
      <c r="I331" s="3">
        <v>18.24890018</v>
      </c>
      <c r="J331" s="3">
        <v>-46.628071840000004</v>
      </c>
      <c r="K331" s="3">
        <v>2.7245528800000001</v>
      </c>
      <c r="L331" s="3">
        <v>3.36</v>
      </c>
      <c r="M331" s="3">
        <v>2.4262365044880201</v>
      </c>
      <c r="N331" s="4" t="s">
        <v>29</v>
      </c>
      <c r="O331" s="4" t="s">
        <v>0</v>
      </c>
      <c r="P331" s="4" t="s">
        <v>14</v>
      </c>
      <c r="Q331" s="4"/>
      <c r="R331" s="6">
        <v>7260</v>
      </c>
      <c r="S331" s="14">
        <f t="shared" si="35"/>
        <v>50.146013098667396</v>
      </c>
      <c r="T331" s="14">
        <f t="shared" si="32"/>
        <v>9.2589846723026437</v>
      </c>
      <c r="U331" s="14">
        <f t="shared" si="33"/>
        <v>1.9305331275263569</v>
      </c>
      <c r="V331" s="18">
        <f t="shared" si="34"/>
        <v>1343651.0567583444</v>
      </c>
      <c r="W331" s="14">
        <f t="shared" si="30"/>
        <v>2.3400403654552457</v>
      </c>
    </row>
    <row r="332" spans="1:23" ht="15" customHeight="1" x14ac:dyDescent="0.25">
      <c r="A332" s="11" t="str">
        <f t="shared" si="31"/>
        <v>DATA "","",0,246,0,"","-",-8.225329,39.001712,30.605421,12.06,11.121558,"D",0,"0","W",9650</v>
      </c>
      <c r="B332" s="22"/>
      <c r="C332" s="5" t="s">
        <v>690</v>
      </c>
      <c r="E332" s="5" t="s">
        <v>824</v>
      </c>
      <c r="F332" s="5" t="s">
        <v>690</v>
      </c>
      <c r="H332" t="s">
        <v>2</v>
      </c>
      <c r="I332" s="3">
        <v>-8.2253287200000003</v>
      </c>
      <c r="J332" s="3">
        <v>39.001711559999997</v>
      </c>
      <c r="K332" s="3">
        <v>30.605421419999999</v>
      </c>
      <c r="L332" s="3">
        <v>12.06</v>
      </c>
      <c r="M332" s="3">
        <v>11.1215580456556</v>
      </c>
      <c r="N332" s="5" t="s">
        <v>41</v>
      </c>
      <c r="O332" s="5">
        <v>0</v>
      </c>
      <c r="P332" s="5">
        <v>0</v>
      </c>
      <c r="Q332" s="5" t="s">
        <v>682</v>
      </c>
      <c r="R332" s="6">
        <v>9650</v>
      </c>
      <c r="S332" s="14">
        <f t="shared" si="35"/>
        <v>50.254167563071711</v>
      </c>
      <c r="T332" s="14">
        <f t="shared" si="32"/>
        <v>3.0791774145217015E-3</v>
      </c>
      <c r="U332" s="14">
        <f t="shared" si="33"/>
        <v>1.9926524011497641E-2</v>
      </c>
      <c r="V332" s="18">
        <f t="shared" si="34"/>
        <v>13868.860712002357</v>
      </c>
      <c r="W332" s="14">
        <f t="shared" si="30"/>
        <v>5.1762898786394056E-2</v>
      </c>
    </row>
    <row r="333" spans="1:23" x14ac:dyDescent="0.25">
      <c r="A333" s="11" t="str">
        <f t="shared" si="31"/>
        <v>DATA "","Phi",2,0,0,"","Cet",48.376765,10.753379,-9.313597,5.17,4.224186,"F",7,"4","",6280</v>
      </c>
      <c r="C333" s="5" t="s">
        <v>160</v>
      </c>
      <c r="D333" s="5">
        <v>2</v>
      </c>
      <c r="E333" s="5" t="s">
        <v>690</v>
      </c>
      <c r="F333" s="5" t="s">
        <v>690</v>
      </c>
      <c r="H333" s="1" t="s">
        <v>35</v>
      </c>
      <c r="I333" s="3">
        <v>48.376764799999997</v>
      </c>
      <c r="J333" s="3">
        <v>10.753378720000001</v>
      </c>
      <c r="K333" s="3">
        <v>-9.3135971599999987</v>
      </c>
      <c r="L333" s="3">
        <v>5.17</v>
      </c>
      <c r="M333" s="3">
        <v>4.2241857557024396</v>
      </c>
      <c r="N333" s="4" t="s">
        <v>29</v>
      </c>
      <c r="O333" s="4" t="s">
        <v>45</v>
      </c>
      <c r="P333" s="4" t="s">
        <v>14</v>
      </c>
      <c r="Q333" s="4"/>
      <c r="R333" s="6">
        <v>6280</v>
      </c>
      <c r="S333" s="14">
        <f t="shared" si="35"/>
        <v>50.425089176609568</v>
      </c>
      <c r="T333" s="14">
        <f t="shared" si="32"/>
        <v>1.767599603461609</v>
      </c>
      <c r="U333" s="14">
        <f t="shared" si="33"/>
        <v>1.1273051148543944</v>
      </c>
      <c r="V333" s="18">
        <f t="shared" si="34"/>
        <v>784604.35993865854</v>
      </c>
      <c r="W333" s="14">
        <f t="shared" si="30"/>
        <v>1.4946064939887966</v>
      </c>
    </row>
    <row r="334" spans="1:23" x14ac:dyDescent="0.25">
      <c r="A334" s="11" t="str">
        <f t="shared" si="31"/>
        <v>DATA "","Sig",0,0,0,"","Boo",-34.198645,-27.368441,25.029391,4.47,3.523179,"F",3,"5","",6840</v>
      </c>
      <c r="C334" s="5" t="s">
        <v>46</v>
      </c>
      <c r="E334" s="5" t="s">
        <v>690</v>
      </c>
      <c r="F334" s="5" t="s">
        <v>690</v>
      </c>
      <c r="H334" s="1" t="s">
        <v>53</v>
      </c>
      <c r="I334" s="3">
        <v>-34.198644899999998</v>
      </c>
      <c r="J334" s="3">
        <v>-27.368440959999997</v>
      </c>
      <c r="K334" s="3">
        <v>25.029391239999999</v>
      </c>
      <c r="L334" s="3">
        <v>4.47</v>
      </c>
      <c r="M334" s="3">
        <v>3.5231785013776902</v>
      </c>
      <c r="N334" s="4" t="s">
        <v>29</v>
      </c>
      <c r="O334" s="4" t="s">
        <v>59</v>
      </c>
      <c r="P334" s="4" t="s">
        <v>5</v>
      </c>
      <c r="Q334" s="4"/>
      <c r="R334" s="6">
        <v>6840</v>
      </c>
      <c r="S334" s="14">
        <f t="shared" si="35"/>
        <v>50.448481636440654</v>
      </c>
      <c r="T334" s="14">
        <f t="shared" si="32"/>
        <v>3.3712172845804691</v>
      </c>
      <c r="U334" s="14">
        <f t="shared" si="33"/>
        <v>1.3123509388500632</v>
      </c>
      <c r="V334" s="18">
        <f t="shared" si="34"/>
        <v>913396.253439644</v>
      </c>
      <c r="W334" s="14">
        <f t="shared" si="30"/>
        <v>1.6964222327963137</v>
      </c>
    </row>
    <row r="335" spans="1:23" ht="15" customHeight="1" x14ac:dyDescent="0.25">
      <c r="A335" s="11" t="str">
        <f t="shared" si="31"/>
        <v>DATA "","",0,3162,0,"","-",38.493329,30.246797,-12.376322,15.76,14.811163,"D",0,"0","W",9650</v>
      </c>
      <c r="B335" s="22"/>
      <c r="C335" s="5" t="s">
        <v>690</v>
      </c>
      <c r="E335" s="5" t="s">
        <v>825</v>
      </c>
      <c r="F335" s="5" t="s">
        <v>690</v>
      </c>
      <c r="H335" t="s">
        <v>2</v>
      </c>
      <c r="I335" s="3">
        <v>38.493328859999998</v>
      </c>
      <c r="J335" s="3">
        <v>30.246797140000002</v>
      </c>
      <c r="K335" s="3">
        <v>-12.376321580000001</v>
      </c>
      <c r="L335" s="3">
        <v>15.76</v>
      </c>
      <c r="M335" s="3">
        <v>14.8111625899754</v>
      </c>
      <c r="N335" s="5" t="s">
        <v>41</v>
      </c>
      <c r="O335" s="5">
        <v>0</v>
      </c>
      <c r="P335" s="5">
        <v>0</v>
      </c>
      <c r="Q335" s="5" t="s">
        <v>682</v>
      </c>
      <c r="R335" s="6">
        <v>9650</v>
      </c>
      <c r="S335" s="14">
        <f t="shared" si="35"/>
        <v>50.495330871319133</v>
      </c>
      <c r="T335" s="14">
        <f t="shared" si="32"/>
        <v>1.0294209208149059E-4</v>
      </c>
      <c r="U335" s="14">
        <f t="shared" si="33"/>
        <v>3.6434321446145953E-3</v>
      </c>
      <c r="V335" s="18">
        <f t="shared" si="34"/>
        <v>2535.8287726517583</v>
      </c>
      <c r="W335" s="14">
        <f t="shared" si="30"/>
        <v>1.2562744821785828E-2</v>
      </c>
    </row>
    <row r="336" spans="1:23" ht="15" customHeight="1" x14ac:dyDescent="0.25">
      <c r="A336" s="11" t="str">
        <f t="shared" si="31"/>
        <v>DATA "","",0,319,0,"B","-",-32.502503,37.764892,8.386765,11.83,10.879818,"M",5,"0","",2600</v>
      </c>
      <c r="B336" s="22"/>
      <c r="C336" s="5" t="s">
        <v>690</v>
      </c>
      <c r="E336" s="5" t="s">
        <v>791</v>
      </c>
      <c r="F336" s="5" t="s">
        <v>690</v>
      </c>
      <c r="G336" s="1" t="s">
        <v>10</v>
      </c>
      <c r="H336" t="s">
        <v>2</v>
      </c>
      <c r="I336" s="3">
        <v>-32.502502759999999</v>
      </c>
      <c r="J336" s="3">
        <v>37.764891640000002</v>
      </c>
      <c r="K336" s="3">
        <v>8.3867650999999999</v>
      </c>
      <c r="L336" s="3">
        <v>11.83</v>
      </c>
      <c r="M336" s="3">
        <v>10.8798176085701</v>
      </c>
      <c r="N336" s="5" t="s">
        <v>8</v>
      </c>
      <c r="O336" s="5" t="s">
        <v>5</v>
      </c>
      <c r="P336" s="5">
        <v>0</v>
      </c>
      <c r="R336" s="6">
        <v>2600</v>
      </c>
      <c r="S336" s="14">
        <f t="shared" si="35"/>
        <v>50.526602449475341</v>
      </c>
      <c r="T336" s="14">
        <f t="shared" si="32"/>
        <v>3.8470757491485693E-3</v>
      </c>
      <c r="U336" s="14">
        <f t="shared" si="33"/>
        <v>0.30682270197368605</v>
      </c>
      <c r="V336" s="18">
        <f t="shared" si="34"/>
        <v>213548.60057368549</v>
      </c>
      <c r="W336" s="14">
        <f t="shared" si="30"/>
        <v>0.50531851219203494</v>
      </c>
    </row>
    <row r="337" spans="1:23" ht="15" customHeight="1" x14ac:dyDescent="0.25">
      <c r="A337" s="11" t="str">
        <f t="shared" si="31"/>
        <v>DATA "","",0,25,0,"A","-",45.398363,7.460651,-21.226421,5.57,4.613755,"K",1,"5","",4620</v>
      </c>
      <c r="B337" s="22"/>
      <c r="C337" s="5" t="s">
        <v>690</v>
      </c>
      <c r="E337" s="5" t="s">
        <v>826</v>
      </c>
      <c r="F337" s="5" t="s">
        <v>690</v>
      </c>
      <c r="G337" s="1" t="s">
        <v>9</v>
      </c>
      <c r="H337" t="s">
        <v>2</v>
      </c>
      <c r="I337" s="3">
        <v>45.398363079999996</v>
      </c>
      <c r="J337" s="3">
        <v>7.4606506799999996</v>
      </c>
      <c r="K337" s="3">
        <v>-21.226421160000001</v>
      </c>
      <c r="L337" s="3">
        <v>5.57</v>
      </c>
      <c r="M337" s="3">
        <v>4.61375486174797</v>
      </c>
      <c r="N337" s="5" t="s">
        <v>11</v>
      </c>
      <c r="O337" s="5" t="s">
        <v>12</v>
      </c>
      <c r="P337" s="5">
        <v>5</v>
      </c>
      <c r="R337" s="6">
        <v>4620</v>
      </c>
      <c r="S337" s="14">
        <f t="shared" si="35"/>
        <v>50.667875761415011</v>
      </c>
      <c r="T337" s="14">
        <f t="shared" si="32"/>
        <v>1.234684339165107</v>
      </c>
      <c r="U337" s="14">
        <f t="shared" si="33"/>
        <v>1.7408559488879665</v>
      </c>
      <c r="V337" s="18">
        <f t="shared" si="34"/>
        <v>1211635.7404260247</v>
      </c>
      <c r="W337" s="14">
        <f t="shared" si="30"/>
        <v>2.1468152101005802</v>
      </c>
    </row>
    <row r="338" spans="1:23" ht="15" customHeight="1" x14ac:dyDescent="0.25">
      <c r="A338" s="11" t="str">
        <f t="shared" si="31"/>
        <v>DATA "","",0,25,0,"B","-",45.400712,7.447962,-21.225834,6.4,5.443755,"G",8,"5","",5010</v>
      </c>
      <c r="B338" s="22"/>
      <c r="C338" s="5" t="s">
        <v>690</v>
      </c>
      <c r="E338" s="5" t="s">
        <v>826</v>
      </c>
      <c r="F338" s="5" t="s">
        <v>690</v>
      </c>
      <c r="G338" s="1" t="s">
        <v>10</v>
      </c>
      <c r="H338" t="s">
        <v>2</v>
      </c>
      <c r="I338" s="3">
        <v>45.400711720000004</v>
      </c>
      <c r="J338" s="3">
        <v>7.447961499999999</v>
      </c>
      <c r="K338" s="3">
        <v>-21.225833999999999</v>
      </c>
      <c r="L338" s="3">
        <v>6.4</v>
      </c>
      <c r="M338" s="3">
        <v>5.4437548617479701</v>
      </c>
      <c r="N338" s="5" t="s">
        <v>3</v>
      </c>
      <c r="O338" s="5" t="s">
        <v>36</v>
      </c>
      <c r="P338" s="5">
        <v>5</v>
      </c>
      <c r="R338" s="6">
        <v>5010</v>
      </c>
      <c r="S338" s="14">
        <f t="shared" si="35"/>
        <v>50.667867373549321</v>
      </c>
      <c r="T338" s="14">
        <f t="shared" si="32"/>
        <v>0.57485166787698783</v>
      </c>
      <c r="U338" s="14">
        <f t="shared" si="33"/>
        <v>1.0101160304921024</v>
      </c>
      <c r="V338" s="18">
        <f t="shared" si="34"/>
        <v>703040.75722250331</v>
      </c>
      <c r="W338" s="14">
        <f t="shared" si="30"/>
        <v>1.3639601641345835</v>
      </c>
    </row>
    <row r="339" spans="1:23" x14ac:dyDescent="0.25">
      <c r="A339" s="11" t="str">
        <f t="shared" si="31"/>
        <v>DATA "","Tau",0,0,0,"","Boo",-43.311042,-21.893924,15.2613,4.5,3.534968,"F",7,"5","",6280</v>
      </c>
      <c r="C339" s="5" t="s">
        <v>34</v>
      </c>
      <c r="E339" s="5" t="s">
        <v>690</v>
      </c>
      <c r="F339" s="5" t="s">
        <v>690</v>
      </c>
      <c r="H339" s="1" t="s">
        <v>53</v>
      </c>
      <c r="I339" s="3">
        <v>-43.311041899999999</v>
      </c>
      <c r="J339" s="3">
        <v>-21.893924219999999</v>
      </c>
      <c r="K339" s="3">
        <v>15.261299620000001</v>
      </c>
      <c r="L339" s="3">
        <v>4.5</v>
      </c>
      <c r="M339" s="3">
        <v>3.5349675684105399</v>
      </c>
      <c r="N339" s="4" t="s">
        <v>29</v>
      </c>
      <c r="O339" s="4" t="s">
        <v>45</v>
      </c>
      <c r="P339" s="4" t="s">
        <v>5</v>
      </c>
      <c r="Q339" s="4"/>
      <c r="R339" s="6">
        <v>6280</v>
      </c>
      <c r="S339" s="14">
        <f t="shared" si="35"/>
        <v>50.873347976185627</v>
      </c>
      <c r="T339" s="14">
        <f t="shared" si="32"/>
        <v>3.334810686963777</v>
      </c>
      <c r="U339" s="14">
        <f t="shared" si="33"/>
        <v>1.5484069859990346</v>
      </c>
      <c r="V339" s="18">
        <f t="shared" si="34"/>
        <v>1077691.262255328</v>
      </c>
      <c r="W339" s="14">
        <f t="shared" si="30"/>
        <v>1.9471372658142954</v>
      </c>
    </row>
    <row r="340" spans="1:23" ht="15" customHeight="1" x14ac:dyDescent="0.25">
      <c r="A340" s="11" t="str">
        <f t="shared" si="31"/>
        <v>DATA "","",0,626.2,0,"","-",-15.879416,-37.619602,30.502799,13.85,12.8809,"D",6,"6","W",8150</v>
      </c>
      <c r="B340" s="22"/>
      <c r="C340" s="5" t="s">
        <v>690</v>
      </c>
      <c r="E340" s="5" t="s">
        <v>827</v>
      </c>
      <c r="F340" s="5" t="s">
        <v>690</v>
      </c>
      <c r="H340" t="s">
        <v>2</v>
      </c>
      <c r="I340" s="3">
        <v>-15.879416000000001</v>
      </c>
      <c r="J340" s="3">
        <v>-37.619602159999999</v>
      </c>
      <c r="K340" s="3">
        <v>30.502798899999998</v>
      </c>
      <c r="L340" s="3">
        <v>13.85</v>
      </c>
      <c r="M340" s="3">
        <v>12.8808998699194</v>
      </c>
      <c r="N340" s="5" t="s">
        <v>41</v>
      </c>
      <c r="O340" s="5">
        <v>6</v>
      </c>
      <c r="P340" s="5">
        <v>6</v>
      </c>
      <c r="Q340" s="5" t="s">
        <v>682</v>
      </c>
      <c r="R340" s="6">
        <v>8150</v>
      </c>
      <c r="S340" s="14">
        <f t="shared" si="35"/>
        <v>50.968726292811887</v>
      </c>
      <c r="T340" s="14">
        <f t="shared" si="32"/>
        <v>6.0911333449319691E-4</v>
      </c>
      <c r="U340" s="14">
        <f t="shared" si="33"/>
        <v>1.2425178979515875E-2</v>
      </c>
      <c r="V340" s="18">
        <f t="shared" si="34"/>
        <v>8647.9245697430488</v>
      </c>
      <c r="W340" s="14">
        <f t="shared" si="30"/>
        <v>3.4920290243076045E-2</v>
      </c>
    </row>
    <row r="341" spans="1:23" ht="15" customHeight="1" x14ac:dyDescent="0.25">
      <c r="A341" s="11" t="str">
        <f t="shared" si="31"/>
        <v>DATA "","",0,492,0,"","-",-49.207531,-13.225616,3.10637,15.79,14.817504,"D",9,"9","W",7400</v>
      </c>
      <c r="B341" s="22"/>
      <c r="C341" s="5" t="s">
        <v>690</v>
      </c>
      <c r="E341" s="5" t="s">
        <v>828</v>
      </c>
      <c r="F341" s="5" t="s">
        <v>690</v>
      </c>
      <c r="H341" t="s">
        <v>2</v>
      </c>
      <c r="I341" s="3">
        <v>-49.20753096</v>
      </c>
      <c r="J341" s="3">
        <v>-13.225615900000001</v>
      </c>
      <c r="K341" s="3">
        <v>3.1063699799999998</v>
      </c>
      <c r="L341" s="3">
        <v>15.79</v>
      </c>
      <c r="M341" s="3">
        <v>14.817504290792</v>
      </c>
      <c r="N341" s="5" t="s">
        <v>41</v>
      </c>
      <c r="O341" s="5">
        <v>9</v>
      </c>
      <c r="P341" s="5">
        <v>9</v>
      </c>
      <c r="Q341" s="5" t="s">
        <v>682</v>
      </c>
      <c r="R341" s="6">
        <v>7400</v>
      </c>
      <c r="S341" s="14">
        <f t="shared" si="35"/>
        <v>51.0484823825972</v>
      </c>
      <c r="T341" s="14">
        <f t="shared" si="32"/>
        <v>1.023425459467639E-4</v>
      </c>
      <c r="U341" s="14">
        <f t="shared" si="33"/>
        <v>6.1777949036694218E-3</v>
      </c>
      <c r="V341" s="18">
        <f t="shared" si="34"/>
        <v>4299.7452529539178</v>
      </c>
      <c r="W341" s="14">
        <f t="shared" si="30"/>
        <v>1.9506837766189517E-2</v>
      </c>
    </row>
    <row r="342" spans="1:23" x14ac:dyDescent="0.25">
      <c r="A342" s="11" t="str">
        <f t="shared" si="31"/>
        <v>DATA "","",0,0,99,"","Her",1.347924,-43.94997,25.964672,5.05,4.076825,"F",7,"5","",6280</v>
      </c>
      <c r="B342" s="22"/>
      <c r="C342" s="5" t="s">
        <v>690</v>
      </c>
      <c r="E342" s="5" t="s">
        <v>690</v>
      </c>
      <c r="F342" s="5">
        <v>99</v>
      </c>
      <c r="H342" t="s">
        <v>65</v>
      </c>
      <c r="I342" s="3">
        <v>1.3479236399999999</v>
      </c>
      <c r="J342" s="3">
        <v>-43.949969840000001</v>
      </c>
      <c r="K342" s="3">
        <v>25.964671880000001</v>
      </c>
      <c r="L342" s="3">
        <v>5.05</v>
      </c>
      <c r="M342" s="3">
        <v>4.0768245373322296</v>
      </c>
      <c r="N342" s="4" t="s">
        <v>29</v>
      </c>
      <c r="O342" s="4" t="s">
        <v>45</v>
      </c>
      <c r="P342" s="4">
        <v>5</v>
      </c>
      <c r="R342" s="6">
        <v>6280</v>
      </c>
      <c r="S342" s="14">
        <f t="shared" si="35"/>
        <v>51.064478190932718</v>
      </c>
      <c r="T342" s="14">
        <f t="shared" si="32"/>
        <v>2.0245492326646075</v>
      </c>
      <c r="U342" s="14">
        <f t="shared" si="33"/>
        <v>1.2064621485631379</v>
      </c>
      <c r="V342" s="18">
        <f t="shared" si="34"/>
        <v>839697.65539994405</v>
      </c>
      <c r="W342" s="14">
        <f t="shared" si="30"/>
        <v>1.5815650204849876</v>
      </c>
    </row>
    <row r="343" spans="1:23" ht="15" customHeight="1" x14ac:dyDescent="0.25">
      <c r="A343" s="11" t="str">
        <f t="shared" si="31"/>
        <v>DATA "","",0,1037,0,"","-",46.286671,16.390213,14.248807,13.82,12.844103,"D",6,"6","W",8150</v>
      </c>
      <c r="B343" s="22"/>
      <c r="C343" s="5" t="s">
        <v>690</v>
      </c>
      <c r="E343" s="5" t="s">
        <v>829</v>
      </c>
      <c r="F343" s="5" t="s">
        <v>690</v>
      </c>
      <c r="H343" t="s">
        <v>2</v>
      </c>
      <c r="I343" s="3">
        <v>46.286670919999999</v>
      </c>
      <c r="J343" s="3">
        <v>16.39021258</v>
      </c>
      <c r="K343" s="3">
        <v>14.24880744</v>
      </c>
      <c r="L343" s="3">
        <v>13.82</v>
      </c>
      <c r="M343" s="3">
        <v>12.844103393605799</v>
      </c>
      <c r="N343" s="5" t="s">
        <v>41</v>
      </c>
      <c r="O343" s="5">
        <v>6</v>
      </c>
      <c r="P343" s="5">
        <v>6</v>
      </c>
      <c r="Q343" s="5" t="s">
        <v>682</v>
      </c>
      <c r="R343" s="6">
        <v>8150</v>
      </c>
      <c r="S343" s="14">
        <f t="shared" si="35"/>
        <v>51.128499750493006</v>
      </c>
      <c r="T343" s="14">
        <f t="shared" si="32"/>
        <v>6.3011039554589294E-4</v>
      </c>
      <c r="U343" s="14">
        <f t="shared" si="33"/>
        <v>1.2637521925934878E-2</v>
      </c>
      <c r="V343" s="18">
        <f t="shared" si="34"/>
        <v>8795.7152604506755</v>
      </c>
      <c r="W343" s="14">
        <f t="shared" si="30"/>
        <v>3.5416901917208969E-2</v>
      </c>
    </row>
    <row r="344" spans="1:23" ht="15" customHeight="1" x14ac:dyDescent="0.25">
      <c r="A344" s="11" t="str">
        <f t="shared" si="31"/>
        <v>DATA "","",0,157,0,"A","-",26.204396,44.25637,-1.040611,8.07,7.080789,"K",4,"5","",4200</v>
      </c>
      <c r="B344" s="22"/>
      <c r="C344" s="5" t="s">
        <v>690</v>
      </c>
      <c r="E344" s="5" t="s">
        <v>830</v>
      </c>
      <c r="F344" s="5" t="s">
        <v>690</v>
      </c>
      <c r="G344" s="1" t="s">
        <v>9</v>
      </c>
      <c r="H344" t="s">
        <v>2</v>
      </c>
      <c r="I344" s="3">
        <v>26.204396259999999</v>
      </c>
      <c r="J344" s="3">
        <v>44.256369499999998</v>
      </c>
      <c r="K344" s="3">
        <v>-1.04061062</v>
      </c>
      <c r="L344" s="3">
        <v>8.07</v>
      </c>
      <c r="M344" s="3">
        <v>7.0807887659348099</v>
      </c>
      <c r="N344" s="5" t="s">
        <v>11</v>
      </c>
      <c r="O344" s="5" t="s">
        <v>14</v>
      </c>
      <c r="P344" s="5">
        <v>5</v>
      </c>
      <c r="R344" s="6">
        <v>4200</v>
      </c>
      <c r="S344" s="14">
        <f t="shared" si="35"/>
        <v>51.442973233806086</v>
      </c>
      <c r="T344" s="14">
        <f t="shared" si="32"/>
        <v>0.1272748718556258</v>
      </c>
      <c r="U344" s="14">
        <f t="shared" si="33"/>
        <v>0.67630339985037335</v>
      </c>
      <c r="V344" s="18">
        <f t="shared" si="34"/>
        <v>470707.16629585985</v>
      </c>
      <c r="W344" s="14">
        <f t="shared" si="30"/>
        <v>0.97636066808315691</v>
      </c>
    </row>
    <row r="345" spans="1:23" ht="15" customHeight="1" x14ac:dyDescent="0.25">
      <c r="A345" s="11" t="str">
        <f t="shared" si="31"/>
        <v>DATA "","",0,157,0,"B","-",26.202667,44.257479,-1.037414,11.61,10.620789,"D",3,"3","R",2900</v>
      </c>
      <c r="B345" s="22"/>
      <c r="C345" s="5" t="s">
        <v>690</v>
      </c>
      <c r="E345" s="5" t="s">
        <v>830</v>
      </c>
      <c r="F345" s="5" t="s">
        <v>690</v>
      </c>
      <c r="G345" s="1" t="s">
        <v>10</v>
      </c>
      <c r="H345" t="s">
        <v>2</v>
      </c>
      <c r="I345" s="3">
        <v>26.202667399999999</v>
      </c>
      <c r="J345" s="3">
        <v>44.257478579999997</v>
      </c>
      <c r="K345" s="3">
        <v>-1.03741386</v>
      </c>
      <c r="L345" s="3">
        <v>11.61</v>
      </c>
      <c r="M345" s="3">
        <v>10.620788765934799</v>
      </c>
      <c r="N345" s="5" t="s">
        <v>41</v>
      </c>
      <c r="O345" s="5">
        <v>3</v>
      </c>
      <c r="P345" s="5">
        <v>3</v>
      </c>
      <c r="Q345" s="5" t="s">
        <v>681</v>
      </c>
      <c r="R345" s="6">
        <v>2900</v>
      </c>
      <c r="S345" s="14">
        <f t="shared" si="35"/>
        <v>51.442982190490291</v>
      </c>
      <c r="T345" s="14">
        <f t="shared" si="32"/>
        <v>4.8836307505781031E-3</v>
      </c>
      <c r="U345" s="14">
        <f t="shared" si="33"/>
        <v>0.27787164447966523</v>
      </c>
      <c r="V345" s="18">
        <f t="shared" si="34"/>
        <v>193398.66455784699</v>
      </c>
      <c r="W345" s="14">
        <f t="shared" si="30"/>
        <v>0.4652601178948006</v>
      </c>
    </row>
    <row r="346" spans="1:23" ht="15" customHeight="1" x14ac:dyDescent="0.25">
      <c r="A346" s="11" t="str">
        <f t="shared" si="31"/>
        <v>DATA "","",0,548,0,"B","-",-37.951576,-28.023548,20.633748,9.98,8.988733,"M",2,"0","",3050</v>
      </c>
      <c r="B346" s="22"/>
      <c r="C346" s="5" t="s">
        <v>690</v>
      </c>
      <c r="E346" s="5" t="s">
        <v>831</v>
      </c>
      <c r="F346" s="5" t="s">
        <v>690</v>
      </c>
      <c r="G346" s="1" t="s">
        <v>10</v>
      </c>
      <c r="H346" t="s">
        <v>2</v>
      </c>
      <c r="I346" s="3">
        <v>-37.951575899999995</v>
      </c>
      <c r="J346" s="3">
        <v>-28.023548419999997</v>
      </c>
      <c r="K346" s="3">
        <v>20.63374838</v>
      </c>
      <c r="L346" s="3">
        <v>9.98</v>
      </c>
      <c r="M346" s="3">
        <v>8.9887330960973006</v>
      </c>
      <c r="N346" s="5" t="s">
        <v>8</v>
      </c>
      <c r="O346" s="5" t="s">
        <v>4</v>
      </c>
      <c r="P346" s="5">
        <v>0</v>
      </c>
      <c r="R346" s="6">
        <v>3050</v>
      </c>
      <c r="S346" s="14">
        <f t="shared" si="35"/>
        <v>51.491678468959407</v>
      </c>
      <c r="T346" s="14">
        <f t="shared" si="32"/>
        <v>2.1956577397858969E-2</v>
      </c>
      <c r="U346" s="14">
        <f t="shared" si="33"/>
        <v>0.53266168681725401</v>
      </c>
      <c r="V346" s="18">
        <f t="shared" si="34"/>
        <v>370732.53402480879</v>
      </c>
      <c r="W346" s="14">
        <f t="shared" si="30"/>
        <v>0.80020608650906455</v>
      </c>
    </row>
    <row r="347" spans="1:23" ht="15" customHeight="1" x14ac:dyDescent="0.25">
      <c r="A347" s="11" t="str">
        <f t="shared" si="31"/>
        <v>DATA "","",0,802,0,"","-",19.158411,-22.18982,42.381013,14.68,13.687019,"D",5,"5","R",2600</v>
      </c>
      <c r="B347" s="22"/>
      <c r="C347" s="5" t="s">
        <v>690</v>
      </c>
      <c r="E347" s="5" t="s">
        <v>832</v>
      </c>
      <c r="F347" s="5" t="s">
        <v>690</v>
      </c>
      <c r="H347" t="s">
        <v>2</v>
      </c>
      <c r="I347" s="3">
        <v>19.158411020000003</v>
      </c>
      <c r="J347" s="3">
        <v>-22.18982024</v>
      </c>
      <c r="K347" s="3">
        <v>42.381013080000002</v>
      </c>
      <c r="L347" s="3">
        <v>14.68</v>
      </c>
      <c r="M347" s="3">
        <v>13.687018550086799</v>
      </c>
      <c r="N347" s="5" t="s">
        <v>41</v>
      </c>
      <c r="O347" s="5">
        <v>5</v>
      </c>
      <c r="P347" s="5">
        <v>5</v>
      </c>
      <c r="Q347" s="5" t="s">
        <v>681</v>
      </c>
      <c r="R347" s="6">
        <v>2600</v>
      </c>
      <c r="S347" s="14">
        <f t="shared" si="35"/>
        <v>51.532350080138031</v>
      </c>
      <c r="T347" s="14">
        <f t="shared" si="32"/>
        <v>2.8990148668710507E-4</v>
      </c>
      <c r="U347" s="14">
        <f t="shared" si="33"/>
        <v>8.4226226245608687E-2</v>
      </c>
      <c r="V347" s="18">
        <f t="shared" si="34"/>
        <v>58621.453466943647</v>
      </c>
      <c r="W347" s="14">
        <f t="shared" si="30"/>
        <v>0.17206732976345726</v>
      </c>
    </row>
    <row r="348" spans="1:23" ht="15" customHeight="1" x14ac:dyDescent="0.25">
      <c r="A348" s="11" t="str">
        <f t="shared" si="31"/>
        <v>DATA "Castor","",0,0,0,"A","Gem",-17.560553,40.099081,27.235906,1.58,0.585989,"A",2,"5","",9150</v>
      </c>
      <c r="B348" s="4" t="s">
        <v>110</v>
      </c>
      <c r="C348" s="5" t="s">
        <v>690</v>
      </c>
      <c r="E348" s="5" t="s">
        <v>690</v>
      </c>
      <c r="F348" s="5" t="s">
        <v>690</v>
      </c>
      <c r="G348" s="1" t="s">
        <v>9</v>
      </c>
      <c r="H348" s="1" t="s">
        <v>75</v>
      </c>
      <c r="I348" s="3">
        <v>-17.560552940000001</v>
      </c>
      <c r="J348" s="3">
        <v>40.099080980000004</v>
      </c>
      <c r="K348" s="3">
        <v>27.235905899999999</v>
      </c>
      <c r="L348" s="3">
        <v>1.58</v>
      </c>
      <c r="M348" s="3">
        <v>0.58598917229574499</v>
      </c>
      <c r="N348" s="4" t="s">
        <v>9</v>
      </c>
      <c r="O348" s="4" t="s">
        <v>4</v>
      </c>
      <c r="P348" s="4" t="s">
        <v>5</v>
      </c>
      <c r="Q348" s="4"/>
      <c r="R348" s="6">
        <v>9150</v>
      </c>
      <c r="S348" s="14">
        <f t="shared" si="35"/>
        <v>51.556802511334965</v>
      </c>
      <c r="T348" s="14">
        <f t="shared" si="32"/>
        <v>50.426926142635509</v>
      </c>
      <c r="U348" s="14">
        <f t="shared" si="33"/>
        <v>2.8363373047021136</v>
      </c>
      <c r="V348" s="18">
        <f t="shared" si="34"/>
        <v>1974090.7640726711</v>
      </c>
      <c r="W348" s="14">
        <f t="shared" si="30"/>
        <v>3.2244615149115758</v>
      </c>
    </row>
    <row r="349" spans="1:23" ht="15" customHeight="1" x14ac:dyDescent="0.25">
      <c r="A349" s="11" t="str">
        <f t="shared" si="31"/>
        <v>DATA "Castor","",0,0,0,"B","Gem",-17.563195,40.096243,27.238385,2.85,1.855989,"A",0,"5","",9650</v>
      </c>
      <c r="B349" s="4" t="s">
        <v>110</v>
      </c>
      <c r="C349" s="5" t="s">
        <v>690</v>
      </c>
      <c r="E349" s="5" t="s">
        <v>690</v>
      </c>
      <c r="F349" s="5" t="s">
        <v>690</v>
      </c>
      <c r="G349" s="1" t="s">
        <v>10</v>
      </c>
      <c r="H349" s="1" t="s">
        <v>75</v>
      </c>
      <c r="I349" s="3">
        <v>-17.563195159999999</v>
      </c>
      <c r="J349" s="3">
        <v>40.096243039999997</v>
      </c>
      <c r="K349" s="3">
        <v>27.238385020000003</v>
      </c>
      <c r="L349" s="3">
        <v>2.85</v>
      </c>
      <c r="M349" s="3">
        <v>1.85598917229574</v>
      </c>
      <c r="N349" s="4" t="s">
        <v>9</v>
      </c>
      <c r="O349" s="4" t="s">
        <v>0</v>
      </c>
      <c r="P349" s="4" t="s">
        <v>5</v>
      </c>
      <c r="Q349" s="4"/>
      <c r="R349" s="6">
        <v>9650</v>
      </c>
      <c r="S349" s="14">
        <f t="shared" si="35"/>
        <v>51.556805066341688</v>
      </c>
      <c r="T349" s="14">
        <f t="shared" si="32"/>
        <v>15.655341257263133</v>
      </c>
      <c r="U349" s="14">
        <f t="shared" si="33"/>
        <v>1.4208409323163471</v>
      </c>
      <c r="V349" s="18">
        <f t="shared" si="34"/>
        <v>988905.28889217763</v>
      </c>
      <c r="W349" s="14">
        <f t="shared" si="30"/>
        <v>1.812509049739558</v>
      </c>
    </row>
    <row r="350" spans="1:23" x14ac:dyDescent="0.25">
      <c r="A350" s="11" t="str">
        <f t="shared" si="31"/>
        <v>DATA "","Chi",0,0,0,"","Her",-20.125268,-32.417626,34.902878,4.6,3.599458,"F",9,"5","",6000</v>
      </c>
      <c r="C350" s="5" t="s">
        <v>63</v>
      </c>
      <c r="E350" s="5" t="s">
        <v>690</v>
      </c>
      <c r="F350" s="5" t="s">
        <v>690</v>
      </c>
      <c r="H350" s="1" t="s">
        <v>65</v>
      </c>
      <c r="I350" s="3">
        <v>-20.125267819999998</v>
      </c>
      <c r="J350" s="3">
        <v>-32.417625520000001</v>
      </c>
      <c r="K350" s="3">
        <v>34.902878080000001</v>
      </c>
      <c r="L350" s="3">
        <v>4.5999999999999996</v>
      </c>
      <c r="M350" s="3">
        <v>3.5994584232843301</v>
      </c>
      <c r="N350" s="4" t="s">
        <v>29</v>
      </c>
      <c r="O350" s="4" t="s">
        <v>68</v>
      </c>
      <c r="P350" s="4" t="s">
        <v>5</v>
      </c>
      <c r="Q350" s="4"/>
      <c r="R350" s="6">
        <v>6000</v>
      </c>
      <c r="S350" s="14">
        <f t="shared" si="35"/>
        <v>51.712085119912032</v>
      </c>
      <c r="T350" s="14">
        <f t="shared" si="32"/>
        <v>3.1424953580616739</v>
      </c>
      <c r="U350" s="14">
        <f t="shared" si="33"/>
        <v>1.6466588738175629</v>
      </c>
      <c r="V350" s="18">
        <f t="shared" si="34"/>
        <v>1146074.5761770238</v>
      </c>
      <c r="W350" s="14">
        <f t="shared" si="30"/>
        <v>2.0495664313733655</v>
      </c>
    </row>
    <row r="351" spans="1:23" ht="15" customHeight="1" x14ac:dyDescent="0.25">
      <c r="A351" s="11" t="str">
        <f t="shared" si="31"/>
        <v>DATA "","",0,3121,0,"","-",31.134942,16.563327,37.82077,12.44,11.439458,"D",0,"0","W",9650</v>
      </c>
      <c r="B351" s="22"/>
      <c r="C351" s="5" t="s">
        <v>690</v>
      </c>
      <c r="E351" s="5" t="s">
        <v>833</v>
      </c>
      <c r="F351" s="5" t="s">
        <v>690</v>
      </c>
      <c r="H351" t="s">
        <v>2</v>
      </c>
      <c r="I351" s="3">
        <v>31.134941879999996</v>
      </c>
      <c r="J351" s="3">
        <v>16.563326919999998</v>
      </c>
      <c r="K351" s="3">
        <v>37.8207697</v>
      </c>
      <c r="L351" s="3">
        <v>12.44</v>
      </c>
      <c r="M351" s="3">
        <v>11.4394584232843</v>
      </c>
      <c r="N351" s="5" t="s">
        <v>41</v>
      </c>
      <c r="O351" s="5">
        <v>0</v>
      </c>
      <c r="P351" s="5">
        <v>0</v>
      </c>
      <c r="Q351" s="5" t="s">
        <v>682</v>
      </c>
      <c r="R351" s="6">
        <v>9650</v>
      </c>
      <c r="S351" s="14">
        <f t="shared" si="35"/>
        <v>51.712078136835814</v>
      </c>
      <c r="T351" s="14">
        <f t="shared" si="32"/>
        <v>2.2976005554190167E-3</v>
      </c>
      <c r="U351" s="14">
        <f t="shared" si="33"/>
        <v>1.7212797294293657E-2</v>
      </c>
      <c r="V351" s="18">
        <f t="shared" si="34"/>
        <v>11980.106916828385</v>
      </c>
      <c r="W351" s="14">
        <f t="shared" si="30"/>
        <v>4.5817899885335862E-2</v>
      </c>
    </row>
    <row r="352" spans="1:23" x14ac:dyDescent="0.25">
      <c r="A352" s="11" t="str">
        <f t="shared" si="31"/>
        <v>DATA "","",0,0,104,"","Tau",11.14844,47.760867,16.548289,4.91,3.907392,"G",4,"5","",5450</v>
      </c>
      <c r="B352" s="22"/>
      <c r="C352" s="5" t="s">
        <v>690</v>
      </c>
      <c r="E352" s="5" t="s">
        <v>690</v>
      </c>
      <c r="F352" s="5">
        <v>104</v>
      </c>
      <c r="H352" t="s">
        <v>34</v>
      </c>
      <c r="I352" s="3">
        <v>11.14843954</v>
      </c>
      <c r="J352" s="3">
        <v>47.760866580000005</v>
      </c>
      <c r="K352" s="3">
        <v>16.548289100000002</v>
      </c>
      <c r="L352" s="3">
        <v>4.91</v>
      </c>
      <c r="M352" s="3">
        <v>3.9073919941898998</v>
      </c>
      <c r="N352" s="4" t="s">
        <v>3</v>
      </c>
      <c r="O352" s="4" t="s">
        <v>14</v>
      </c>
      <c r="P352" s="4">
        <v>5</v>
      </c>
      <c r="R352" s="6">
        <v>5450</v>
      </c>
      <c r="S352" s="14">
        <f t="shared" si="35"/>
        <v>51.761317146946482</v>
      </c>
      <c r="T352" s="14">
        <f t="shared" si="32"/>
        <v>2.3664709838115496</v>
      </c>
      <c r="U352" s="14">
        <f t="shared" si="33"/>
        <v>1.7319143258851459</v>
      </c>
      <c r="V352" s="18">
        <f t="shared" si="34"/>
        <v>1205412.3708160615</v>
      </c>
      <c r="W352" s="14">
        <f t="shared" si="30"/>
        <v>2.1376222969017347</v>
      </c>
    </row>
    <row r="353" spans="1:23" ht="15" customHeight="1" x14ac:dyDescent="0.25">
      <c r="A353" s="11" t="str">
        <f t="shared" si="31"/>
        <v>DATA "","",0,3261,0,"","-",24.653217,45.23585,5.183938,12.89,11.886703,"D",5,"5","R",2600</v>
      </c>
      <c r="B353" s="22"/>
      <c r="C353" s="5" t="s">
        <v>690</v>
      </c>
      <c r="E353" s="5" t="s">
        <v>834</v>
      </c>
      <c r="F353" s="5" t="s">
        <v>690</v>
      </c>
      <c r="H353" t="s">
        <v>2</v>
      </c>
      <c r="I353" s="3">
        <v>24.653217399999999</v>
      </c>
      <c r="J353" s="3">
        <v>45.235850240000005</v>
      </c>
      <c r="K353" s="3">
        <v>5.1839377799999999</v>
      </c>
      <c r="L353" s="3">
        <v>12.89</v>
      </c>
      <c r="M353" s="3">
        <v>11.886702747267901</v>
      </c>
      <c r="N353" s="5" t="s">
        <v>41</v>
      </c>
      <c r="O353" s="5">
        <v>5</v>
      </c>
      <c r="P353" s="5">
        <v>5</v>
      </c>
      <c r="Q353" s="5" t="s">
        <v>681</v>
      </c>
      <c r="R353" s="6">
        <v>2600</v>
      </c>
      <c r="S353" s="14">
        <f t="shared" si="35"/>
        <v>51.777760534946687</v>
      </c>
      <c r="T353" s="14">
        <f t="shared" si="32"/>
        <v>1.521868299707864E-3</v>
      </c>
      <c r="U353" s="14">
        <f t="shared" si="33"/>
        <v>0.19297926889013536</v>
      </c>
      <c r="V353" s="18">
        <f t="shared" si="34"/>
        <v>134313.57114753421</v>
      </c>
      <c r="W353" s="14">
        <f t="shared" si="30"/>
        <v>0.3433611706226195</v>
      </c>
    </row>
    <row r="354" spans="1:23" ht="15" customHeight="1" x14ac:dyDescent="0.25">
      <c r="A354" s="11" t="str">
        <f t="shared" si="31"/>
        <v>DATA "","",0,1167,0,"","-",-43.219249,-13.543498,25.091956,14.18,13.176703,"D",5,"5","R",2600</v>
      </c>
      <c r="B354" s="22"/>
      <c r="C354" s="5" t="s">
        <v>690</v>
      </c>
      <c r="E354" s="5" t="s">
        <v>835</v>
      </c>
      <c r="F354" s="5" t="s">
        <v>690</v>
      </c>
      <c r="G354" s="1"/>
      <c r="H354" t="s">
        <v>2</v>
      </c>
      <c r="I354" s="3">
        <v>-43.219249220000002</v>
      </c>
      <c r="J354" s="3">
        <v>-13.543497800000001</v>
      </c>
      <c r="K354" s="3">
        <v>25.091956400000001</v>
      </c>
      <c r="L354" s="3">
        <v>14.18</v>
      </c>
      <c r="M354" s="3">
        <v>13.1767027472679</v>
      </c>
      <c r="N354" s="5" t="s">
        <v>41</v>
      </c>
      <c r="O354" s="5">
        <v>5</v>
      </c>
      <c r="P354" s="5">
        <v>5</v>
      </c>
      <c r="Q354" s="5" t="s">
        <v>681</v>
      </c>
      <c r="R354" s="6">
        <v>2600</v>
      </c>
      <c r="S354" s="14">
        <f t="shared" si="35"/>
        <v>51.777756921081242</v>
      </c>
      <c r="T354" s="14">
        <f t="shared" si="32"/>
        <v>4.6384941180592319E-4</v>
      </c>
      <c r="U354" s="14">
        <f t="shared" si="33"/>
        <v>0.10653949316713886</v>
      </c>
      <c r="V354" s="18">
        <f t="shared" si="34"/>
        <v>74151.487244328644</v>
      </c>
      <c r="W354" s="14">
        <f t="shared" si="30"/>
        <v>0.209291290401035</v>
      </c>
    </row>
    <row r="355" spans="1:23" ht="15" customHeight="1" x14ac:dyDescent="0.25">
      <c r="A355" s="11" t="str">
        <f t="shared" si="31"/>
        <v>DATA "","",0,4355,0,"","-",51.093456,-4.729965,-6.929825,13.26,12.256703,"D",0,"0","W",9650</v>
      </c>
      <c r="B355" s="22"/>
      <c r="C355" s="5" t="s">
        <v>690</v>
      </c>
      <c r="E355" s="5" t="s">
        <v>836</v>
      </c>
      <c r="F355" s="5" t="s">
        <v>690</v>
      </c>
      <c r="H355" t="s">
        <v>2</v>
      </c>
      <c r="I355" s="3">
        <v>51.093456260000004</v>
      </c>
      <c r="J355" s="3">
        <v>-4.7299652400000003</v>
      </c>
      <c r="K355" s="3">
        <v>-6.9298254200000002</v>
      </c>
      <c r="L355" s="3">
        <v>13.26</v>
      </c>
      <c r="M355" s="3">
        <v>12.2567027472679</v>
      </c>
      <c r="N355" s="5" t="s">
        <v>41</v>
      </c>
      <c r="O355" s="5">
        <v>0</v>
      </c>
      <c r="P355" s="5">
        <v>0</v>
      </c>
      <c r="Q355" s="5" t="s">
        <v>682</v>
      </c>
      <c r="R355" s="6">
        <v>9650</v>
      </c>
      <c r="S355" s="14">
        <f t="shared" si="35"/>
        <v>51.77775897154897</v>
      </c>
      <c r="T355" s="14">
        <f t="shared" si="32"/>
        <v>1.0823732353896541E-3</v>
      </c>
      <c r="U355" s="14">
        <f t="shared" si="33"/>
        <v>1.1814156317390932E-2</v>
      </c>
      <c r="V355" s="18">
        <f t="shared" si="34"/>
        <v>8222.652796904089</v>
      </c>
      <c r="W355" s="14">
        <f t="shared" si="30"/>
        <v>3.3483272272856898E-2</v>
      </c>
    </row>
    <row r="356" spans="1:23" ht="15" customHeight="1" x14ac:dyDescent="0.25">
      <c r="A356" s="11" t="str">
        <f t="shared" si="31"/>
        <v>DATA "","",0,777,0,"A","-",23.083184,-38.563201,25.84189,5.73,4.723944,"G",6,"4","",5230</v>
      </c>
      <c r="B356" s="22"/>
      <c r="C356" s="5" t="s">
        <v>690</v>
      </c>
      <c r="E356" s="5" t="s">
        <v>837</v>
      </c>
      <c r="F356" s="5" t="s">
        <v>690</v>
      </c>
      <c r="G356" s="1" t="s">
        <v>9</v>
      </c>
      <c r="H356" t="s">
        <v>2</v>
      </c>
      <c r="I356" s="3">
        <v>23.08318418</v>
      </c>
      <c r="J356" s="3">
        <v>-38.563200899999998</v>
      </c>
      <c r="K356" s="3">
        <v>25.841890200000002</v>
      </c>
      <c r="L356" s="3">
        <v>5.73</v>
      </c>
      <c r="M356" s="3">
        <v>4.7239435697562504</v>
      </c>
      <c r="N356" s="5" t="s">
        <v>3</v>
      </c>
      <c r="O356" s="5" t="s">
        <v>16</v>
      </c>
      <c r="P356" s="5">
        <v>4</v>
      </c>
      <c r="R356" s="6">
        <v>5230</v>
      </c>
      <c r="S356" s="14">
        <f t="shared" si="35"/>
        <v>51.843583447234998</v>
      </c>
      <c r="T356" s="14">
        <f t="shared" si="32"/>
        <v>1.1155282438447545</v>
      </c>
      <c r="U356" s="14">
        <f t="shared" si="33"/>
        <v>1.2912362943766131</v>
      </c>
      <c r="V356" s="18">
        <f t="shared" si="34"/>
        <v>898700.46088612278</v>
      </c>
      <c r="W356" s="14">
        <f t="shared" si="30"/>
        <v>1.6736465154962572</v>
      </c>
    </row>
    <row r="357" spans="1:23" ht="15" customHeight="1" x14ac:dyDescent="0.25">
      <c r="A357" s="11" t="str">
        <f t="shared" si="31"/>
        <v>DATA "","",0,777,0,"B","-",23.052065,-38.595364,25.821666,14.37,13.363944,"M",4,"0","",2750</v>
      </c>
      <c r="B357" s="22"/>
      <c r="C357" s="5" t="s">
        <v>690</v>
      </c>
      <c r="E357" s="5" t="s">
        <v>837</v>
      </c>
      <c r="F357" s="5" t="s">
        <v>690</v>
      </c>
      <c r="G357" s="1" t="s">
        <v>10</v>
      </c>
      <c r="H357" t="s">
        <v>2</v>
      </c>
      <c r="I357" s="3">
        <v>23.052064699999999</v>
      </c>
      <c r="J357" s="3">
        <v>-38.59536422</v>
      </c>
      <c r="K357" s="3">
        <v>25.821665799999998</v>
      </c>
      <c r="L357" s="3">
        <v>14.37</v>
      </c>
      <c r="M357" s="3">
        <v>13.3639435697562</v>
      </c>
      <c r="N357" s="5" t="s">
        <v>8</v>
      </c>
      <c r="O357" s="5" t="s">
        <v>14</v>
      </c>
      <c r="P357" s="5">
        <v>0</v>
      </c>
      <c r="R357" s="6">
        <v>2750</v>
      </c>
      <c r="S357" s="14">
        <f t="shared" si="35"/>
        <v>51.843594116287228</v>
      </c>
      <c r="T357" s="14">
        <f t="shared" si="32"/>
        <v>3.9037387828956088E-4</v>
      </c>
      <c r="U357" s="14">
        <f t="shared" si="33"/>
        <v>8.7366271978436938E-2</v>
      </c>
      <c r="V357" s="18">
        <f t="shared" si="34"/>
        <v>60806.925296992107</v>
      </c>
      <c r="W357" s="14">
        <f t="shared" si="30"/>
        <v>0.17739667298851877</v>
      </c>
    </row>
    <row r="358" spans="1:23" ht="15" customHeight="1" x14ac:dyDescent="0.25">
      <c r="A358" s="11" t="str">
        <f t="shared" si="31"/>
        <v>DATA "","",0,32,0,"A","-",38.123483,7.721806,-34.911881,7.89,6.866271,"K",5,"5","",4060</v>
      </c>
      <c r="B358" s="22"/>
      <c r="C358" s="5" t="s">
        <v>690</v>
      </c>
      <c r="E358" s="5" t="s">
        <v>838</v>
      </c>
      <c r="F358" s="5" t="s">
        <v>690</v>
      </c>
      <c r="G358" s="1" t="s">
        <v>9</v>
      </c>
      <c r="H358" t="s">
        <v>2</v>
      </c>
      <c r="I358" s="3">
        <v>38.123483300000004</v>
      </c>
      <c r="J358" s="3">
        <v>7.7218064000000002</v>
      </c>
      <c r="K358" s="3">
        <v>-34.911881200000003</v>
      </c>
      <c r="L358" s="3">
        <v>7.89</v>
      </c>
      <c r="M358" s="3">
        <v>6.8662709129044099</v>
      </c>
      <c r="N358" s="5" t="s">
        <v>11</v>
      </c>
      <c r="O358" s="5" t="s">
        <v>5</v>
      </c>
      <c r="P358" s="5">
        <v>5</v>
      </c>
      <c r="R358" s="6">
        <v>4060</v>
      </c>
      <c r="S358" s="14">
        <f t="shared" si="35"/>
        <v>52.267252863790091</v>
      </c>
      <c r="T358" s="14">
        <f t="shared" si="32"/>
        <v>0.15507789397281785</v>
      </c>
      <c r="U358" s="14">
        <f t="shared" si="33"/>
        <v>0.79889866848268254</v>
      </c>
      <c r="V358" s="18">
        <f t="shared" si="34"/>
        <v>556033.47326394706</v>
      </c>
      <c r="W358" s="14">
        <f t="shared" si="30"/>
        <v>1.1217654198825535</v>
      </c>
    </row>
    <row r="359" spans="1:23" ht="15" customHeight="1" x14ac:dyDescent="0.25">
      <c r="A359" s="11" t="str">
        <f t="shared" si="31"/>
        <v>DATA "","",0,32,0,"B","-",38.124364,7.719653,-34.911392,9.06,8.036271,"K",7,"5","",3780</v>
      </c>
      <c r="B359" s="22"/>
      <c r="C359" s="5" t="s">
        <v>690</v>
      </c>
      <c r="E359" s="5" t="s">
        <v>838</v>
      </c>
      <c r="F359" s="5" t="s">
        <v>690</v>
      </c>
      <c r="G359" s="1" t="s">
        <v>10</v>
      </c>
      <c r="H359" t="s">
        <v>2</v>
      </c>
      <c r="I359" s="3">
        <v>38.124364039999996</v>
      </c>
      <c r="J359" s="3">
        <v>7.7196534800000007</v>
      </c>
      <c r="K359" s="3">
        <v>-34.911391900000005</v>
      </c>
      <c r="L359" s="3">
        <v>9.06</v>
      </c>
      <c r="M359" s="3">
        <v>8.0362709129044205</v>
      </c>
      <c r="N359" s="5" t="s">
        <v>11</v>
      </c>
      <c r="O359" s="5" t="s">
        <v>45</v>
      </c>
      <c r="P359" s="5">
        <v>5</v>
      </c>
      <c r="R359" s="6">
        <v>3780</v>
      </c>
      <c r="S359" s="14">
        <f t="shared" si="35"/>
        <v>52.267250431805834</v>
      </c>
      <c r="T359" s="14">
        <f t="shared" si="32"/>
        <v>5.2789780237335576E-2</v>
      </c>
      <c r="U359" s="14">
        <f t="shared" si="33"/>
        <v>0.53772489643936916</v>
      </c>
      <c r="V359" s="18">
        <f t="shared" si="34"/>
        <v>374256.52792180091</v>
      </c>
      <c r="W359" s="14">
        <f t="shared" si="30"/>
        <v>0.80653970889613524</v>
      </c>
    </row>
    <row r="360" spans="1:23" ht="15" customHeight="1" x14ac:dyDescent="0.25">
      <c r="A360" s="11" t="str">
        <f t="shared" si="31"/>
        <v>DATA "","",0,2010,0,"","-",48.499383,7.99177,-18.763154,14.53,13.491958,"D",7,"7","W",7900</v>
      </c>
      <c r="B360" s="22"/>
      <c r="C360" s="5" t="s">
        <v>690</v>
      </c>
      <c r="E360" s="5" t="s">
        <v>839</v>
      </c>
      <c r="F360" s="5" t="s">
        <v>690</v>
      </c>
      <c r="H360" t="s">
        <v>2</v>
      </c>
      <c r="I360" s="3">
        <v>48.499383380000005</v>
      </c>
      <c r="J360" s="3">
        <v>7.9917695200000001</v>
      </c>
      <c r="K360" s="3">
        <v>-18.763154480000001</v>
      </c>
      <c r="L360" s="3">
        <v>14.53</v>
      </c>
      <c r="M360" s="3">
        <v>13.491958447491299</v>
      </c>
      <c r="N360" s="5" t="s">
        <v>41</v>
      </c>
      <c r="O360" s="5">
        <v>7</v>
      </c>
      <c r="P360" s="5">
        <v>7</v>
      </c>
      <c r="Q360" s="5" t="s">
        <v>682</v>
      </c>
      <c r="R360" s="6">
        <v>7900</v>
      </c>
      <c r="S360" s="14">
        <f t="shared" si="35"/>
        <v>52.612874226194542</v>
      </c>
      <c r="T360" s="14">
        <f t="shared" si="32"/>
        <v>3.4695615897365986E-4</v>
      </c>
      <c r="U360" s="14">
        <f t="shared" si="33"/>
        <v>9.980491642040519E-3</v>
      </c>
      <c r="V360" s="18">
        <f t="shared" si="34"/>
        <v>6946.4221828602012</v>
      </c>
      <c r="W360" s="14">
        <f t="shared" si="30"/>
        <v>2.9092803908716561E-2</v>
      </c>
    </row>
    <row r="361" spans="1:23" ht="15" customHeight="1" x14ac:dyDescent="0.25">
      <c r="A361" s="11" t="str">
        <f t="shared" si="31"/>
        <v>DATA "","",0,3223,0,"","-",32.885853,41.035177,-1.65889,16.12,15.081958,"D",9,"9","W",7400</v>
      </c>
      <c r="B361" s="22"/>
      <c r="C361" s="5" t="s">
        <v>690</v>
      </c>
      <c r="E361" s="5" t="s">
        <v>840</v>
      </c>
      <c r="F361" s="5" t="s">
        <v>690</v>
      </c>
      <c r="H361" t="s">
        <v>2</v>
      </c>
      <c r="I361" s="3">
        <v>32.885852999999997</v>
      </c>
      <c r="J361" s="3">
        <v>41.03517712</v>
      </c>
      <c r="K361" s="3">
        <v>-1.6588900999999998</v>
      </c>
      <c r="L361" s="3">
        <v>16.12</v>
      </c>
      <c r="M361" s="3">
        <v>15.081958447491299</v>
      </c>
      <c r="N361" s="5" t="s">
        <v>41</v>
      </c>
      <c r="O361" s="5">
        <v>9</v>
      </c>
      <c r="P361" s="5">
        <v>9</v>
      </c>
      <c r="Q361" s="5" t="s">
        <v>682</v>
      </c>
      <c r="R361" s="6">
        <v>7400</v>
      </c>
      <c r="S361" s="14">
        <f t="shared" si="35"/>
        <v>52.61289770741827</v>
      </c>
      <c r="T361" s="14">
        <f t="shared" si="32"/>
        <v>8.0218583493114946E-5</v>
      </c>
      <c r="U361" s="14">
        <f t="shared" si="33"/>
        <v>5.4694401230703914E-3</v>
      </c>
      <c r="V361" s="18">
        <f t="shared" si="34"/>
        <v>3806.7303256569926</v>
      </c>
      <c r="W361" s="14">
        <f t="shared" ref="W361:W424" si="36">SQRT(U361/0.696)^(1/0.6)</f>
        <v>1.7624279050916819E-2</v>
      </c>
    </row>
    <row r="362" spans="1:23" ht="15" customHeight="1" x14ac:dyDescent="0.25">
      <c r="A362" s="11" t="str">
        <f t="shared" si="31"/>
        <v>DATA "","",0,841,0,"A","-",28.673763,-16.942893,-41.13643,10.36,9.308961,"M",0,"0","",3350</v>
      </c>
      <c r="B362" s="22"/>
      <c r="C362" s="5" t="s">
        <v>690</v>
      </c>
      <c r="E362" s="5" t="s">
        <v>841</v>
      </c>
      <c r="F362" s="5" t="s">
        <v>690</v>
      </c>
      <c r="G362" s="1" t="s">
        <v>9</v>
      </c>
      <c r="H362" t="s">
        <v>2</v>
      </c>
      <c r="I362" s="3">
        <v>28.673762880000002</v>
      </c>
      <c r="J362" s="3">
        <v>-16.94289324</v>
      </c>
      <c r="K362" s="3">
        <v>-41.1364296</v>
      </c>
      <c r="L362" s="3">
        <v>10.36</v>
      </c>
      <c r="M362" s="3">
        <v>9.3089608386533804</v>
      </c>
      <c r="N362" s="5" t="s">
        <v>8</v>
      </c>
      <c r="O362" s="5" t="s">
        <v>0</v>
      </c>
      <c r="P362" s="5">
        <v>0</v>
      </c>
      <c r="R362" s="6">
        <v>3350</v>
      </c>
      <c r="S362" s="14">
        <f t="shared" si="35"/>
        <v>52.928745963571245</v>
      </c>
      <c r="T362" s="14">
        <f t="shared" si="32"/>
        <v>1.6348343506965728E-2</v>
      </c>
      <c r="U362" s="14">
        <f t="shared" si="33"/>
        <v>0.38099219637203818</v>
      </c>
      <c r="V362" s="18">
        <f t="shared" si="34"/>
        <v>265170.56867493858</v>
      </c>
      <c r="W362" s="14">
        <f t="shared" si="36"/>
        <v>0.60523267618531729</v>
      </c>
    </row>
    <row r="363" spans="1:23" ht="15" customHeight="1" x14ac:dyDescent="0.25">
      <c r="A363" s="11" t="str">
        <f t="shared" si="31"/>
        <v>DATA "","",0,841,0,"B","-",28.614688,-17.045777,-41.13506,14.68,13.628961,"D",7,"7","W",7900</v>
      </c>
      <c r="B363" s="22"/>
      <c r="C363" s="5" t="s">
        <v>690</v>
      </c>
      <c r="E363" s="5" t="s">
        <v>841</v>
      </c>
      <c r="F363" s="5" t="s">
        <v>690</v>
      </c>
      <c r="G363" s="1" t="s">
        <v>10</v>
      </c>
      <c r="H363" t="s">
        <v>2</v>
      </c>
      <c r="I363" s="3">
        <v>28.614688060000002</v>
      </c>
      <c r="J363" s="3">
        <v>-17.045776719999999</v>
      </c>
      <c r="K363" s="3">
        <v>-41.135059559999995</v>
      </c>
      <c r="L363" s="3">
        <v>14.68</v>
      </c>
      <c r="M363" s="3">
        <v>13.6289608386534</v>
      </c>
      <c r="N363" s="5" t="s">
        <v>41</v>
      </c>
      <c r="O363" s="5">
        <v>7</v>
      </c>
      <c r="P363" s="5">
        <v>7</v>
      </c>
      <c r="Q363" s="5" t="s">
        <v>682</v>
      </c>
      <c r="R363" s="6">
        <v>7900</v>
      </c>
      <c r="S363" s="14">
        <f t="shared" si="35"/>
        <v>52.928744570072205</v>
      </c>
      <c r="T363" s="14">
        <f t="shared" si="32"/>
        <v>3.0582552612701415E-4</v>
      </c>
      <c r="U363" s="14">
        <f t="shared" si="33"/>
        <v>9.3702569547541199E-3</v>
      </c>
      <c r="V363" s="18">
        <f t="shared" si="34"/>
        <v>6521.6988405088678</v>
      </c>
      <c r="W363" s="14">
        <f t="shared" si="36"/>
        <v>2.7602720256266384E-2</v>
      </c>
    </row>
    <row r="364" spans="1:23" x14ac:dyDescent="0.25">
      <c r="A364" s="11" t="str">
        <f t="shared" si="31"/>
        <v>DATA "","Xi",0,0,0,"A","Peg",49.185871,-16.292679,11.178059,4.2,3.145787,"F",7,"5","",6280</v>
      </c>
      <c r="C364" s="5" t="s">
        <v>52</v>
      </c>
      <c r="E364" s="5" t="s">
        <v>690</v>
      </c>
      <c r="F364" s="5" t="s">
        <v>690</v>
      </c>
      <c r="G364" s="1" t="s">
        <v>9</v>
      </c>
      <c r="H364" s="1" t="s">
        <v>89</v>
      </c>
      <c r="I364" s="3">
        <v>49.185871280000001</v>
      </c>
      <c r="J364" s="3">
        <v>-16.292678779999999</v>
      </c>
      <c r="K364" s="3">
        <v>11.178058500000001</v>
      </c>
      <c r="L364" s="3">
        <v>4.2</v>
      </c>
      <c r="M364" s="3">
        <v>3.1457874595572002</v>
      </c>
      <c r="N364" s="4" t="s">
        <v>29</v>
      </c>
      <c r="O364" s="4" t="s">
        <v>45</v>
      </c>
      <c r="P364" s="4" t="s">
        <v>5</v>
      </c>
      <c r="Q364" s="4"/>
      <c r="R364" s="6">
        <v>6280</v>
      </c>
      <c r="S364" s="14">
        <f t="shared" si="35"/>
        <v>53.006134618838345</v>
      </c>
      <c r="T364" s="14">
        <f t="shared" si="32"/>
        <v>4.77246570246683</v>
      </c>
      <c r="U364" s="14">
        <f t="shared" si="33"/>
        <v>1.8523409923229075</v>
      </c>
      <c r="V364" s="18">
        <f t="shared" si="34"/>
        <v>1289229.3306567436</v>
      </c>
      <c r="W364" s="14">
        <f t="shared" si="36"/>
        <v>2.260787527032039</v>
      </c>
    </row>
    <row r="365" spans="1:23" ht="15" customHeight="1" x14ac:dyDescent="0.25">
      <c r="A365" s="11" t="str">
        <f t="shared" si="31"/>
        <v>DATA "","",0,264.1,0,"A","-",-10.571914,36.895047,-36.560105,5.56,4.505787,"G",3,"5","",5560</v>
      </c>
      <c r="B365" s="22"/>
      <c r="C365" s="5" t="s">
        <v>690</v>
      </c>
      <c r="E365" s="5" t="s">
        <v>819</v>
      </c>
      <c r="F365" s="5" t="s">
        <v>690</v>
      </c>
      <c r="G365" s="1" t="s">
        <v>9</v>
      </c>
      <c r="H365" t="s">
        <v>2</v>
      </c>
      <c r="I365" s="3">
        <v>-10.57191366</v>
      </c>
      <c r="J365" s="3">
        <v>36.895046720000003</v>
      </c>
      <c r="K365" s="3">
        <v>-36.560104559999999</v>
      </c>
      <c r="L365" s="3">
        <v>5.56</v>
      </c>
      <c r="M365" s="3">
        <v>4.5057874595572001</v>
      </c>
      <c r="N365" s="5" t="s">
        <v>3</v>
      </c>
      <c r="O365" s="5" t="s">
        <v>59</v>
      </c>
      <c r="P365" s="5">
        <v>5</v>
      </c>
      <c r="R365" s="6">
        <v>5560</v>
      </c>
      <c r="S365" s="14">
        <f t="shared" si="35"/>
        <v>53.006141873782987</v>
      </c>
      <c r="T365" s="14">
        <f t="shared" si="32"/>
        <v>1.3637756593146644</v>
      </c>
      <c r="U365" s="14">
        <f t="shared" si="33"/>
        <v>1.2632540565818478</v>
      </c>
      <c r="V365" s="18">
        <f t="shared" si="34"/>
        <v>879224.82338096609</v>
      </c>
      <c r="W365" s="14">
        <f t="shared" si="36"/>
        <v>1.6433669614746249</v>
      </c>
    </row>
    <row r="366" spans="1:23" x14ac:dyDescent="0.25">
      <c r="A366" s="11" t="str">
        <f t="shared" si="31"/>
        <v>DATA "","Xi",0,0,0,"B","Peg",49.184371,-16.293657,11.183376,11.7,10.645787,"M",1,"5","",3200</v>
      </c>
      <c r="C366" s="5" t="s">
        <v>52</v>
      </c>
      <c r="E366" s="5" t="s">
        <v>690</v>
      </c>
      <c r="F366" s="5" t="s">
        <v>690</v>
      </c>
      <c r="G366" t="s">
        <v>10</v>
      </c>
      <c r="H366" s="1" t="s">
        <v>89</v>
      </c>
      <c r="I366" s="3">
        <v>49.18437076</v>
      </c>
      <c r="J366" s="3">
        <v>-16.293657379999999</v>
      </c>
      <c r="K366" s="3">
        <v>11.18337556</v>
      </c>
      <c r="L366" s="3">
        <v>11.7</v>
      </c>
      <c r="M366" s="3">
        <v>10.6457874595572</v>
      </c>
      <c r="N366" s="4" t="s">
        <v>8</v>
      </c>
      <c r="O366" s="4" t="s">
        <v>12</v>
      </c>
      <c r="P366" s="4" t="s">
        <v>5</v>
      </c>
      <c r="Q366" s="4"/>
      <c r="R366" s="6">
        <v>3200</v>
      </c>
      <c r="S366" s="14">
        <f t="shared" si="35"/>
        <v>53.006164611203261</v>
      </c>
      <c r="T366" s="14">
        <f t="shared" si="32"/>
        <v>4.7724711032595696E-3</v>
      </c>
      <c r="U366" s="14">
        <f t="shared" si="33"/>
        <v>0.22560073713668266</v>
      </c>
      <c r="V366" s="18">
        <f t="shared" si="34"/>
        <v>157018.11304713113</v>
      </c>
      <c r="W366" s="14">
        <f t="shared" si="36"/>
        <v>0.39108941547761622</v>
      </c>
    </row>
    <row r="367" spans="1:23" ht="15" customHeight="1" x14ac:dyDescent="0.25">
      <c r="A367" s="11" t="str">
        <f t="shared" si="31"/>
        <v>DATA "","",0,699.1,0,"","-",-0.278281,-6.705367,52.614331,14.3,13.244376,"D",7,"7","W",7900</v>
      </c>
      <c r="B367" s="22"/>
      <c r="C367" s="5" t="s">
        <v>690</v>
      </c>
      <c r="E367" s="5" t="s">
        <v>842</v>
      </c>
      <c r="F367" s="5" t="s">
        <v>690</v>
      </c>
      <c r="H367" t="s">
        <v>2</v>
      </c>
      <c r="I367" s="3">
        <v>-0.27828122</v>
      </c>
      <c r="J367" s="3">
        <v>-6.7053672000000004</v>
      </c>
      <c r="K367" s="3">
        <v>52.614331140000004</v>
      </c>
      <c r="L367" s="3">
        <v>14.3</v>
      </c>
      <c r="M367" s="3">
        <v>13.244375578877101</v>
      </c>
      <c r="N367" s="5" t="s">
        <v>41</v>
      </c>
      <c r="O367" s="5">
        <v>7</v>
      </c>
      <c r="P367" s="5">
        <v>7</v>
      </c>
      <c r="Q367" s="5" t="s">
        <v>682</v>
      </c>
      <c r="R367" s="6">
        <v>7900</v>
      </c>
      <c r="S367" s="14">
        <f t="shared" si="35"/>
        <v>53.040618690149294</v>
      </c>
      <c r="T367" s="14">
        <f t="shared" si="32"/>
        <v>4.3582055364493595E-4</v>
      </c>
      <c r="U367" s="14">
        <f t="shared" si="33"/>
        <v>1.1185837056687816E-2</v>
      </c>
      <c r="V367" s="18">
        <f t="shared" si="34"/>
        <v>7785.3425914547206</v>
      </c>
      <c r="W367" s="14">
        <f t="shared" si="36"/>
        <v>3.1992588076100094E-2</v>
      </c>
    </row>
    <row r="368" spans="1:23" ht="15" customHeight="1" x14ac:dyDescent="0.25">
      <c r="A368" s="11" t="str">
        <f t="shared" si="31"/>
        <v>DATA "","",0,150.1,0,"A","-",28.505542,42.162916,15.238205,10.83,9.770842,"M",1,"0","",3200</v>
      </c>
      <c r="B368" s="22"/>
      <c r="C368" s="5" t="s">
        <v>690</v>
      </c>
      <c r="E368" s="5" t="s">
        <v>843</v>
      </c>
      <c r="F368" s="5" t="s">
        <v>690</v>
      </c>
      <c r="G368" s="1" t="s">
        <v>9</v>
      </c>
      <c r="H368" t="s">
        <v>2</v>
      </c>
      <c r="I368" s="3">
        <v>28.505541540000003</v>
      </c>
      <c r="J368" s="3">
        <v>42.162915760000004</v>
      </c>
      <c r="K368" s="3">
        <v>15.238204659999999</v>
      </c>
      <c r="L368" s="3">
        <v>10.83</v>
      </c>
      <c r="M368" s="3">
        <v>9.7708418557058394</v>
      </c>
      <c r="N368" s="5" t="s">
        <v>8</v>
      </c>
      <c r="O368" s="5" t="s">
        <v>12</v>
      </c>
      <c r="P368" s="5">
        <v>0</v>
      </c>
      <c r="R368" s="6">
        <v>3200</v>
      </c>
      <c r="S368" s="14">
        <f t="shared" si="35"/>
        <v>53.127019915797725</v>
      </c>
      <c r="T368" s="14">
        <f t="shared" si="32"/>
        <v>1.0683694392698753E-2</v>
      </c>
      <c r="U368" s="14">
        <f t="shared" si="33"/>
        <v>0.33754337531563017</v>
      </c>
      <c r="V368" s="18">
        <f t="shared" si="34"/>
        <v>234930.18921967861</v>
      </c>
      <c r="W368" s="14">
        <f t="shared" si="36"/>
        <v>0.54714229915284773</v>
      </c>
    </row>
    <row r="369" spans="1:23" ht="15" customHeight="1" x14ac:dyDescent="0.25">
      <c r="A369" s="11" t="str">
        <f t="shared" si="31"/>
        <v>DATA "","",0,1133,0,"","-",-21.65097,9.737886,47.527764,14.71,13.650842,"D",7,"7","W",7900</v>
      </c>
      <c r="B369" s="22"/>
      <c r="C369" s="5" t="s">
        <v>690</v>
      </c>
      <c r="E369" s="5" t="s">
        <v>844</v>
      </c>
      <c r="F369" s="5" t="s">
        <v>690</v>
      </c>
      <c r="H369" t="s">
        <v>2</v>
      </c>
      <c r="I369" s="3">
        <v>-21.65097046</v>
      </c>
      <c r="J369" s="3">
        <v>9.7378855000000009</v>
      </c>
      <c r="K369" s="3">
        <v>47.527764060000003</v>
      </c>
      <c r="L369" s="3">
        <v>14.71</v>
      </c>
      <c r="M369" s="3">
        <v>13.650841855705799</v>
      </c>
      <c r="N369" s="5" t="s">
        <v>41</v>
      </c>
      <c r="O369" s="5">
        <v>7</v>
      </c>
      <c r="P369" s="5">
        <v>7</v>
      </c>
      <c r="Q369" s="5" t="s">
        <v>682</v>
      </c>
      <c r="R369" s="6">
        <v>7900</v>
      </c>
      <c r="S369" s="14">
        <f t="shared" si="35"/>
        <v>53.127010949364831</v>
      </c>
      <c r="T369" s="14">
        <f t="shared" si="32"/>
        <v>2.9972385509782019E-4</v>
      </c>
      <c r="U369" s="14">
        <f t="shared" si="33"/>
        <v>9.2763107683070545E-3</v>
      </c>
      <c r="V369" s="18">
        <f t="shared" si="34"/>
        <v>6456.3122947417096</v>
      </c>
      <c r="W369" s="14">
        <f t="shared" si="36"/>
        <v>2.7371906113579429E-2</v>
      </c>
    </row>
    <row r="370" spans="1:23" x14ac:dyDescent="0.25">
      <c r="A370" s="11" t="str">
        <f t="shared" si="31"/>
        <v>DATA "","Alp",0,0,0,"A","Cir",-17.176909,-14.736868,-48.478963,3.18,2.105581,"F",1,"5","",7120</v>
      </c>
      <c r="C370" s="5" t="s">
        <v>18</v>
      </c>
      <c r="E370" s="5" t="s">
        <v>690</v>
      </c>
      <c r="F370" s="5" t="s">
        <v>690</v>
      </c>
      <c r="G370" s="1" t="s">
        <v>9</v>
      </c>
      <c r="H370" s="1" t="s">
        <v>111</v>
      </c>
      <c r="I370" s="3">
        <v>-17.176909120000001</v>
      </c>
      <c r="J370" s="3">
        <v>-14.73686788</v>
      </c>
      <c r="K370" s="3">
        <v>-48.47896326</v>
      </c>
      <c r="L370" s="3">
        <v>3.18</v>
      </c>
      <c r="M370" s="3">
        <v>2.1055809751096</v>
      </c>
      <c r="N370" s="4" t="s">
        <v>29</v>
      </c>
      <c r="O370" s="4" t="s">
        <v>12</v>
      </c>
      <c r="P370" s="4" t="s">
        <v>5</v>
      </c>
      <c r="Q370" s="4"/>
      <c r="R370" s="6">
        <v>7120</v>
      </c>
      <c r="S370" s="14">
        <f t="shared" si="35"/>
        <v>53.5016949319715</v>
      </c>
      <c r="T370" s="14">
        <f t="shared" si="32"/>
        <v>12.440150285005934</v>
      </c>
      <c r="U370" s="14">
        <f t="shared" si="33"/>
        <v>2.3265995697548596</v>
      </c>
      <c r="V370" s="18">
        <f t="shared" si="34"/>
        <v>1619313.3005493823</v>
      </c>
      <c r="W370" s="14">
        <f t="shared" si="36"/>
        <v>2.7337596968863487</v>
      </c>
    </row>
    <row r="371" spans="1:23" x14ac:dyDescent="0.25">
      <c r="A371" s="11" t="str">
        <f t="shared" si="31"/>
        <v>DATA "","Alp",0,0,0,"B","Cir",-17.178768,-14.736998,-48.478278,8.47,7.395581,"K",5,"5","",4060</v>
      </c>
      <c r="C371" s="5" t="s">
        <v>18</v>
      </c>
      <c r="E371" s="5" t="s">
        <v>690</v>
      </c>
      <c r="F371" s="5" t="s">
        <v>690</v>
      </c>
      <c r="G371" t="s">
        <v>10</v>
      </c>
      <c r="H371" s="1" t="s">
        <v>111</v>
      </c>
      <c r="I371" s="3">
        <v>-17.178768460000001</v>
      </c>
      <c r="J371" s="3">
        <v>-14.736998360000001</v>
      </c>
      <c r="K371" s="3">
        <v>-48.478278240000002</v>
      </c>
      <c r="L371" s="3">
        <v>8.4700000000000006</v>
      </c>
      <c r="M371" s="3">
        <v>7.3955809751096</v>
      </c>
      <c r="N371" s="4" t="s">
        <v>11</v>
      </c>
      <c r="O371" s="4" t="s">
        <v>5</v>
      </c>
      <c r="P371" s="4" t="s">
        <v>5</v>
      </c>
      <c r="Q371" s="4"/>
      <c r="R371" s="6">
        <v>4060</v>
      </c>
      <c r="S371" s="14">
        <f t="shared" si="35"/>
        <v>53.501707146406005</v>
      </c>
      <c r="T371" s="14">
        <f t="shared" si="32"/>
        <v>9.5241411963871425E-2</v>
      </c>
      <c r="U371" s="14">
        <f t="shared" si="33"/>
        <v>0.62607975803818727</v>
      </c>
      <c r="V371" s="18">
        <f t="shared" si="34"/>
        <v>435751.51159457833</v>
      </c>
      <c r="W371" s="14">
        <f t="shared" si="36"/>
        <v>0.91555341297063053</v>
      </c>
    </row>
    <row r="372" spans="1:23" ht="15" customHeight="1" x14ac:dyDescent="0.25">
      <c r="A372" s="11" t="str">
        <f t="shared" si="31"/>
        <v>DATA "","",0,332,0,"A","-",-28.340223,28.18094,35.713518,3.96,2.88166,"F",5,"5","",6560</v>
      </c>
      <c r="B372" s="22"/>
      <c r="C372" s="5" t="s">
        <v>690</v>
      </c>
      <c r="E372" s="5" t="s">
        <v>845</v>
      </c>
      <c r="F372" s="5" t="s">
        <v>690</v>
      </c>
      <c r="G372" s="1" t="s">
        <v>9</v>
      </c>
      <c r="H372" t="s">
        <v>2</v>
      </c>
      <c r="I372" s="3">
        <v>-28.340223379999998</v>
      </c>
      <c r="J372" s="3">
        <v>28.18093992</v>
      </c>
      <c r="K372" s="3">
        <v>35.713517699999997</v>
      </c>
      <c r="L372" s="3">
        <v>3.96</v>
      </c>
      <c r="M372" s="3">
        <v>2.8816597401107402</v>
      </c>
      <c r="N372" s="5" t="s">
        <v>29</v>
      </c>
      <c r="O372" s="5" t="s">
        <v>5</v>
      </c>
      <c r="P372" s="5">
        <v>5</v>
      </c>
      <c r="R372" s="6">
        <v>6560</v>
      </c>
      <c r="S372" s="14">
        <f t="shared" si="35"/>
        <v>53.598404663862532</v>
      </c>
      <c r="T372" s="14">
        <f t="shared" si="32"/>
        <v>6.0868734438025358</v>
      </c>
      <c r="U372" s="14">
        <f t="shared" si="33"/>
        <v>1.9171596263591695</v>
      </c>
      <c r="V372" s="18">
        <f t="shared" si="34"/>
        <v>1334343.099945982</v>
      </c>
      <c r="W372" s="14">
        <f t="shared" si="36"/>
        <v>2.3265239578732007</v>
      </c>
    </row>
    <row r="373" spans="1:23" ht="15" customHeight="1" x14ac:dyDescent="0.25">
      <c r="A373" s="11" t="str">
        <f t="shared" si="31"/>
        <v>DATA "","",0,332,0,"B","-",-28.342474,28.175427,35.716062,6.18,5.10166,"G",5,"5","",5340</v>
      </c>
      <c r="B373" s="22"/>
      <c r="C373" s="5" t="s">
        <v>690</v>
      </c>
      <c r="E373" s="5" t="s">
        <v>845</v>
      </c>
      <c r="F373" s="5" t="s">
        <v>690</v>
      </c>
      <c r="G373" s="1" t="s">
        <v>10</v>
      </c>
      <c r="H373" t="s">
        <v>2</v>
      </c>
      <c r="I373" s="3">
        <v>-28.342474159999998</v>
      </c>
      <c r="J373" s="3">
        <v>28.17542714</v>
      </c>
      <c r="K373" s="3">
        <v>35.716062059999999</v>
      </c>
      <c r="L373" s="3">
        <v>6.18</v>
      </c>
      <c r="M373" s="3">
        <v>5.1016597401107404</v>
      </c>
      <c r="N373" s="5" t="s">
        <v>3</v>
      </c>
      <c r="O373" s="5" t="s">
        <v>5</v>
      </c>
      <c r="P373" s="5">
        <v>5</v>
      </c>
      <c r="R373" s="6">
        <v>5340</v>
      </c>
      <c r="S373" s="14">
        <f t="shared" si="35"/>
        <v>53.598392001117794</v>
      </c>
      <c r="T373" s="14">
        <f t="shared" si="32"/>
        <v>0.78776025761973067</v>
      </c>
      <c r="U373" s="14">
        <f t="shared" si="33"/>
        <v>1.0408384724707935</v>
      </c>
      <c r="V373" s="18">
        <f t="shared" si="34"/>
        <v>724423.57683967229</v>
      </c>
      <c r="W373" s="14">
        <f t="shared" si="36"/>
        <v>1.3984440029844654</v>
      </c>
    </row>
    <row r="374" spans="1:23" ht="15" customHeight="1" x14ac:dyDescent="0.25">
      <c r="A374" s="11" t="str">
        <f t="shared" si="31"/>
        <v>DATA "","",0,678,0,"A","-",-6.90934,-53.195228,-0.994845,5.31,4.229518,"G",8,"4","",5010</v>
      </c>
      <c r="B374" s="22"/>
      <c r="C374" s="5" t="s">
        <v>690</v>
      </c>
      <c r="E374" s="5" t="s">
        <v>846</v>
      </c>
      <c r="F374" s="5" t="s">
        <v>690</v>
      </c>
      <c r="G374" s="1" t="s">
        <v>9</v>
      </c>
      <c r="H374" t="s">
        <v>2</v>
      </c>
      <c r="I374" s="3">
        <v>-6.9093400599999999</v>
      </c>
      <c r="J374" s="3">
        <v>-53.195228099999994</v>
      </c>
      <c r="K374" s="3">
        <v>-0.99484475999999988</v>
      </c>
      <c r="L374" s="3">
        <v>5.31</v>
      </c>
      <c r="M374" s="3">
        <v>4.2295178963636699</v>
      </c>
      <c r="N374" s="5" t="s">
        <v>3</v>
      </c>
      <c r="O374" s="5" t="s">
        <v>36</v>
      </c>
      <c r="P374" s="5">
        <v>4</v>
      </c>
      <c r="R374" s="6">
        <v>5010</v>
      </c>
      <c r="S374" s="14">
        <f t="shared" si="35"/>
        <v>53.651290653368712</v>
      </c>
      <c r="T374" s="14">
        <f t="shared" si="32"/>
        <v>1.7589394662826952</v>
      </c>
      <c r="U374" s="14">
        <f t="shared" si="33"/>
        <v>1.7669278345534785</v>
      </c>
      <c r="V374" s="18">
        <f t="shared" si="34"/>
        <v>1229781.772849221</v>
      </c>
      <c r="W374" s="14">
        <f t="shared" si="36"/>
        <v>2.1735750681089052</v>
      </c>
    </row>
    <row r="375" spans="1:23" ht="15" customHeight="1" x14ac:dyDescent="0.25">
      <c r="A375" s="11" t="str">
        <f t="shared" si="31"/>
        <v>DATA "","",0,678,0,"B","-",-6.909503,-53.195228,-0.994649,6.2,5.119518,"G",8,"4","",5010</v>
      </c>
      <c r="B375" s="22"/>
      <c r="C375" s="5" t="s">
        <v>690</v>
      </c>
      <c r="E375" s="5" t="s">
        <v>846</v>
      </c>
      <c r="F375" s="5" t="s">
        <v>690</v>
      </c>
      <c r="G375" s="1" t="s">
        <v>10</v>
      </c>
      <c r="H375" t="s">
        <v>2</v>
      </c>
      <c r="I375" s="3">
        <v>-6.9095031600000008</v>
      </c>
      <c r="J375" s="3">
        <v>-53.195228099999994</v>
      </c>
      <c r="K375" s="3">
        <v>-0.9946490400000001</v>
      </c>
      <c r="L375" s="3">
        <v>6.2</v>
      </c>
      <c r="M375" s="3">
        <v>5.1195178963636696</v>
      </c>
      <c r="N375" s="5" t="s">
        <v>3</v>
      </c>
      <c r="O375" s="5" t="s">
        <v>36</v>
      </c>
      <c r="P375" s="5">
        <v>4</v>
      </c>
      <c r="R375" s="6">
        <v>5010</v>
      </c>
      <c r="S375" s="14">
        <f t="shared" si="35"/>
        <v>53.651308029179049</v>
      </c>
      <c r="T375" s="14">
        <f t="shared" si="32"/>
        <v>0.77490983841758132</v>
      </c>
      <c r="U375" s="14">
        <f t="shared" si="33"/>
        <v>1.1727864859102608</v>
      </c>
      <c r="V375" s="18">
        <f t="shared" si="34"/>
        <v>816259.39419354149</v>
      </c>
      <c r="W375" s="14">
        <f t="shared" si="36"/>
        <v>1.5446903298453711</v>
      </c>
    </row>
    <row r="376" spans="1:23" x14ac:dyDescent="0.25">
      <c r="A376" s="11" t="str">
        <f t="shared" si="31"/>
        <v>DATA "","Psi",5,0,0,"","Aur",-7.902913,38.21296,37.129976,5.24,4.150929,"G",0,"5","",5890</v>
      </c>
      <c r="C376" s="5" t="s">
        <v>104</v>
      </c>
      <c r="D376" s="5">
        <v>5</v>
      </c>
      <c r="E376" s="5" t="s">
        <v>690</v>
      </c>
      <c r="F376" s="5" t="s">
        <v>690</v>
      </c>
      <c r="H376" s="1" t="s">
        <v>93</v>
      </c>
      <c r="I376" s="3">
        <v>-7.9029126400000003</v>
      </c>
      <c r="J376" s="3">
        <v>38.212959959999999</v>
      </c>
      <c r="K376" s="3">
        <v>37.129975960000003</v>
      </c>
      <c r="L376" s="3">
        <v>5.24</v>
      </c>
      <c r="M376" s="3">
        <v>4.1509293324600796</v>
      </c>
      <c r="N376" s="4" t="s">
        <v>3</v>
      </c>
      <c r="O376" s="4" t="s">
        <v>0</v>
      </c>
      <c r="P376" s="4" t="s">
        <v>5</v>
      </c>
      <c r="Q376" s="4"/>
      <c r="R376" s="6">
        <v>5890</v>
      </c>
      <c r="S376" s="14">
        <f t="shared" si="35"/>
        <v>53.863916046739611</v>
      </c>
      <c r="T376" s="14">
        <f t="shared" si="32"/>
        <v>1.8909776451697937</v>
      </c>
      <c r="U376" s="14">
        <f t="shared" si="33"/>
        <v>1.3255051670624849</v>
      </c>
      <c r="V376" s="18">
        <f t="shared" si="34"/>
        <v>922551.59627548943</v>
      </c>
      <c r="W376" s="14">
        <f t="shared" si="36"/>
        <v>1.7105803855010064</v>
      </c>
    </row>
    <row r="377" spans="1:23" ht="15" customHeight="1" x14ac:dyDescent="0.25">
      <c r="A377" s="11" t="str">
        <f t="shared" si="31"/>
        <v>DATA "","",0,3937,0,"","-",-25.958409,-46.990382,-5.897402,15.51,14.415185,"D",4,"4","R",2750</v>
      </c>
      <c r="B377" s="22"/>
      <c r="C377" s="5" t="s">
        <v>690</v>
      </c>
      <c r="E377" s="5" t="s">
        <v>847</v>
      </c>
      <c r="F377" s="5" t="s">
        <v>690</v>
      </c>
      <c r="H377" t="s">
        <v>2</v>
      </c>
      <c r="I377" s="3">
        <v>-25.958408840000001</v>
      </c>
      <c r="J377" s="3">
        <v>-46.990382180000005</v>
      </c>
      <c r="K377" s="3">
        <v>-5.8974024199999997</v>
      </c>
      <c r="L377" s="3">
        <v>15.51</v>
      </c>
      <c r="M377" s="3">
        <v>14.415184693105701</v>
      </c>
      <c r="N377" s="5" t="s">
        <v>41</v>
      </c>
      <c r="O377" s="5">
        <v>4</v>
      </c>
      <c r="P377" s="5">
        <v>4</v>
      </c>
      <c r="Q377" s="5" t="s">
        <v>681</v>
      </c>
      <c r="R377" s="6">
        <v>2750</v>
      </c>
      <c r="S377" s="14">
        <f t="shared" si="35"/>
        <v>54.006614060043368</v>
      </c>
      <c r="T377" s="14">
        <f t="shared" si="32"/>
        <v>1.4824649897491213E-4</v>
      </c>
      <c r="U377" s="14">
        <f t="shared" si="33"/>
        <v>5.3838834838285124E-2</v>
      </c>
      <c r="V377" s="18">
        <f t="shared" si="34"/>
        <v>37471.829047446445</v>
      </c>
      <c r="W377" s="14">
        <f t="shared" si="36"/>
        <v>0.1185055464892561</v>
      </c>
    </row>
    <row r="378" spans="1:23" ht="15" customHeight="1" x14ac:dyDescent="0.25">
      <c r="A378" s="11" t="str">
        <f t="shared" si="31"/>
        <v>DATA "","",0,2095,0,"","-",-34.34886,-5.871143,-41.260125,13.96,12.865185,"D",6,"6","W",8150</v>
      </c>
      <c r="B378" s="22"/>
      <c r="C378" s="5" t="s">
        <v>690</v>
      </c>
      <c r="E378" s="5" t="s">
        <v>848</v>
      </c>
      <c r="F378" s="5" t="s">
        <v>690</v>
      </c>
      <c r="H378" t="s">
        <v>2</v>
      </c>
      <c r="I378" s="3">
        <v>-34.348859999999995</v>
      </c>
      <c r="J378" s="3">
        <v>-5.8711433199999998</v>
      </c>
      <c r="K378" s="3">
        <v>-41.260124640000001</v>
      </c>
      <c r="L378" s="3">
        <v>13.96</v>
      </c>
      <c r="M378" s="3">
        <v>12.8651846931057</v>
      </c>
      <c r="N378" s="5" t="s">
        <v>41</v>
      </c>
      <c r="O378" s="5">
        <v>6</v>
      </c>
      <c r="P378" s="5">
        <v>6</v>
      </c>
      <c r="Q378" s="5" t="s">
        <v>682</v>
      </c>
      <c r="R378" s="6">
        <v>8150</v>
      </c>
      <c r="S378" s="14">
        <f t="shared" si="35"/>
        <v>54.006595823953901</v>
      </c>
      <c r="T378" s="14">
        <f t="shared" si="32"/>
        <v>6.1799384894430857E-4</v>
      </c>
      <c r="U378" s="14">
        <f t="shared" si="33"/>
        <v>1.2515427132264808E-2</v>
      </c>
      <c r="V378" s="18">
        <f t="shared" si="34"/>
        <v>8710.7372840563057</v>
      </c>
      <c r="W378" s="14">
        <f t="shared" si="36"/>
        <v>3.5131527275925695E-2</v>
      </c>
    </row>
    <row r="379" spans="1:23" ht="15" customHeight="1" x14ac:dyDescent="0.25">
      <c r="A379" s="11" t="str">
        <f t="shared" si="31"/>
        <v>DATA "","",0,98,0,"A","-",43.164676,32.457161,4.185472,8.69,7.588704,"K",7,"5","",3780</v>
      </c>
      <c r="B379" s="22"/>
      <c r="C379" s="5" t="s">
        <v>690</v>
      </c>
      <c r="E379" s="5" t="s">
        <v>849</v>
      </c>
      <c r="F379" s="5" t="s">
        <v>690</v>
      </c>
      <c r="G379" s="1" t="s">
        <v>9</v>
      </c>
      <c r="H379" t="s">
        <v>2</v>
      </c>
      <c r="I379" s="3">
        <v>43.164675960000004</v>
      </c>
      <c r="J379" s="3">
        <v>32.457160959999996</v>
      </c>
      <c r="K379" s="3">
        <v>4.1854721999999995</v>
      </c>
      <c r="L379" s="3">
        <v>8.69</v>
      </c>
      <c r="M379" s="3">
        <v>7.5887037558837003</v>
      </c>
      <c r="N379" s="5" t="s">
        <v>11</v>
      </c>
      <c r="O379" s="5" t="s">
        <v>45</v>
      </c>
      <c r="P379" s="5">
        <v>5</v>
      </c>
      <c r="R379" s="6">
        <v>3780</v>
      </c>
      <c r="S379" s="14">
        <f t="shared" si="35"/>
        <v>54.168023093446216</v>
      </c>
      <c r="T379" s="14">
        <f t="shared" si="32"/>
        <v>7.9721693827915621E-2</v>
      </c>
      <c r="U379" s="14">
        <f t="shared" si="33"/>
        <v>0.66080523719019557</v>
      </c>
      <c r="V379" s="18">
        <f t="shared" si="34"/>
        <v>459920.44508437614</v>
      </c>
      <c r="W379" s="14">
        <f t="shared" si="36"/>
        <v>0.95767951367244331</v>
      </c>
    </row>
    <row r="380" spans="1:23" ht="15" customHeight="1" x14ac:dyDescent="0.25">
      <c r="A380" s="11" t="str">
        <f t="shared" si="31"/>
        <v>DATA "","",0,98,0,"B","-",43.165426,32.456443,4.183417,9.5,8.398704,"K",7,"5","",3780</v>
      </c>
      <c r="B380" s="22"/>
      <c r="C380" s="5" t="s">
        <v>690</v>
      </c>
      <c r="E380" s="5" t="s">
        <v>849</v>
      </c>
      <c r="F380" s="5" t="s">
        <v>690</v>
      </c>
      <c r="G380" s="1" t="s">
        <v>10</v>
      </c>
      <c r="H380" t="s">
        <v>2</v>
      </c>
      <c r="I380" s="3">
        <v>43.165426220000001</v>
      </c>
      <c r="J380" s="3">
        <v>32.456443319999998</v>
      </c>
      <c r="K380" s="3">
        <v>4.1834171400000004</v>
      </c>
      <c r="L380" s="3">
        <v>9.5</v>
      </c>
      <c r="M380" s="3">
        <v>8.3987037558836999</v>
      </c>
      <c r="N380" s="5" t="s">
        <v>11</v>
      </c>
      <c r="O380" s="5" t="s">
        <v>45</v>
      </c>
      <c r="P380" s="5">
        <v>5</v>
      </c>
      <c r="R380" s="6">
        <v>3780</v>
      </c>
      <c r="S380" s="14">
        <f t="shared" si="35"/>
        <v>54.168032202636653</v>
      </c>
      <c r="T380" s="14">
        <f t="shared" si="32"/>
        <v>3.780738706505006E-2</v>
      </c>
      <c r="U380" s="14">
        <f t="shared" si="33"/>
        <v>0.45506512055357395</v>
      </c>
      <c r="V380" s="18">
        <f t="shared" si="34"/>
        <v>316725.32390528749</v>
      </c>
      <c r="W380" s="14">
        <f t="shared" si="36"/>
        <v>0.70181114085401275</v>
      </c>
    </row>
    <row r="381" spans="1:23" ht="15" customHeight="1" x14ac:dyDescent="0.25">
      <c r="A381" s="11" t="str">
        <f t="shared" si="31"/>
        <v>DATA "","",0,905.2,0,"A","-",45.631237,-3.221258,29.194835,13.11,12.004734,"M",5,"0","",2600</v>
      </c>
      <c r="B381" s="22"/>
      <c r="C381" s="5" t="s">
        <v>690</v>
      </c>
      <c r="E381" s="5" t="s">
        <v>850</v>
      </c>
      <c r="F381" s="5" t="s">
        <v>690</v>
      </c>
      <c r="G381" s="1" t="s">
        <v>9</v>
      </c>
      <c r="H381" t="s">
        <v>2</v>
      </c>
      <c r="I381" s="3">
        <v>45.631237259999999</v>
      </c>
      <c r="J381" s="3">
        <v>-3.2212576199999998</v>
      </c>
      <c r="K381" s="3">
        <v>29.194834759999999</v>
      </c>
      <c r="L381" s="3">
        <v>13.11</v>
      </c>
      <c r="M381" s="3">
        <v>12.004733639843099</v>
      </c>
      <c r="N381" s="5" t="s">
        <v>8</v>
      </c>
      <c r="O381" s="5" t="s">
        <v>5</v>
      </c>
      <c r="P381" s="5">
        <v>0</v>
      </c>
      <c r="R381" s="6">
        <v>2600</v>
      </c>
      <c r="S381" s="14">
        <f t="shared" si="35"/>
        <v>54.26716033842682</v>
      </c>
      <c r="T381" s="14">
        <f t="shared" si="32"/>
        <v>1.365100855747346E-3</v>
      </c>
      <c r="U381" s="14">
        <f t="shared" si="33"/>
        <v>0.18276982279204301</v>
      </c>
      <c r="V381" s="18">
        <f t="shared" si="34"/>
        <v>127207.79666326194</v>
      </c>
      <c r="W381" s="14">
        <f t="shared" si="36"/>
        <v>0.32815526453579946</v>
      </c>
    </row>
    <row r="382" spans="1:23" ht="15" customHeight="1" x14ac:dyDescent="0.25">
      <c r="A382" s="11" t="str">
        <f t="shared" si="31"/>
        <v>DATA "","",0,905.2,0,"B","-",45.630813,-3.220083,29.195618,12.9,11.794734,"D",4,"4","W",8650</v>
      </c>
      <c r="B382" s="22"/>
      <c r="C382" s="5" t="s">
        <v>690</v>
      </c>
      <c r="E382" s="5" t="s">
        <v>850</v>
      </c>
      <c r="F382" s="5" t="s">
        <v>690</v>
      </c>
      <c r="G382" s="1" t="s">
        <v>10</v>
      </c>
      <c r="H382" t="s">
        <v>2</v>
      </c>
      <c r="I382" s="3">
        <v>45.630813199999999</v>
      </c>
      <c r="J382" s="3">
        <v>-3.2200832999999998</v>
      </c>
      <c r="K382" s="3">
        <v>29.195617639999998</v>
      </c>
      <c r="L382" s="3">
        <v>12.9</v>
      </c>
      <c r="M382" s="3">
        <v>11.7947336398431</v>
      </c>
      <c r="N382" s="5" t="s">
        <v>41</v>
      </c>
      <c r="O382" s="5">
        <v>4</v>
      </c>
      <c r="P382" s="5">
        <v>4</v>
      </c>
      <c r="Q382" s="5" t="s">
        <v>682</v>
      </c>
      <c r="R382" s="6">
        <v>8650</v>
      </c>
      <c r="S382" s="14">
        <f t="shared" si="35"/>
        <v>54.267155251895346</v>
      </c>
      <c r="T382" s="14">
        <f t="shared" si="32"/>
        <v>1.6563978476113364E-3</v>
      </c>
      <c r="U382" s="14">
        <f t="shared" si="33"/>
        <v>1.8189423349933644E-2</v>
      </c>
      <c r="V382" s="18">
        <f t="shared" si="34"/>
        <v>12659.838651553817</v>
      </c>
      <c r="W382" s="14">
        <f t="shared" si="36"/>
        <v>4.7974236992124851E-2</v>
      </c>
    </row>
    <row r="383" spans="1:23" x14ac:dyDescent="0.25">
      <c r="A383" s="11" t="str">
        <f t="shared" si="31"/>
        <v>DATA "","",0,0,9,"","Pup",-24.738421,46.63789,-13.062157,5.16,4.050032,"G",2,"5","",5670</v>
      </c>
      <c r="B383" s="22"/>
      <c r="C383" s="5" t="s">
        <v>690</v>
      </c>
      <c r="E383" s="5" t="s">
        <v>690</v>
      </c>
      <c r="F383" s="5">
        <v>9</v>
      </c>
      <c r="H383" t="s">
        <v>122</v>
      </c>
      <c r="I383" s="3">
        <v>-24.73842084</v>
      </c>
      <c r="J383" s="3">
        <v>46.637890460000001</v>
      </c>
      <c r="K383" s="3">
        <v>-13.06215708</v>
      </c>
      <c r="L383" s="3">
        <v>5.16</v>
      </c>
      <c r="M383" s="3">
        <v>4.0500323071175401</v>
      </c>
      <c r="N383" s="4" t="s">
        <v>3</v>
      </c>
      <c r="O383" s="4" t="s">
        <v>4</v>
      </c>
      <c r="P383" s="4">
        <v>5</v>
      </c>
      <c r="R383" s="6">
        <v>5670</v>
      </c>
      <c r="S383" s="14">
        <f t="shared" si="35"/>
        <v>54.384761099029383</v>
      </c>
      <c r="T383" s="14">
        <f t="shared" si="32"/>
        <v>2.0751285034899078</v>
      </c>
      <c r="U383" s="14">
        <f t="shared" si="33"/>
        <v>1.4983911433772032</v>
      </c>
      <c r="V383" s="18">
        <f t="shared" si="34"/>
        <v>1042880.2357905335</v>
      </c>
      <c r="W383" s="14">
        <f t="shared" si="36"/>
        <v>1.8945815256984335</v>
      </c>
    </row>
    <row r="384" spans="1:23" ht="15" customHeight="1" x14ac:dyDescent="0.25">
      <c r="A384" s="11" t="str">
        <f t="shared" si="31"/>
        <v>DATA "Caph","",0,0,0,"","Cas",27.907486,1.116974,46.760281,2.28,1.166772,"F",2,"3","",6980</v>
      </c>
      <c r="B384" s="4" t="s">
        <v>266</v>
      </c>
      <c r="C384" s="5" t="s">
        <v>690</v>
      </c>
      <c r="E384" s="5" t="s">
        <v>690</v>
      </c>
      <c r="F384" s="5" t="s">
        <v>690</v>
      </c>
      <c r="G384" s="1"/>
      <c r="H384" s="1" t="s">
        <v>49</v>
      </c>
      <c r="I384" s="3">
        <v>27.907486459999998</v>
      </c>
      <c r="J384" s="3">
        <v>1.1169740400000001</v>
      </c>
      <c r="K384" s="3">
        <v>46.760280699999996</v>
      </c>
      <c r="L384" s="3">
        <v>2.2799999999999998</v>
      </c>
      <c r="M384" s="3">
        <v>1.16677156542104</v>
      </c>
      <c r="N384" s="4" t="s">
        <v>29</v>
      </c>
      <c r="O384" s="4" t="s">
        <v>4</v>
      </c>
      <c r="P384" s="4" t="s">
        <v>59</v>
      </c>
      <c r="Q384" s="4"/>
      <c r="R384" s="6">
        <v>6980</v>
      </c>
      <c r="S384" s="14">
        <f t="shared" si="35"/>
        <v>54.466496882614997</v>
      </c>
      <c r="T384" s="14">
        <f t="shared" si="32"/>
        <v>29.535847226202559</v>
      </c>
      <c r="U384" s="14">
        <f t="shared" si="33"/>
        <v>3.7302049020983263</v>
      </c>
      <c r="V384" s="18">
        <f t="shared" si="34"/>
        <v>2596222.611860435</v>
      </c>
      <c r="W384" s="14">
        <f t="shared" si="36"/>
        <v>4.0513790133161631</v>
      </c>
    </row>
    <row r="385" spans="1:23" x14ac:dyDescent="0.25">
      <c r="A385" s="11" t="str">
        <f t="shared" si="31"/>
        <v>DATA "","",0,0,39,"","Tau",24.264191,44.381859,20.445759,5.9,4.783143,"G",5,"5","",5340</v>
      </c>
      <c r="B385" s="22"/>
      <c r="C385" s="5" t="s">
        <v>690</v>
      </c>
      <c r="E385" s="5" t="s">
        <v>690</v>
      </c>
      <c r="F385" s="5">
        <v>39</v>
      </c>
      <c r="H385" t="s">
        <v>34</v>
      </c>
      <c r="I385" s="3">
        <v>24.264191279999999</v>
      </c>
      <c r="J385" s="3">
        <v>44.381858639999997</v>
      </c>
      <c r="K385" s="3">
        <v>20.445759320000001</v>
      </c>
      <c r="L385" s="3">
        <v>5.9</v>
      </c>
      <c r="M385" s="3">
        <v>4.7831427671007498</v>
      </c>
      <c r="N385" s="4" t="s">
        <v>3</v>
      </c>
      <c r="O385" s="4" t="s">
        <v>5</v>
      </c>
      <c r="P385" s="4">
        <v>5</v>
      </c>
      <c r="R385" s="6">
        <v>5340</v>
      </c>
      <c r="S385" s="14">
        <f t="shared" si="35"/>
        <v>54.557579024226669</v>
      </c>
      <c r="T385" s="14">
        <f t="shared" si="32"/>
        <v>1.0563327055759415</v>
      </c>
      <c r="U385" s="14">
        <f t="shared" si="33"/>
        <v>1.2052764373804048</v>
      </c>
      <c r="V385" s="18">
        <f t="shared" si="34"/>
        <v>838872.40041676175</v>
      </c>
      <c r="W385" s="14">
        <f t="shared" si="36"/>
        <v>1.5802696124073463</v>
      </c>
    </row>
    <row r="386" spans="1:23" ht="15" customHeight="1" x14ac:dyDescent="0.25">
      <c r="A386" s="11" t="str">
        <f t="shared" si="31"/>
        <v>DATA "","",0,548,0,"A","-",-40.388062,-29.808254,21.95114,9.77,8.644044,"M",1,"0","",3200</v>
      </c>
      <c r="B386" s="22"/>
      <c r="C386" s="5" t="s">
        <v>690</v>
      </c>
      <c r="E386" s="5" t="s">
        <v>831</v>
      </c>
      <c r="F386" s="5" t="s">
        <v>690</v>
      </c>
      <c r="G386" s="1" t="s">
        <v>9</v>
      </c>
      <c r="H386" t="s">
        <v>2</v>
      </c>
      <c r="I386" s="3">
        <v>-40.388061559999997</v>
      </c>
      <c r="J386" s="3">
        <v>-29.808253860000001</v>
      </c>
      <c r="K386" s="3">
        <v>21.951139700000002</v>
      </c>
      <c r="L386" s="3">
        <v>9.77</v>
      </c>
      <c r="M386" s="3">
        <v>8.6440441515535298</v>
      </c>
      <c r="N386" s="5" t="s">
        <v>8</v>
      </c>
      <c r="O386" s="5" t="s">
        <v>12</v>
      </c>
      <c r="P386" s="5">
        <v>0</v>
      </c>
      <c r="R386" s="6">
        <v>3200</v>
      </c>
      <c r="S386" s="14">
        <f t="shared" si="35"/>
        <v>54.786677658765456</v>
      </c>
      <c r="T386" s="14">
        <f t="shared" si="32"/>
        <v>3.0160634632086715E-2</v>
      </c>
      <c r="U386" s="14">
        <f t="shared" si="33"/>
        <v>0.56713845846380262</v>
      </c>
      <c r="V386" s="18">
        <f t="shared" si="34"/>
        <v>394728.3670908066</v>
      </c>
      <c r="W386" s="14">
        <f t="shared" si="36"/>
        <v>0.84314036667511971</v>
      </c>
    </row>
    <row r="387" spans="1:23" ht="15" customHeight="1" x14ac:dyDescent="0.25">
      <c r="A387" s="11" t="str">
        <f t="shared" ref="A387:A450" si="37">"DATA """&amp;B387&amp;""","""&amp;C387&amp;""","&amp;IF(D387="",0,D387)&amp;","&amp;IF(E387="",0,E387)&amp;","&amp;IF(F387="",0,F387)&amp;","""&amp;G387&amp;""","""&amp;H387&amp;""","&amp;SUBSTITUTE(ROUND(I387,6),",",".")&amp;","&amp;SUBSTITUTE(ROUND(J387,6),",",".")&amp;","&amp;SUBSTITUTE(ROUND(K387,6),",",".")&amp;","&amp;SUBSTITUTE(ROUND(L387,6),",",".")&amp;","&amp;SUBSTITUTE(ROUND(M387,6),",",".")&amp;","""&amp;N387&amp;""","&amp;O387&amp;","""&amp;P387&amp;""","""&amp;Q387&amp;""","&amp;R387</f>
        <v>DATA "","",0,200,0,"A","-",9.727773,54.070423,-2.950479,7.77,6.634907,"K",3,"5","",4340</v>
      </c>
      <c r="B387" s="22"/>
      <c r="C387" s="5" t="s">
        <v>690</v>
      </c>
      <c r="E387" s="5" t="s">
        <v>851</v>
      </c>
      <c r="F387" s="5" t="s">
        <v>690</v>
      </c>
      <c r="G387" s="1" t="s">
        <v>9</v>
      </c>
      <c r="H387" t="s">
        <v>2</v>
      </c>
      <c r="I387" s="3">
        <v>9.7277732999999991</v>
      </c>
      <c r="J387" s="3">
        <v>54.070422699999995</v>
      </c>
      <c r="K387" s="3">
        <v>-2.9504790000000001</v>
      </c>
      <c r="L387" s="3">
        <v>7.77</v>
      </c>
      <c r="M387" s="3">
        <v>6.6349072517248198</v>
      </c>
      <c r="N387" s="5" t="s">
        <v>11</v>
      </c>
      <c r="O387" s="5" t="s">
        <v>59</v>
      </c>
      <c r="P387" s="5">
        <v>5</v>
      </c>
      <c r="R387" s="6">
        <v>4340</v>
      </c>
      <c r="S387" s="14">
        <f t="shared" si="35"/>
        <v>55.017683617745206</v>
      </c>
      <c r="T387" s="14">
        <f t="shared" ref="T387:T450" si="38">(0.0813*S387^2*10^(-0.4*L387))</f>
        <v>0.19190891439797939</v>
      </c>
      <c r="U387" s="14">
        <f t="shared" ref="U387:U450" si="39">((1/(2*R387^2))*SQRT((T387*3.86*10^26)/(1.78144*10^-7)))/1000/696000</f>
        <v>0.77774447133871727</v>
      </c>
      <c r="V387" s="18">
        <f t="shared" ref="V387:V450" si="40">696000*U387</f>
        <v>541310.15205174719</v>
      </c>
      <c r="W387" s="14">
        <f t="shared" si="36"/>
        <v>1.0969573543448154</v>
      </c>
    </row>
    <row r="388" spans="1:23" ht="15" customHeight="1" x14ac:dyDescent="0.25">
      <c r="A388" s="11" t="str">
        <f t="shared" si="37"/>
        <v>DATA "","",0,200,0,"B","-",9.736352,54.068857,-2.950675,11.7,10.564907,"M",2,"0","",3050</v>
      </c>
      <c r="B388" s="22"/>
      <c r="C388" s="5" t="s">
        <v>690</v>
      </c>
      <c r="E388" s="5" t="s">
        <v>851</v>
      </c>
      <c r="F388" s="5" t="s">
        <v>690</v>
      </c>
      <c r="G388" s="1" t="s">
        <v>10</v>
      </c>
      <c r="H388" t="s">
        <v>2</v>
      </c>
      <c r="I388" s="3">
        <v>9.7363523600000015</v>
      </c>
      <c r="J388" s="3">
        <v>54.068856939999996</v>
      </c>
      <c r="K388" s="3">
        <v>-2.9506747200000003</v>
      </c>
      <c r="L388" s="3">
        <v>11.7</v>
      </c>
      <c r="M388" s="3">
        <v>10.564907251724801</v>
      </c>
      <c r="N388" s="5" t="s">
        <v>8</v>
      </c>
      <c r="O388" s="5" t="s">
        <v>4</v>
      </c>
      <c r="P388" s="5">
        <v>0</v>
      </c>
      <c r="R388" s="6">
        <v>3050</v>
      </c>
      <c r="S388" s="14">
        <f t="shared" ref="S388:S451" si="41">SQRT((-I388^2)+(-J388^2)+(-K388^2))</f>
        <v>55.017672882261301</v>
      </c>
      <c r="T388" s="14">
        <f t="shared" si="38"/>
        <v>5.1415608405304316E-3</v>
      </c>
      <c r="U388" s="14">
        <f t="shared" si="39"/>
        <v>0.25776065588556774</v>
      </c>
      <c r="V388" s="18">
        <f t="shared" si="40"/>
        <v>179401.41649635514</v>
      </c>
      <c r="W388" s="14">
        <f t="shared" si="36"/>
        <v>0.43702487486229014</v>
      </c>
    </row>
    <row r="389" spans="1:23" ht="15" customHeight="1" x14ac:dyDescent="0.25">
      <c r="A389" s="11" t="str">
        <f t="shared" si="37"/>
        <v>DATA "","",0,1042,0,"","-",35.510295,22.899729,35.36631,14.52,13.381609,"D",7,"7","W",7900</v>
      </c>
      <c r="B389" s="22"/>
      <c r="C389" s="5" t="s">
        <v>690</v>
      </c>
      <c r="E389" s="5" t="s">
        <v>852</v>
      </c>
      <c r="F389" s="5" t="s">
        <v>690</v>
      </c>
      <c r="H389" t="s">
        <v>2</v>
      </c>
      <c r="I389" s="3">
        <v>35.5102951</v>
      </c>
      <c r="J389" s="3">
        <v>22.899729300000001</v>
      </c>
      <c r="K389" s="3">
        <v>35.366310420000005</v>
      </c>
      <c r="L389" s="3">
        <v>14.52</v>
      </c>
      <c r="M389" s="3">
        <v>13.3816085336146</v>
      </c>
      <c r="N389" s="5" t="s">
        <v>41</v>
      </c>
      <c r="O389" s="5">
        <v>7</v>
      </c>
      <c r="P389" s="5">
        <v>7</v>
      </c>
      <c r="Q389" s="5" t="s">
        <v>682</v>
      </c>
      <c r="R389" s="6">
        <v>7900</v>
      </c>
      <c r="S389" s="14">
        <f t="shared" si="41"/>
        <v>55.10131189750534</v>
      </c>
      <c r="T389" s="14">
        <f t="shared" si="38"/>
        <v>3.8407357122247261E-4</v>
      </c>
      <c r="U389" s="14">
        <f t="shared" si="39"/>
        <v>1.0500786932898897E-2</v>
      </c>
      <c r="V389" s="18">
        <f t="shared" si="40"/>
        <v>7308.5477052976321</v>
      </c>
      <c r="W389" s="14">
        <f t="shared" si="36"/>
        <v>3.0351291262731648E-2</v>
      </c>
    </row>
    <row r="390" spans="1:23" ht="15" customHeight="1" x14ac:dyDescent="0.25">
      <c r="A390" s="11" t="str">
        <f t="shared" si="37"/>
        <v>DATA "","",0,414.1,0,"A","-",-39.250048,8.462313,37.994243,10.92,9.774628,"M",4,"0","",2750</v>
      </c>
      <c r="B390" s="22"/>
      <c r="C390" s="5" t="s">
        <v>690</v>
      </c>
      <c r="E390" s="5" t="s">
        <v>853</v>
      </c>
      <c r="F390" s="5" t="s">
        <v>690</v>
      </c>
      <c r="G390" s="1" t="s">
        <v>9</v>
      </c>
      <c r="H390" t="s">
        <v>2</v>
      </c>
      <c r="I390" s="3">
        <v>-39.250047620000004</v>
      </c>
      <c r="J390" s="3">
        <v>8.4623130199999999</v>
      </c>
      <c r="K390" s="3">
        <v>37.99424286</v>
      </c>
      <c r="L390" s="3">
        <v>10.92</v>
      </c>
      <c r="M390" s="3">
        <v>9.7746280731950002</v>
      </c>
      <c r="N390" s="5" t="s">
        <v>8</v>
      </c>
      <c r="O390" s="5" t="s">
        <v>14</v>
      </c>
      <c r="P390" s="5">
        <v>0</v>
      </c>
      <c r="R390" s="6">
        <v>2750</v>
      </c>
      <c r="S390" s="14">
        <f t="shared" si="41"/>
        <v>55.278743385910921</v>
      </c>
      <c r="T390" s="14">
        <f t="shared" si="38"/>
        <v>1.064650027155864E-2</v>
      </c>
      <c r="U390" s="14">
        <f t="shared" si="39"/>
        <v>0.45625418845066151</v>
      </c>
      <c r="V390" s="18">
        <f t="shared" si="40"/>
        <v>317552.91516166041</v>
      </c>
      <c r="W390" s="14">
        <f t="shared" si="36"/>
        <v>0.70333898001030959</v>
      </c>
    </row>
    <row r="391" spans="1:23" ht="15" customHeight="1" x14ac:dyDescent="0.25">
      <c r="A391" s="11" t="str">
        <f t="shared" si="37"/>
        <v>DATA "","",0,414.1,0,"B","-",-39.248449,8.453375,37.997864,11.82,10.674628,"M",3,"0","",2900</v>
      </c>
      <c r="B391" s="22"/>
      <c r="C391" s="5" t="s">
        <v>690</v>
      </c>
      <c r="E391" s="5" t="s">
        <v>853</v>
      </c>
      <c r="F391" s="5" t="s">
        <v>690</v>
      </c>
      <c r="G391" s="1" t="s">
        <v>10</v>
      </c>
      <c r="H391" t="s">
        <v>2</v>
      </c>
      <c r="I391" s="3">
        <v>-39.248449239999999</v>
      </c>
      <c r="J391" s="3">
        <v>8.4533751400000003</v>
      </c>
      <c r="K391" s="3">
        <v>37.997863680000002</v>
      </c>
      <c r="L391" s="3">
        <v>11.82</v>
      </c>
      <c r="M391" s="3">
        <v>10.674628073195001</v>
      </c>
      <c r="N391" s="5" t="s">
        <v>8</v>
      </c>
      <c r="O391" s="5" t="s">
        <v>59</v>
      </c>
      <c r="P391" s="5">
        <v>0</v>
      </c>
      <c r="R391" s="6">
        <v>2900</v>
      </c>
      <c r="S391" s="14">
        <f t="shared" si="41"/>
        <v>55.2787297542761</v>
      </c>
      <c r="T391" s="14">
        <f t="shared" si="38"/>
        <v>4.64736363442134E-3</v>
      </c>
      <c r="U391" s="14">
        <f t="shared" si="39"/>
        <v>0.27106668780155324</v>
      </c>
      <c r="V391" s="18">
        <f t="shared" si="40"/>
        <v>188662.41470988106</v>
      </c>
      <c r="W391" s="14">
        <f t="shared" si="36"/>
        <v>0.45574553717695854</v>
      </c>
    </row>
    <row r="392" spans="1:23" ht="15" customHeight="1" x14ac:dyDescent="0.25">
      <c r="A392" s="11" t="str">
        <f t="shared" si="37"/>
        <v>DATA "","",0,3241,0,"","-",28.842115,40.991695,23.336413,12.79,11.64426,"D",3,"3","R",2900</v>
      </c>
      <c r="B392" s="22"/>
      <c r="C392" s="5" t="s">
        <v>690</v>
      </c>
      <c r="E392" s="5" t="s">
        <v>854</v>
      </c>
      <c r="F392" s="5" t="s">
        <v>690</v>
      </c>
      <c r="H392" t="s">
        <v>2</v>
      </c>
      <c r="I392" s="3">
        <v>28.842114700000003</v>
      </c>
      <c r="J392" s="3">
        <v>40.99169466</v>
      </c>
      <c r="K392" s="3">
        <v>23.336413239999999</v>
      </c>
      <c r="L392" s="3">
        <v>12.79</v>
      </c>
      <c r="M392" s="3">
        <v>11.644260058210699</v>
      </c>
      <c r="N392" s="5" t="s">
        <v>41</v>
      </c>
      <c r="O392" s="5">
        <v>3</v>
      </c>
      <c r="P392" s="5">
        <v>3</v>
      </c>
      <c r="Q392" s="5" t="s">
        <v>681</v>
      </c>
      <c r="R392" s="6">
        <v>2900</v>
      </c>
      <c r="S392" s="14">
        <f t="shared" si="41"/>
        <v>55.288107169396525</v>
      </c>
      <c r="T392" s="14">
        <f t="shared" si="38"/>
        <v>1.9026284618707306E-3</v>
      </c>
      <c r="U392" s="14">
        <f t="shared" si="39"/>
        <v>0.173440220118977</v>
      </c>
      <c r="V392" s="18">
        <f t="shared" si="40"/>
        <v>120714.39320280799</v>
      </c>
      <c r="W392" s="14">
        <f t="shared" si="36"/>
        <v>0.31413559320507417</v>
      </c>
    </row>
    <row r="393" spans="1:23" ht="15" customHeight="1" x14ac:dyDescent="0.25">
      <c r="A393" s="11" t="str">
        <f t="shared" si="37"/>
        <v>DATA "","",0,781.3,0,"","-",27.641438,-43.266809,-20.511162,14.44,13.29426,"D",6,"6","W",8150</v>
      </c>
      <c r="B393" s="22"/>
      <c r="C393" s="5" t="s">
        <v>690</v>
      </c>
      <c r="E393" s="5" t="s">
        <v>855</v>
      </c>
      <c r="F393" s="5" t="s">
        <v>690</v>
      </c>
      <c r="H393" t="s">
        <v>2</v>
      </c>
      <c r="I393" s="3">
        <v>27.641437740000001</v>
      </c>
      <c r="J393" s="3">
        <v>-43.266809180000003</v>
      </c>
      <c r="K393" s="3">
        <v>-20.511162420000002</v>
      </c>
      <c r="L393" s="3">
        <v>14.44</v>
      </c>
      <c r="M393" s="3">
        <v>13.2942600582107</v>
      </c>
      <c r="N393" s="5" t="s">
        <v>41</v>
      </c>
      <c r="O393" s="5">
        <v>6</v>
      </c>
      <c r="P393" s="5">
        <v>6</v>
      </c>
      <c r="Q393" s="5" t="s">
        <v>682</v>
      </c>
      <c r="R393" s="6">
        <v>8150</v>
      </c>
      <c r="S393" s="14">
        <f t="shared" si="41"/>
        <v>55.288096736752017</v>
      </c>
      <c r="T393" s="14">
        <f t="shared" si="38"/>
        <v>4.1624959626218491E-4</v>
      </c>
      <c r="U393" s="14">
        <f t="shared" si="39"/>
        <v>1.0271420578310944E-2</v>
      </c>
      <c r="V393" s="18">
        <f t="shared" si="40"/>
        <v>7148.9087225044168</v>
      </c>
      <c r="W393" s="14">
        <f t="shared" si="36"/>
        <v>2.9797813249761902E-2</v>
      </c>
    </row>
    <row r="394" spans="1:23" ht="15" customHeight="1" x14ac:dyDescent="0.25">
      <c r="A394" s="11" t="str">
        <f t="shared" si="37"/>
        <v>DATA "","",0,3173,0,"","-",42.299137,35.025921,6.383179,15.09,13.94426,"D",8,"8","W",7650</v>
      </c>
      <c r="B394" s="22"/>
      <c r="C394" s="5" t="s">
        <v>690</v>
      </c>
      <c r="E394" s="5" t="s">
        <v>856</v>
      </c>
      <c r="F394" s="5" t="s">
        <v>690</v>
      </c>
      <c r="H394" t="s">
        <v>2</v>
      </c>
      <c r="I394" s="3">
        <v>42.299136879999999</v>
      </c>
      <c r="J394" s="3">
        <v>35.025920720000002</v>
      </c>
      <c r="K394" s="3">
        <v>6.38317946</v>
      </c>
      <c r="L394" s="3">
        <v>15.09</v>
      </c>
      <c r="M394" s="3">
        <v>13.9442600582107</v>
      </c>
      <c r="N394" s="5" t="s">
        <v>41</v>
      </c>
      <c r="O394" s="5">
        <v>8</v>
      </c>
      <c r="P394" s="5">
        <v>8</v>
      </c>
      <c r="Q394" s="5" t="s">
        <v>682</v>
      </c>
      <c r="R394" s="6">
        <v>7650</v>
      </c>
      <c r="S394" s="14">
        <f t="shared" si="41"/>
        <v>55.288127867520238</v>
      </c>
      <c r="T394" s="14">
        <f t="shared" si="38"/>
        <v>2.2874642447059937E-4</v>
      </c>
      <c r="U394" s="14">
        <f t="shared" si="39"/>
        <v>8.6421759509753629E-3</v>
      </c>
      <c r="V394" s="18">
        <f t="shared" si="40"/>
        <v>6014.9544618788523</v>
      </c>
      <c r="W394" s="14">
        <f t="shared" si="36"/>
        <v>2.580347638465048E-2</v>
      </c>
    </row>
    <row r="395" spans="1:23" ht="15" customHeight="1" x14ac:dyDescent="0.25">
      <c r="A395" s="11" t="str">
        <f t="shared" si="37"/>
        <v>DATA "","",0,1102,0,"A","-",-25.550757,48.95789,6.995131,16.69,15.529488,"D",9,"9","W",7400</v>
      </c>
      <c r="B395" s="22"/>
      <c r="C395" s="5" t="s">
        <v>690</v>
      </c>
      <c r="E395" s="5" t="s">
        <v>857</v>
      </c>
      <c r="F395" s="5" t="s">
        <v>690</v>
      </c>
      <c r="G395" s="1" t="s">
        <v>9</v>
      </c>
      <c r="H395" t="s">
        <v>2</v>
      </c>
      <c r="I395" s="3">
        <v>-25.550756699999997</v>
      </c>
      <c r="J395" s="3">
        <v>48.9578901</v>
      </c>
      <c r="K395" s="3">
        <v>6.9951306599999992</v>
      </c>
      <c r="L395" s="3">
        <v>16.690000000000001</v>
      </c>
      <c r="M395" s="3">
        <v>15.5294880800905</v>
      </c>
      <c r="N395" s="5" t="s">
        <v>41</v>
      </c>
      <c r="O395" s="5">
        <v>9</v>
      </c>
      <c r="P395" s="5">
        <v>9</v>
      </c>
      <c r="Q395" s="5" t="s">
        <v>682</v>
      </c>
      <c r="R395" s="6">
        <v>7400</v>
      </c>
      <c r="S395" s="14">
        <f t="shared" si="41"/>
        <v>55.6655012008043</v>
      </c>
      <c r="T395" s="14">
        <f t="shared" si="38"/>
        <v>5.3120578138566276E-5</v>
      </c>
      <c r="U395" s="14">
        <f t="shared" si="39"/>
        <v>4.4507866251874001E-3</v>
      </c>
      <c r="V395" s="18">
        <f t="shared" si="40"/>
        <v>3097.7474911304303</v>
      </c>
      <c r="W395" s="14">
        <f t="shared" si="36"/>
        <v>1.4843042999420014E-2</v>
      </c>
    </row>
    <row r="396" spans="1:23" ht="15" customHeight="1" x14ac:dyDescent="0.25">
      <c r="A396" s="11" t="str">
        <f t="shared" si="37"/>
        <v>DATA "","",0,1102,0,"B","-",-25.547005,48.959391,6.99836,16.98,15.819488,"D",9,"9","W",7400</v>
      </c>
      <c r="B396" s="22"/>
      <c r="C396" s="5" t="s">
        <v>690</v>
      </c>
      <c r="E396" s="5" t="s">
        <v>857</v>
      </c>
      <c r="F396" s="5" t="s">
        <v>690</v>
      </c>
      <c r="G396" s="1" t="s">
        <v>10</v>
      </c>
      <c r="H396" t="s">
        <v>2</v>
      </c>
      <c r="I396" s="3">
        <v>-25.5470054</v>
      </c>
      <c r="J396" s="3">
        <v>48.959390620000001</v>
      </c>
      <c r="K396" s="3">
        <v>6.9983600400000006</v>
      </c>
      <c r="L396" s="3">
        <v>16.98</v>
      </c>
      <c r="M396" s="3">
        <v>15.819488080090499</v>
      </c>
      <c r="N396" s="5" t="s">
        <v>41</v>
      </c>
      <c r="O396" s="5">
        <v>9</v>
      </c>
      <c r="P396" s="5">
        <v>9</v>
      </c>
      <c r="Q396" s="5" t="s">
        <v>682</v>
      </c>
      <c r="R396" s="6">
        <v>7400</v>
      </c>
      <c r="S396" s="14">
        <f t="shared" si="41"/>
        <v>55.665505100006435</v>
      </c>
      <c r="T396" s="14">
        <f t="shared" si="38"/>
        <v>4.0668940077525716E-5</v>
      </c>
      <c r="U396" s="14">
        <f t="shared" si="39"/>
        <v>3.8943663568269718E-3</v>
      </c>
      <c r="V396" s="18">
        <f t="shared" si="40"/>
        <v>2710.4789843515723</v>
      </c>
      <c r="W396" s="14">
        <f t="shared" si="36"/>
        <v>1.3279741999781922E-2</v>
      </c>
    </row>
    <row r="397" spans="1:23" ht="15" customHeight="1" x14ac:dyDescent="0.25">
      <c r="A397" s="11" t="str">
        <f t="shared" si="37"/>
        <v>DATA "Ukdah","",0,0,0,"A","Hya",-44.074872,34.081115,-2.69464,4.59,3.425037,"F",6,"5","",6420</v>
      </c>
      <c r="B397" s="4" t="s">
        <v>373</v>
      </c>
      <c r="C397" s="5" t="s">
        <v>690</v>
      </c>
      <c r="E397" s="5" t="s">
        <v>690</v>
      </c>
      <c r="F397" s="5" t="s">
        <v>690</v>
      </c>
      <c r="G397" s="1" t="s">
        <v>9</v>
      </c>
      <c r="H397" s="1" t="s">
        <v>112</v>
      </c>
      <c r="I397" s="3">
        <v>-44.074871819999998</v>
      </c>
      <c r="J397" s="3">
        <v>34.08111504</v>
      </c>
      <c r="K397" s="3">
        <v>-2.6946403399999999</v>
      </c>
      <c r="L397" s="3">
        <v>4.59</v>
      </c>
      <c r="M397" s="3">
        <v>3.4250368197490202</v>
      </c>
      <c r="N397" s="4" t="s">
        <v>29</v>
      </c>
      <c r="O397" s="4" t="s">
        <v>16</v>
      </c>
      <c r="P397" s="4" t="s">
        <v>5</v>
      </c>
      <c r="Q397" s="4"/>
      <c r="R397" s="6">
        <v>6420</v>
      </c>
      <c r="S397" s="14">
        <f t="shared" si="41"/>
        <v>55.779725840856372</v>
      </c>
      <c r="T397" s="14">
        <f t="shared" si="38"/>
        <v>3.6901438505932056</v>
      </c>
      <c r="U397" s="14">
        <f t="shared" si="39"/>
        <v>1.5585488149767059</v>
      </c>
      <c r="V397" s="18">
        <f t="shared" si="40"/>
        <v>1084749.9752237874</v>
      </c>
      <c r="W397" s="14">
        <f t="shared" si="36"/>
        <v>1.9577593557385846</v>
      </c>
    </row>
    <row r="398" spans="1:23" ht="15" customHeight="1" x14ac:dyDescent="0.25">
      <c r="A398" s="11" t="str">
        <f t="shared" si="37"/>
        <v>DATA "Ukdah","",0,0,0,"B","Hya",-44.075524,34.081735,-2.676177,7.18,6.015037,"K",0,"5","",4760</v>
      </c>
      <c r="B398" s="4" t="s">
        <v>373</v>
      </c>
      <c r="C398" s="5" t="s">
        <v>690</v>
      </c>
      <c r="E398" s="5" t="s">
        <v>690</v>
      </c>
      <c r="F398" s="5" t="s">
        <v>690</v>
      </c>
      <c r="G398" t="s">
        <v>10</v>
      </c>
      <c r="H398" s="1" t="s">
        <v>112</v>
      </c>
      <c r="I398" s="3">
        <v>-44.075524219999998</v>
      </c>
      <c r="J398" s="3">
        <v>34.081734820000001</v>
      </c>
      <c r="K398" s="3">
        <v>-2.6761774200000001</v>
      </c>
      <c r="L398" s="3">
        <v>7.18</v>
      </c>
      <c r="M398" s="3">
        <v>6.01503681974902</v>
      </c>
      <c r="N398" s="4" t="s">
        <v>11</v>
      </c>
      <c r="O398" s="4" t="s">
        <v>0</v>
      </c>
      <c r="P398" s="4" t="s">
        <v>5</v>
      </c>
      <c r="Q398" s="4"/>
      <c r="R398" s="6">
        <v>4760</v>
      </c>
      <c r="S398" s="14">
        <f t="shared" si="41"/>
        <v>55.779731168157532</v>
      </c>
      <c r="T398" s="14">
        <f t="shared" si="38"/>
        <v>0.33965919757761731</v>
      </c>
      <c r="U398" s="14">
        <f t="shared" si="39"/>
        <v>0.8601547687664105</v>
      </c>
      <c r="V398" s="18">
        <f t="shared" si="40"/>
        <v>598667.7190614217</v>
      </c>
      <c r="W398" s="14">
        <f t="shared" si="36"/>
        <v>1.1929973203903503</v>
      </c>
    </row>
    <row r="399" spans="1:23" ht="15" customHeight="1" x14ac:dyDescent="0.25">
      <c r="A399" s="11" t="str">
        <f t="shared" si="37"/>
        <v>DATA "","",0,150.1,0,"B","-",30.105324,44.580286,16.110953,9.99,8.810507,"M",2,"0","",3050</v>
      </c>
      <c r="B399" s="22"/>
      <c r="C399" s="5" t="s">
        <v>690</v>
      </c>
      <c r="E399" s="5" t="s">
        <v>843</v>
      </c>
      <c r="F399" s="5" t="s">
        <v>690</v>
      </c>
      <c r="G399" s="1" t="s">
        <v>10</v>
      </c>
      <c r="H399" t="s">
        <v>2</v>
      </c>
      <c r="I399" s="3">
        <v>30.105324200000002</v>
      </c>
      <c r="J399" s="3">
        <v>44.580286100000002</v>
      </c>
      <c r="K399" s="3">
        <v>16.11095276</v>
      </c>
      <c r="L399" s="3">
        <v>9.99</v>
      </c>
      <c r="M399" s="3">
        <v>8.8105068823811408</v>
      </c>
      <c r="N399" s="5" t="s">
        <v>8</v>
      </c>
      <c r="O399" s="5" t="s">
        <v>4</v>
      </c>
      <c r="P399" s="5">
        <v>0</v>
      </c>
      <c r="R399" s="6">
        <v>3050</v>
      </c>
      <c r="S399" s="14">
        <f t="shared" si="41"/>
        <v>56.154209573102449</v>
      </c>
      <c r="T399" s="14">
        <f t="shared" si="38"/>
        <v>2.5873500079647824E-2</v>
      </c>
      <c r="U399" s="14">
        <f t="shared" si="39"/>
        <v>0.57822482032590616</v>
      </c>
      <c r="V399" s="18">
        <f t="shared" si="40"/>
        <v>402444.47494683071</v>
      </c>
      <c r="W399" s="14">
        <f t="shared" si="36"/>
        <v>0.85685284264997241</v>
      </c>
    </row>
    <row r="400" spans="1:23" x14ac:dyDescent="0.25">
      <c r="A400" s="11" t="str">
        <f t="shared" si="37"/>
        <v>DATA "","Iot",0,0,0,"","Hor",26.973315,23.150088,-43.58443,5.4,4.21714,"G",3,"4","",5560</v>
      </c>
      <c r="C400" s="5" t="s">
        <v>78</v>
      </c>
      <c r="E400" s="5" t="s">
        <v>690</v>
      </c>
      <c r="F400" s="5" t="s">
        <v>690</v>
      </c>
      <c r="H400" s="1" t="s">
        <v>113</v>
      </c>
      <c r="I400" s="3">
        <v>26.973314900000002</v>
      </c>
      <c r="J400" s="3">
        <v>23.150087799999998</v>
      </c>
      <c r="K400" s="3">
        <v>-43.58443012</v>
      </c>
      <c r="L400" s="3">
        <v>5.4</v>
      </c>
      <c r="M400" s="3">
        <v>4.2171399678146901</v>
      </c>
      <c r="N400" s="4" t="s">
        <v>3</v>
      </c>
      <c r="O400" s="4" t="s">
        <v>59</v>
      </c>
      <c r="P400" s="4" t="s">
        <v>14</v>
      </c>
      <c r="Q400" s="4"/>
      <c r="R400" s="6">
        <v>5560</v>
      </c>
      <c r="S400" s="14">
        <f t="shared" si="41"/>
        <v>56.2413444960861</v>
      </c>
      <c r="T400" s="14">
        <f t="shared" si="38"/>
        <v>1.7791064501112472</v>
      </c>
      <c r="U400" s="14">
        <f t="shared" si="39"/>
        <v>1.4428467355161745</v>
      </c>
      <c r="V400" s="18">
        <f t="shared" si="40"/>
        <v>1004221.3279192575</v>
      </c>
      <c r="W400" s="14">
        <f t="shared" si="36"/>
        <v>1.83587229498513</v>
      </c>
    </row>
    <row r="401" spans="1:23" ht="15" customHeight="1" x14ac:dyDescent="0.25">
      <c r="A401" s="11" t="str">
        <f t="shared" si="37"/>
        <v>DATA "","",0,1108,0,"B","-",-25.208051,39.980573,30.482738,12.12,10.93714,"D",3,"3","R",2900</v>
      </c>
      <c r="B401" s="22"/>
      <c r="C401" s="5" t="s">
        <v>690</v>
      </c>
      <c r="E401" s="5" t="s">
        <v>858</v>
      </c>
      <c r="F401" s="5" t="s">
        <v>690</v>
      </c>
      <c r="G401" s="1" t="s">
        <v>10</v>
      </c>
      <c r="H401" t="s">
        <v>2</v>
      </c>
      <c r="I401" s="3">
        <v>-25.208050979999999</v>
      </c>
      <c r="J401" s="3">
        <v>39.980572520000003</v>
      </c>
      <c r="K401" s="3">
        <v>30.482737599999997</v>
      </c>
      <c r="L401" s="3">
        <v>12.12</v>
      </c>
      <c r="M401" s="3">
        <v>10.9371399678147</v>
      </c>
      <c r="N401" s="5" t="s">
        <v>41</v>
      </c>
      <c r="O401" s="5">
        <v>3</v>
      </c>
      <c r="P401" s="5">
        <v>3</v>
      </c>
      <c r="Q401" s="5" t="s">
        <v>681</v>
      </c>
      <c r="R401" s="6">
        <v>2900</v>
      </c>
      <c r="S401" s="14">
        <f t="shared" si="41"/>
        <v>56.241348710959194</v>
      </c>
      <c r="T401" s="14">
        <f t="shared" si="38"/>
        <v>3.6492364095393375E-3</v>
      </c>
      <c r="U401" s="14">
        <f t="shared" si="39"/>
        <v>0.24020045243929242</v>
      </c>
      <c r="V401" s="18">
        <f t="shared" si="40"/>
        <v>167179.51489774752</v>
      </c>
      <c r="W401" s="14">
        <f t="shared" si="36"/>
        <v>0.41206951316910445</v>
      </c>
    </row>
    <row r="402" spans="1:23" ht="15" customHeight="1" x14ac:dyDescent="0.25">
      <c r="A402" s="11" t="str">
        <f t="shared" si="37"/>
        <v>DATA "","",0,3129,0,"","-",47.018403,27.892383,13.205033,14.27,13.08714,"D",5,"5","R",2600</v>
      </c>
      <c r="B402" s="22"/>
      <c r="C402" s="5" t="s">
        <v>690</v>
      </c>
      <c r="E402" s="5" t="s">
        <v>859</v>
      </c>
      <c r="F402" s="5" t="s">
        <v>690</v>
      </c>
      <c r="H402" t="s">
        <v>2</v>
      </c>
      <c r="I402" s="3">
        <v>47.018402760000001</v>
      </c>
      <c r="J402" s="3">
        <v>27.892383400000003</v>
      </c>
      <c r="K402" s="3">
        <v>13.20503268</v>
      </c>
      <c r="L402" s="3">
        <v>14.27</v>
      </c>
      <c r="M402" s="3">
        <v>13.0871399678147</v>
      </c>
      <c r="N402" s="5" t="s">
        <v>41</v>
      </c>
      <c r="O402" s="5">
        <v>5</v>
      </c>
      <c r="P402" s="5">
        <v>5</v>
      </c>
      <c r="Q402" s="5" t="s">
        <v>681</v>
      </c>
      <c r="R402" s="6">
        <v>2600</v>
      </c>
      <c r="S402" s="14">
        <f t="shared" si="41"/>
        <v>56.241338336796716</v>
      </c>
      <c r="T402" s="14">
        <f t="shared" si="38"/>
        <v>5.0373466591864893E-4</v>
      </c>
      <c r="U402" s="14">
        <f t="shared" si="39"/>
        <v>0.11102557750299138</v>
      </c>
      <c r="V402" s="18">
        <f t="shared" si="40"/>
        <v>77273.801942082006</v>
      </c>
      <c r="W402" s="14">
        <f t="shared" si="36"/>
        <v>0.216609833084631</v>
      </c>
    </row>
    <row r="403" spans="1:23" ht="15" customHeight="1" x14ac:dyDescent="0.25">
      <c r="A403" s="11" t="str">
        <f t="shared" si="37"/>
        <v>DATA "","",0,2074,0,"","-",-46.007672,31.622676,6.810991,14.9,13.71714,"D",7,"7","W",7900</v>
      </c>
      <c r="B403" s="22"/>
      <c r="C403" s="5" t="s">
        <v>690</v>
      </c>
      <c r="E403" s="5" t="s">
        <v>860</v>
      </c>
      <c r="F403" s="5" t="s">
        <v>690</v>
      </c>
      <c r="H403" t="s">
        <v>2</v>
      </c>
      <c r="I403" s="3">
        <v>-46.007672059999997</v>
      </c>
      <c r="J403" s="3">
        <v>31.622676120000001</v>
      </c>
      <c r="K403" s="3">
        <v>6.8109907600000001</v>
      </c>
      <c r="L403" s="3">
        <v>14.9</v>
      </c>
      <c r="M403" s="3">
        <v>13.717139967814701</v>
      </c>
      <c r="N403" s="5" t="s">
        <v>41</v>
      </c>
      <c r="O403" s="5">
        <v>7</v>
      </c>
      <c r="P403" s="5">
        <v>7</v>
      </c>
      <c r="Q403" s="5" t="s">
        <v>682</v>
      </c>
      <c r="R403" s="6">
        <v>7900</v>
      </c>
      <c r="S403" s="14">
        <f t="shared" si="41"/>
        <v>56.241347143393781</v>
      </c>
      <c r="T403" s="14">
        <f t="shared" si="38"/>
        <v>2.819693966893704E-4</v>
      </c>
      <c r="U403" s="14">
        <f t="shared" si="39"/>
        <v>8.9973708663702908E-3</v>
      </c>
      <c r="V403" s="18">
        <f t="shared" si="40"/>
        <v>6262.1701229937225</v>
      </c>
      <c r="W403" s="14">
        <f t="shared" si="36"/>
        <v>2.668426953928461E-2</v>
      </c>
    </row>
    <row r="404" spans="1:23" ht="15" customHeight="1" x14ac:dyDescent="0.25">
      <c r="A404" s="11" t="str">
        <f t="shared" si="37"/>
        <v>DATA "","",0,3848,0,"","-",-41.232169,-30.789855,22.693212,15.41,14.22714,"D",8,"8","W",7650</v>
      </c>
      <c r="B404" s="22"/>
      <c r="C404" s="5" t="s">
        <v>690</v>
      </c>
      <c r="E404" s="5" t="s">
        <v>861</v>
      </c>
      <c r="F404" s="5" t="s">
        <v>690</v>
      </c>
      <c r="H404" t="s">
        <v>2</v>
      </c>
      <c r="I404" s="3">
        <v>-41.232169300000002</v>
      </c>
      <c r="J404" s="3">
        <v>-30.789854900000002</v>
      </c>
      <c r="K404" s="3">
        <v>22.693212079999999</v>
      </c>
      <c r="L404" s="3">
        <v>15.41</v>
      </c>
      <c r="M404" s="3">
        <v>14.227139967814701</v>
      </c>
      <c r="N404" s="5" t="s">
        <v>41</v>
      </c>
      <c r="O404" s="5">
        <v>8</v>
      </c>
      <c r="P404" s="5">
        <v>8</v>
      </c>
      <c r="Q404" s="5" t="s">
        <v>682</v>
      </c>
      <c r="R404" s="6">
        <v>7650</v>
      </c>
      <c r="S404" s="14">
        <f t="shared" si="41"/>
        <v>56.241344440320546</v>
      </c>
      <c r="T404" s="14">
        <f t="shared" si="38"/>
        <v>1.7627955006392255E-4</v>
      </c>
      <c r="U404" s="14">
        <f t="shared" si="39"/>
        <v>7.5865952296742204E-3</v>
      </c>
      <c r="V404" s="18">
        <f t="shared" si="40"/>
        <v>5280.2702798532573</v>
      </c>
      <c r="W404" s="14">
        <f t="shared" si="36"/>
        <v>2.3148955229878948E-2</v>
      </c>
    </row>
    <row r="405" spans="1:23" ht="15" customHeight="1" x14ac:dyDescent="0.25">
      <c r="A405" s="11" t="str">
        <f t="shared" si="37"/>
        <v>DATA "","",0,820.1,0,"","-",5.989489,-5.334251,-55.764673,13.56,12.373393,"D",6,"6","W",8150</v>
      </c>
      <c r="B405" s="22"/>
      <c r="C405" s="5" t="s">
        <v>690</v>
      </c>
      <c r="E405" s="5" t="s">
        <v>862</v>
      </c>
      <c r="F405" s="5" t="s">
        <v>690</v>
      </c>
      <c r="H405" t="s">
        <v>2</v>
      </c>
      <c r="I405" s="3">
        <v>5.98948868</v>
      </c>
      <c r="J405" s="3">
        <v>-5.3342507399999999</v>
      </c>
      <c r="K405" s="3">
        <v>-55.764672879999999</v>
      </c>
      <c r="L405" s="3">
        <v>13.56</v>
      </c>
      <c r="M405" s="3">
        <v>12.3733928186372</v>
      </c>
      <c r="N405" s="5" t="s">
        <v>41</v>
      </c>
      <c r="O405" s="5">
        <v>6</v>
      </c>
      <c r="P405" s="5">
        <v>6</v>
      </c>
      <c r="Q405" s="5" t="s">
        <v>682</v>
      </c>
      <c r="R405" s="6">
        <v>8150</v>
      </c>
      <c r="S405" s="14">
        <f t="shared" si="41"/>
        <v>56.338503237292755</v>
      </c>
      <c r="T405" s="14">
        <f t="shared" si="38"/>
        <v>9.7207809133256361E-4</v>
      </c>
      <c r="U405" s="14">
        <f t="shared" si="39"/>
        <v>1.5696548899303876E-2</v>
      </c>
      <c r="V405" s="18">
        <f t="shared" si="40"/>
        <v>10924.798033915496</v>
      </c>
      <c r="W405" s="14">
        <f t="shared" si="36"/>
        <v>4.242896600224802E-2</v>
      </c>
    </row>
    <row r="406" spans="1:23" x14ac:dyDescent="0.25">
      <c r="A406" s="11" t="str">
        <f t="shared" si="37"/>
        <v>DATA "","",0,0,37,"","Gem",-12.168173,49.436099,24.148064,5.74,4.553018,"G",0,"5","",5890</v>
      </c>
      <c r="B406" s="22"/>
      <c r="C406" s="5" t="s">
        <v>690</v>
      </c>
      <c r="E406" s="5" t="s">
        <v>690</v>
      </c>
      <c r="F406" s="5">
        <v>37</v>
      </c>
      <c r="H406" t="s">
        <v>75</v>
      </c>
      <c r="I406" s="3">
        <v>-12.168173360000001</v>
      </c>
      <c r="J406" s="3">
        <v>49.436099300000002</v>
      </c>
      <c r="K406" s="3">
        <v>24.148064080000001</v>
      </c>
      <c r="L406" s="3">
        <v>5.74</v>
      </c>
      <c r="M406" s="3">
        <v>4.5530177478340201</v>
      </c>
      <c r="N406" s="4" t="s">
        <v>3</v>
      </c>
      <c r="O406" s="4" t="s">
        <v>0</v>
      </c>
      <c r="P406" s="4">
        <v>5</v>
      </c>
      <c r="R406" s="6">
        <v>5890</v>
      </c>
      <c r="S406" s="14">
        <f t="shared" si="41"/>
        <v>56.348215195605448</v>
      </c>
      <c r="T406" s="14">
        <f t="shared" si="38"/>
        <v>1.3057224601904562</v>
      </c>
      <c r="U406" s="14">
        <f t="shared" si="39"/>
        <v>1.1014471537088066</v>
      </c>
      <c r="V406" s="18">
        <f t="shared" si="40"/>
        <v>766607.21898132947</v>
      </c>
      <c r="W406" s="14">
        <f t="shared" si="36"/>
        <v>1.4659821685878984</v>
      </c>
    </row>
    <row r="407" spans="1:23" ht="15" customHeight="1" x14ac:dyDescent="0.25">
      <c r="A407" s="11" t="str">
        <f t="shared" si="37"/>
        <v>DATA "","",0,1060,0,"B","-",30.82939,39.76515,-25.989496,13.8,12.602112,"D",3,"3","R",2900</v>
      </c>
      <c r="B407" s="22"/>
      <c r="C407" s="5" t="s">
        <v>690</v>
      </c>
      <c r="E407" s="5" t="s">
        <v>863</v>
      </c>
      <c r="F407" s="5" t="s">
        <v>690</v>
      </c>
      <c r="G407" s="1" t="s">
        <v>10</v>
      </c>
      <c r="H407" t="s">
        <v>2</v>
      </c>
      <c r="I407" s="3">
        <v>30.82939034</v>
      </c>
      <c r="J407" s="3">
        <v>39.765150040000002</v>
      </c>
      <c r="K407" s="3">
        <v>-25.989495699999999</v>
      </c>
      <c r="L407" s="3">
        <v>13.8</v>
      </c>
      <c r="M407" s="3">
        <v>12.6021124171161</v>
      </c>
      <c r="N407" s="5" t="s">
        <v>41</v>
      </c>
      <c r="O407" s="5">
        <v>3</v>
      </c>
      <c r="P407" s="5">
        <v>3</v>
      </c>
      <c r="Q407" s="5" t="s">
        <v>681</v>
      </c>
      <c r="R407" s="6">
        <v>2900</v>
      </c>
      <c r="S407" s="14">
        <f t="shared" si="41"/>
        <v>56.631902256414769</v>
      </c>
      <c r="T407" s="14">
        <f t="shared" si="38"/>
        <v>7.8743161061426E-4</v>
      </c>
      <c r="U407" s="14">
        <f t="shared" si="39"/>
        <v>0.11157817250646396</v>
      </c>
      <c r="V407" s="18">
        <f t="shared" si="40"/>
        <v>77658.408064498915</v>
      </c>
      <c r="W407" s="14">
        <f t="shared" si="36"/>
        <v>0.21750788411327299</v>
      </c>
    </row>
    <row r="408" spans="1:23" ht="15" customHeight="1" x14ac:dyDescent="0.25">
      <c r="A408" s="11" t="str">
        <f t="shared" si="37"/>
        <v>DATA "","",0,1060,0,"A","-",30.829847,39.76577,-25.988028,14,12.802112,"D",4,"4","W",8650</v>
      </c>
      <c r="B408" s="22"/>
      <c r="C408" s="5" t="s">
        <v>690</v>
      </c>
      <c r="E408" s="5" t="s">
        <v>863</v>
      </c>
      <c r="F408" s="5" t="s">
        <v>690</v>
      </c>
      <c r="G408" s="1" t="s">
        <v>9</v>
      </c>
      <c r="H408" t="s">
        <v>2</v>
      </c>
      <c r="I408" s="3">
        <v>30.829847019999999</v>
      </c>
      <c r="J408" s="3">
        <v>39.765769819999996</v>
      </c>
      <c r="K408" s="3">
        <v>-25.988027800000001</v>
      </c>
      <c r="L408" s="3">
        <v>14</v>
      </c>
      <c r="M408" s="3">
        <v>12.802112417116099</v>
      </c>
      <c r="N408" s="5" t="s">
        <v>41</v>
      </c>
      <c r="O408" s="5">
        <v>4</v>
      </c>
      <c r="P408" s="5">
        <v>4</v>
      </c>
      <c r="Q408" s="5" t="s">
        <v>682</v>
      </c>
      <c r="R408" s="6">
        <v>8650</v>
      </c>
      <c r="S408" s="14">
        <f t="shared" si="41"/>
        <v>56.631912430955381</v>
      </c>
      <c r="T408" s="14">
        <f t="shared" si="38"/>
        <v>6.5495732127039577E-4</v>
      </c>
      <c r="U408" s="14">
        <f t="shared" si="39"/>
        <v>1.1437815924065731E-2</v>
      </c>
      <c r="V408" s="18">
        <f t="shared" si="40"/>
        <v>7960.719883149749</v>
      </c>
      <c r="W408" s="14">
        <f t="shared" si="36"/>
        <v>3.2592040605833414E-2</v>
      </c>
    </row>
    <row r="409" spans="1:23" x14ac:dyDescent="0.25">
      <c r="A409" s="11" t="str">
        <f t="shared" si="37"/>
        <v>DATA "","",0,0,10,"","CVn",-43.017755,-8.555704,35.871855,5.95,4.750981,"G",0,"5","",5890</v>
      </c>
      <c r="B409" s="22"/>
      <c r="C409" s="5" t="s">
        <v>690</v>
      </c>
      <c r="E409" s="5" t="s">
        <v>690</v>
      </c>
      <c r="F409" s="5">
        <v>10</v>
      </c>
      <c r="H409" t="s">
        <v>64</v>
      </c>
      <c r="I409" s="3">
        <v>-43.017755479999998</v>
      </c>
      <c r="J409" s="3">
        <v>-8.5557040799999999</v>
      </c>
      <c r="K409" s="3">
        <v>35.871855180000004</v>
      </c>
      <c r="L409" s="3">
        <v>5.95</v>
      </c>
      <c r="M409" s="3">
        <v>4.7509811472756702</v>
      </c>
      <c r="N409" s="4" t="s">
        <v>3</v>
      </c>
      <c r="O409" s="4" t="s">
        <v>0</v>
      </c>
      <c r="P409" s="4">
        <v>5</v>
      </c>
      <c r="R409" s="6">
        <v>5890</v>
      </c>
      <c r="S409" s="14">
        <f t="shared" si="41"/>
        <v>56.661427381389636</v>
      </c>
      <c r="T409" s="14">
        <f t="shared" si="38"/>
        <v>1.0880918746820132</v>
      </c>
      <c r="U409" s="14">
        <f t="shared" si="39"/>
        <v>1.0054743852220336</v>
      </c>
      <c r="V409" s="18">
        <f t="shared" si="40"/>
        <v>699810.17211453535</v>
      </c>
      <c r="W409" s="14">
        <f t="shared" si="36"/>
        <v>1.3587351472934406</v>
      </c>
    </row>
    <row r="410" spans="1:23" x14ac:dyDescent="0.25">
      <c r="A410" s="11" t="str">
        <f t="shared" si="37"/>
        <v>DATA "","Xi",0,0,0,"A","Oph",-8.964694,-52.176277,-20.441356,4.39,3.187584,"F",2,"5","",6980</v>
      </c>
      <c r="C410" s="5" t="s">
        <v>52</v>
      </c>
      <c r="E410" s="5" t="s">
        <v>690</v>
      </c>
      <c r="F410" s="5" t="s">
        <v>690</v>
      </c>
      <c r="G410" s="1" t="s">
        <v>9</v>
      </c>
      <c r="H410" s="1" t="s">
        <v>101</v>
      </c>
      <c r="I410" s="3">
        <v>-8.9646936400000001</v>
      </c>
      <c r="J410" s="3">
        <v>-52.176277159999998</v>
      </c>
      <c r="K410" s="3">
        <v>-20.44135562</v>
      </c>
      <c r="L410" s="3">
        <v>4.3899999999999997</v>
      </c>
      <c r="M410" s="3">
        <v>3.18758379731094</v>
      </c>
      <c r="N410" s="4" t="s">
        <v>29</v>
      </c>
      <c r="O410" s="4" t="s">
        <v>4</v>
      </c>
      <c r="P410" s="4" t="s">
        <v>5</v>
      </c>
      <c r="Q410" s="4"/>
      <c r="R410" s="6">
        <v>6980</v>
      </c>
      <c r="S410" s="14">
        <f t="shared" si="41"/>
        <v>56.750142289861259</v>
      </c>
      <c r="T410" s="14">
        <f t="shared" si="38"/>
        <v>4.5922387102769759</v>
      </c>
      <c r="U410" s="14">
        <f t="shared" si="39"/>
        <v>1.4708561461007992</v>
      </c>
      <c r="V410" s="18">
        <f t="shared" si="40"/>
        <v>1023715.8776861562</v>
      </c>
      <c r="W410" s="14">
        <f t="shared" si="36"/>
        <v>1.865523825386501</v>
      </c>
    </row>
    <row r="411" spans="1:23" x14ac:dyDescent="0.25">
      <c r="A411" s="11" t="str">
        <f t="shared" si="37"/>
        <v>DATA "","Xi",0,0,0,"B","Oph",-8.969489,-52.175462,-20.441323,8.9,7.697584,"K",3,"5","",4340</v>
      </c>
      <c r="C411" s="5" t="s">
        <v>52</v>
      </c>
      <c r="E411" s="5" t="s">
        <v>690</v>
      </c>
      <c r="F411" s="5" t="s">
        <v>690</v>
      </c>
      <c r="G411" t="s">
        <v>10</v>
      </c>
      <c r="H411" s="1" t="s">
        <v>101</v>
      </c>
      <c r="I411" s="3">
        <v>-8.9694887800000007</v>
      </c>
      <c r="J411" s="3">
        <v>-52.175461660000003</v>
      </c>
      <c r="K411" s="3">
        <v>-20.441323000000001</v>
      </c>
      <c r="L411" s="3">
        <v>8.9</v>
      </c>
      <c r="M411" s="3">
        <v>7.6975837973109398</v>
      </c>
      <c r="N411" s="4" t="s">
        <v>11</v>
      </c>
      <c r="O411" s="4" t="s">
        <v>59</v>
      </c>
      <c r="P411" s="4" t="s">
        <v>5</v>
      </c>
      <c r="Q411" s="4"/>
      <c r="R411" s="6">
        <v>4340</v>
      </c>
      <c r="S411" s="14">
        <f t="shared" si="41"/>
        <v>56.750138452685775</v>
      </c>
      <c r="T411" s="14">
        <f t="shared" si="38"/>
        <v>7.2114798840274066E-2</v>
      </c>
      <c r="U411" s="14">
        <f t="shared" si="39"/>
        <v>0.4767619159895653</v>
      </c>
      <c r="V411" s="18">
        <f t="shared" si="40"/>
        <v>331826.29352873744</v>
      </c>
      <c r="W411" s="14">
        <f t="shared" si="36"/>
        <v>0.72958673739706592</v>
      </c>
    </row>
    <row r="412" spans="1:23" x14ac:dyDescent="0.25">
      <c r="A412" s="11" t="str">
        <f t="shared" si="37"/>
        <v>DATA "","Rho",0,0,0,"","CrB",-23.567787,-41.254579,31.215905,5.39,4.183803,"G",2,"5","",5670</v>
      </c>
      <c r="C412" s="5" t="s">
        <v>114</v>
      </c>
      <c r="E412" s="5" t="s">
        <v>690</v>
      </c>
      <c r="F412" s="5" t="s">
        <v>690</v>
      </c>
      <c r="H412" s="1" t="s">
        <v>115</v>
      </c>
      <c r="I412" s="3">
        <v>-23.567786899999998</v>
      </c>
      <c r="J412" s="3">
        <v>-41.254579239999998</v>
      </c>
      <c r="K412" s="3">
        <v>31.215904719999997</v>
      </c>
      <c r="L412" s="3">
        <v>5.39</v>
      </c>
      <c r="M412" s="3">
        <v>4.1838027195498997</v>
      </c>
      <c r="N412" s="4" t="s">
        <v>3</v>
      </c>
      <c r="O412" s="4" t="s">
        <v>4</v>
      </c>
      <c r="P412" s="4" t="s">
        <v>5</v>
      </c>
      <c r="Q412" s="4"/>
      <c r="R412" s="6">
        <v>5670</v>
      </c>
      <c r="S412" s="14">
        <f t="shared" si="41"/>
        <v>56.849042165381896</v>
      </c>
      <c r="T412" s="14">
        <f t="shared" si="38"/>
        <v>1.8345808215293635</v>
      </c>
      <c r="U412" s="14">
        <f t="shared" si="39"/>
        <v>1.4088706569944973</v>
      </c>
      <c r="V412" s="18">
        <f t="shared" si="40"/>
        <v>980573.9772681701</v>
      </c>
      <c r="W412" s="14">
        <f t="shared" si="36"/>
        <v>1.7997750916551016</v>
      </c>
    </row>
    <row r="413" spans="1:23" ht="15" customHeight="1" x14ac:dyDescent="0.25">
      <c r="A413" s="11" t="str">
        <f t="shared" si="37"/>
        <v>DATA "","",0,1211,0,"","-",-12.7599,-55.401906,2.942585,15.19,13.980773,"D",7,"7","W",7900</v>
      </c>
      <c r="B413" s="22"/>
      <c r="C413" s="5" t="s">
        <v>690</v>
      </c>
      <c r="E413" s="5" t="s">
        <v>864</v>
      </c>
      <c r="F413" s="5" t="s">
        <v>690</v>
      </c>
      <c r="H413" t="s">
        <v>2</v>
      </c>
      <c r="I413" s="3">
        <v>-12.759900160000001</v>
      </c>
      <c r="J413" s="3">
        <v>-55.401905859999999</v>
      </c>
      <c r="K413" s="3">
        <v>2.94258496</v>
      </c>
      <c r="L413" s="3">
        <v>15.19</v>
      </c>
      <c r="M413" s="3">
        <v>13.9807731098369</v>
      </c>
      <c r="N413" s="5" t="s">
        <v>41</v>
      </c>
      <c r="O413" s="5">
        <v>7</v>
      </c>
      <c r="P413" s="5">
        <v>7</v>
      </c>
      <c r="Q413" s="5" t="s">
        <v>682</v>
      </c>
      <c r="R413" s="6">
        <v>7900</v>
      </c>
      <c r="S413" s="14">
        <f t="shared" si="41"/>
        <v>56.928420242092514</v>
      </c>
      <c r="T413" s="14">
        <f t="shared" si="38"/>
        <v>2.2118150574438591E-4</v>
      </c>
      <c r="U413" s="14">
        <f t="shared" si="39"/>
        <v>7.9687286733201683E-3</v>
      </c>
      <c r="V413" s="18">
        <f t="shared" si="40"/>
        <v>5546.2351566308371</v>
      </c>
      <c r="W413" s="14">
        <f t="shared" si="36"/>
        <v>2.4116623321393939E-2</v>
      </c>
    </row>
    <row r="414" spans="1:23" x14ac:dyDescent="0.25">
      <c r="A414" s="11" t="str">
        <f t="shared" si="37"/>
        <v>DATA "","",0,0,39,"","Ser",-29.138761,-47.181111,13.004518,6.07,4.859636,"G",0,"4","",5890</v>
      </c>
      <c r="B414" s="22"/>
      <c r="C414" s="5" t="s">
        <v>690</v>
      </c>
      <c r="E414" s="5" t="s">
        <v>690</v>
      </c>
      <c r="F414" s="5">
        <v>39</v>
      </c>
      <c r="H414" t="s">
        <v>84</v>
      </c>
      <c r="I414" s="3">
        <v>-29.138760980000001</v>
      </c>
      <c r="J414" s="3">
        <v>-47.181111319999999</v>
      </c>
      <c r="K414" s="3">
        <v>13.00451754</v>
      </c>
      <c r="L414" s="3">
        <v>6.07</v>
      </c>
      <c r="M414" s="3">
        <v>4.85963591556665</v>
      </c>
      <c r="N414" s="4" t="s">
        <v>3</v>
      </c>
      <c r="O414" s="4" t="s">
        <v>0</v>
      </c>
      <c r="P414" s="4">
        <v>4</v>
      </c>
      <c r="R414" s="6">
        <v>5890</v>
      </c>
      <c r="S414" s="14">
        <f t="shared" si="41"/>
        <v>56.958249036359696</v>
      </c>
      <c r="T414" s="14">
        <f t="shared" si="38"/>
        <v>0.98447299108811115</v>
      </c>
      <c r="U414" s="14">
        <f t="shared" si="39"/>
        <v>0.95640124013743277</v>
      </c>
      <c r="V414" s="18">
        <f t="shared" si="40"/>
        <v>665655.26313565322</v>
      </c>
      <c r="W414" s="14">
        <f t="shared" si="36"/>
        <v>1.303244024962112</v>
      </c>
    </row>
    <row r="415" spans="1:23" ht="15" customHeight="1" x14ac:dyDescent="0.25">
      <c r="A415" s="11" t="str">
        <f t="shared" si="37"/>
        <v>DATA "","",0,293.1,0,"B","-",-28.041979,49.581911,-0.809726,8.05,6.839257,"K",5,"5","",4060</v>
      </c>
      <c r="B415" s="22"/>
      <c r="C415" s="5" t="s">
        <v>690</v>
      </c>
      <c r="E415" s="5" t="s">
        <v>865</v>
      </c>
      <c r="F415" s="5" t="s">
        <v>690</v>
      </c>
      <c r="G415" s="1" t="s">
        <v>10</v>
      </c>
      <c r="H415" t="s">
        <v>2</v>
      </c>
      <c r="I415" s="3">
        <v>-28.041978719999999</v>
      </c>
      <c r="J415" s="3">
        <v>49.581910700000002</v>
      </c>
      <c r="K415" s="3">
        <v>-0.80972626000000003</v>
      </c>
      <c r="L415" s="3">
        <v>8.0500000000000007</v>
      </c>
      <c r="M415" s="3">
        <v>6.8392567184279001</v>
      </c>
      <c r="N415" s="5" t="s">
        <v>11</v>
      </c>
      <c r="O415" s="5" t="s">
        <v>5</v>
      </c>
      <c r="P415" s="5">
        <v>5</v>
      </c>
      <c r="R415" s="6">
        <v>4060</v>
      </c>
      <c r="S415" s="14">
        <f t="shared" si="41"/>
        <v>56.968184943982905</v>
      </c>
      <c r="T415" s="14">
        <f t="shared" si="38"/>
        <v>0.15898469239968321</v>
      </c>
      <c r="U415" s="14">
        <f t="shared" si="39"/>
        <v>0.80889919937985821</v>
      </c>
      <c r="V415" s="18">
        <f t="shared" si="40"/>
        <v>562993.84276838135</v>
      </c>
      <c r="W415" s="14">
        <f t="shared" si="36"/>
        <v>1.1334550583398972</v>
      </c>
    </row>
    <row r="416" spans="1:23" ht="15" customHeight="1" x14ac:dyDescent="0.25">
      <c r="A416" s="11" t="str">
        <f t="shared" si="37"/>
        <v>DATA "","",0,293.1,0,"A","-",-28.042272,49.58178,-0.807997,8.06,6.849257,"K",5,"5","",4060</v>
      </c>
      <c r="B416" s="22"/>
      <c r="C416" s="5" t="s">
        <v>690</v>
      </c>
      <c r="E416" s="5" t="s">
        <v>865</v>
      </c>
      <c r="F416" s="5" t="s">
        <v>690</v>
      </c>
      <c r="G416" s="1" t="s">
        <v>9</v>
      </c>
      <c r="H416" t="s">
        <v>2</v>
      </c>
      <c r="I416" s="3">
        <v>-28.0422723</v>
      </c>
      <c r="J416" s="3">
        <v>49.581780219999999</v>
      </c>
      <c r="K416" s="3">
        <v>-0.80799739999999998</v>
      </c>
      <c r="L416" s="3">
        <v>8.06</v>
      </c>
      <c r="M416" s="3">
        <v>6.8492567184278998</v>
      </c>
      <c r="N416" s="5" t="s">
        <v>11</v>
      </c>
      <c r="O416" s="5" t="s">
        <v>5</v>
      </c>
      <c r="P416" s="5">
        <v>5</v>
      </c>
      <c r="R416" s="6">
        <v>4060</v>
      </c>
      <c r="S416" s="14">
        <f t="shared" si="41"/>
        <v>56.96819134683966</v>
      </c>
      <c r="T416" s="14">
        <f t="shared" si="38"/>
        <v>0.15752714738862245</v>
      </c>
      <c r="U416" s="14">
        <f t="shared" si="39"/>
        <v>0.80518273565136289</v>
      </c>
      <c r="V416" s="18">
        <f t="shared" si="40"/>
        <v>560407.18401334854</v>
      </c>
      <c r="W416" s="14">
        <f t="shared" si="36"/>
        <v>1.1291137053693026</v>
      </c>
    </row>
    <row r="417" spans="1:23" ht="15" customHeight="1" x14ac:dyDescent="0.25">
      <c r="A417" s="11" t="str">
        <f t="shared" si="37"/>
        <v>DATA "","",0,4133,0,"","-",29.153668,-47.801152,-10.830525,16.87,15.65698,"D",9,"9","W",7400</v>
      </c>
      <c r="B417" s="22"/>
      <c r="C417" s="5" t="s">
        <v>690</v>
      </c>
      <c r="E417" s="5" t="s">
        <v>866</v>
      </c>
      <c r="F417" s="5" t="s">
        <v>690</v>
      </c>
      <c r="H417" t="s">
        <v>2</v>
      </c>
      <c r="I417" s="3">
        <v>29.153668320000001</v>
      </c>
      <c r="J417" s="3">
        <v>-47.801152280000004</v>
      </c>
      <c r="K417" s="3">
        <v>-10.83052502</v>
      </c>
      <c r="L417" s="3">
        <v>16.87</v>
      </c>
      <c r="M417" s="3">
        <v>15.6569801439651</v>
      </c>
      <c r="N417" s="5" t="s">
        <v>41</v>
      </c>
      <c r="O417" s="5">
        <v>9</v>
      </c>
      <c r="P417" s="5">
        <v>9</v>
      </c>
      <c r="Q417" s="5" t="s">
        <v>682</v>
      </c>
      <c r="R417" s="6">
        <v>7400</v>
      </c>
      <c r="S417" s="14">
        <f t="shared" si="41"/>
        <v>57.027947604811864</v>
      </c>
      <c r="T417" s="14">
        <f t="shared" si="38"/>
        <v>4.7235229461033851E-5</v>
      </c>
      <c r="U417" s="14">
        <f t="shared" si="39"/>
        <v>4.196994426697573E-3</v>
      </c>
      <c r="V417" s="18">
        <f t="shared" si="40"/>
        <v>2921.1081209815106</v>
      </c>
      <c r="W417" s="14">
        <f t="shared" si="36"/>
        <v>1.4134299645708084E-2</v>
      </c>
    </row>
    <row r="418" spans="1:23" x14ac:dyDescent="0.25">
      <c r="A418" s="11" t="str">
        <f t="shared" si="37"/>
        <v>DATA "","Chi",0,0,0,"A","Eri",30.984303,17.165525,-44.706167,3.69,2.4766,"G",5,"4","",5340</v>
      </c>
      <c r="C418" s="5" t="s">
        <v>63</v>
      </c>
      <c r="E418" s="5" t="s">
        <v>690</v>
      </c>
      <c r="F418" s="5" t="s">
        <v>690</v>
      </c>
      <c r="G418" s="1" t="s">
        <v>9</v>
      </c>
      <c r="H418" s="1" t="s">
        <v>24</v>
      </c>
      <c r="I418" s="3">
        <v>30.984302719999999</v>
      </c>
      <c r="J418" s="3">
        <v>17.165524739999999</v>
      </c>
      <c r="K418" s="3">
        <v>-44.706166680000003</v>
      </c>
      <c r="L418" s="3">
        <v>3.69</v>
      </c>
      <c r="M418" s="3">
        <v>2.4766004827333599</v>
      </c>
      <c r="N418" s="4" t="s">
        <v>3</v>
      </c>
      <c r="O418" s="4" t="s">
        <v>5</v>
      </c>
      <c r="P418" s="4" t="s">
        <v>14</v>
      </c>
      <c r="Q418" s="4"/>
      <c r="R418" s="6">
        <v>5340</v>
      </c>
      <c r="S418" s="14">
        <f t="shared" si="41"/>
        <v>57.037913652798466</v>
      </c>
      <c r="T418" s="14">
        <f t="shared" si="38"/>
        <v>8.8392986684815096</v>
      </c>
      <c r="U418" s="14">
        <f t="shared" si="39"/>
        <v>3.4865444579223888</v>
      </c>
      <c r="V418" s="18">
        <f t="shared" si="40"/>
        <v>2426634.9427139824</v>
      </c>
      <c r="W418" s="14">
        <f t="shared" si="36"/>
        <v>3.8296137443877289</v>
      </c>
    </row>
    <row r="419" spans="1:23" x14ac:dyDescent="0.25">
      <c r="A419" s="11" t="str">
        <f t="shared" si="37"/>
        <v>DATA "","Chi",0,0,0,"B","Eri",30.986097,17.158348,-44.7077,10.7,9.4866,"G",5,"4","",5340</v>
      </c>
      <c r="C419" s="5" t="s">
        <v>63</v>
      </c>
      <c r="E419" s="5" t="s">
        <v>690</v>
      </c>
      <c r="F419" s="5" t="s">
        <v>690</v>
      </c>
      <c r="G419" t="s">
        <v>10</v>
      </c>
      <c r="H419" s="1" t="s">
        <v>24</v>
      </c>
      <c r="I419" s="3">
        <v>30.98609682</v>
      </c>
      <c r="J419" s="3">
        <v>17.15834834</v>
      </c>
      <c r="K419" s="3">
        <v>-44.707699820000002</v>
      </c>
      <c r="L419" s="3">
        <v>10.7</v>
      </c>
      <c r="M419" s="3">
        <v>9.4866004827333601</v>
      </c>
      <c r="N419" s="4" t="s">
        <v>3</v>
      </c>
      <c r="O419" s="4" t="s">
        <v>5</v>
      </c>
      <c r="P419" s="4" t="s">
        <v>14</v>
      </c>
      <c r="Q419" s="4"/>
      <c r="R419" s="6">
        <v>5340</v>
      </c>
      <c r="S419" s="14">
        <f t="shared" si="41"/>
        <v>57.037930687310379</v>
      </c>
      <c r="T419" s="14">
        <f t="shared" si="38"/>
        <v>1.3880914136512395E-2</v>
      </c>
      <c r="U419" s="14">
        <f t="shared" si="39"/>
        <v>0.13816413967601274</v>
      </c>
      <c r="V419" s="18">
        <f t="shared" si="40"/>
        <v>96162.241214504858</v>
      </c>
      <c r="W419" s="14">
        <f t="shared" si="36"/>
        <v>0.2599092571031642</v>
      </c>
    </row>
    <row r="420" spans="1:23" ht="15" customHeight="1" x14ac:dyDescent="0.25">
      <c r="A420" s="11" t="str">
        <f t="shared" si="37"/>
        <v>DATA "","",0,340,0,"A","-",-38.171598,32.633211,27.337061,7.2,5.981278,"K",3,"5","",4340</v>
      </c>
      <c r="B420" s="22"/>
      <c r="C420" s="5" t="s">
        <v>690</v>
      </c>
      <c r="E420" s="5" t="s">
        <v>867</v>
      </c>
      <c r="F420" s="5" t="s">
        <v>690</v>
      </c>
      <c r="G420" s="1" t="s">
        <v>9</v>
      </c>
      <c r="H420" t="s">
        <v>2</v>
      </c>
      <c r="I420" s="3">
        <v>-38.171597800000001</v>
      </c>
      <c r="J420" s="3">
        <v>32.633211099999997</v>
      </c>
      <c r="K420" s="3">
        <v>27.337060519999998</v>
      </c>
      <c r="L420" s="3">
        <v>7.2</v>
      </c>
      <c r="M420" s="3">
        <v>5.98127824377117</v>
      </c>
      <c r="N420" s="5" t="s">
        <v>11</v>
      </c>
      <c r="O420" s="5" t="s">
        <v>59</v>
      </c>
      <c r="P420" s="5">
        <v>5</v>
      </c>
      <c r="R420" s="6">
        <v>4340</v>
      </c>
      <c r="S420" s="14">
        <f t="shared" si="41"/>
        <v>57.177899779340187</v>
      </c>
      <c r="T420" s="14">
        <f t="shared" si="38"/>
        <v>0.35038616022099617</v>
      </c>
      <c r="U420" s="14">
        <f t="shared" si="39"/>
        <v>1.050903479854717</v>
      </c>
      <c r="V420" s="18">
        <f t="shared" si="40"/>
        <v>731428.821978883</v>
      </c>
      <c r="W420" s="14">
        <f t="shared" si="36"/>
        <v>1.4097041949057942</v>
      </c>
    </row>
    <row r="421" spans="1:23" ht="15" customHeight="1" x14ac:dyDescent="0.25">
      <c r="A421" s="11" t="str">
        <f t="shared" si="37"/>
        <v>DATA "","",0,340,0,"B","-",-38.169934,32.629721,27.343487,8.1,6.881278,"K",3,"5","",4340</v>
      </c>
      <c r="B421" s="22"/>
      <c r="C421" s="5" t="s">
        <v>690</v>
      </c>
      <c r="E421" s="5" t="s">
        <v>867</v>
      </c>
      <c r="F421" s="5" t="s">
        <v>690</v>
      </c>
      <c r="G421" s="1" t="s">
        <v>10</v>
      </c>
      <c r="H421" t="s">
        <v>2</v>
      </c>
      <c r="I421" s="3">
        <v>-38.169934179999998</v>
      </c>
      <c r="J421" s="3">
        <v>32.629720760000005</v>
      </c>
      <c r="K421" s="3">
        <v>27.343486659999996</v>
      </c>
      <c r="L421" s="3">
        <v>8.1</v>
      </c>
      <c r="M421" s="3">
        <v>6.8812782437711704</v>
      </c>
      <c r="N421" s="5" t="s">
        <v>11</v>
      </c>
      <c r="O421" s="5" t="s">
        <v>59</v>
      </c>
      <c r="P421" s="5">
        <v>5</v>
      </c>
      <c r="R421" s="6">
        <v>4340</v>
      </c>
      <c r="S421" s="14">
        <f t="shared" si="41"/>
        <v>57.177869975250964</v>
      </c>
      <c r="T421" s="14">
        <f t="shared" si="38"/>
        <v>0.15294894688431965</v>
      </c>
      <c r="U421" s="14">
        <f t="shared" si="39"/>
        <v>0.69432468171014228</v>
      </c>
      <c r="V421" s="18">
        <f t="shared" si="40"/>
        <v>483249.978470259</v>
      </c>
      <c r="W421" s="14">
        <f t="shared" si="36"/>
        <v>0.9979937085068834</v>
      </c>
    </row>
    <row r="422" spans="1:23" ht="15" customHeight="1" x14ac:dyDescent="0.25">
      <c r="A422" s="11" t="str">
        <f t="shared" si="37"/>
        <v>DATA "Alzir","",0,0,0,"","Gem",-10.948544,54.679666,12.767827,3.35,2.130136,"F",5,"4","",6560</v>
      </c>
      <c r="B422" s="4" t="s">
        <v>356</v>
      </c>
      <c r="C422" s="5" t="s">
        <v>690</v>
      </c>
      <c r="E422" s="5" t="s">
        <v>690</v>
      </c>
      <c r="F422" s="5" t="s">
        <v>690</v>
      </c>
      <c r="H422" s="1" t="s">
        <v>75</v>
      </c>
      <c r="I422" s="3">
        <v>-10.948544180000001</v>
      </c>
      <c r="J422" s="3">
        <v>54.679666439999991</v>
      </c>
      <c r="K422" s="3">
        <v>12.76782682</v>
      </c>
      <c r="L422" s="3">
        <v>3.35</v>
      </c>
      <c r="M422" s="3">
        <v>2.1301360648672101</v>
      </c>
      <c r="N422" s="4" t="s">
        <v>29</v>
      </c>
      <c r="O422" s="4" t="s">
        <v>5</v>
      </c>
      <c r="P422" s="4" t="s">
        <v>14</v>
      </c>
      <c r="Q422" s="4"/>
      <c r="R422" s="6">
        <v>6560</v>
      </c>
      <c r="S422" s="14">
        <f t="shared" si="41"/>
        <v>57.207988457527371</v>
      </c>
      <c r="T422" s="14">
        <f t="shared" si="38"/>
        <v>12.161969232943525</v>
      </c>
      <c r="U422" s="14">
        <f t="shared" si="39"/>
        <v>2.7099612986842874</v>
      </c>
      <c r="V422" s="18">
        <f t="shared" si="40"/>
        <v>1886133.0638842641</v>
      </c>
      <c r="W422" s="14">
        <f t="shared" si="36"/>
        <v>3.1042846750057387</v>
      </c>
    </row>
    <row r="423" spans="1:23" x14ac:dyDescent="0.25">
      <c r="A423" s="11" t="str">
        <f t="shared" si="37"/>
        <v>DATA "","",0,0,58,"","Oph",-3.841266,-53.039761,-21.144186,4.86,3.639374,"F",6,"5","",6420</v>
      </c>
      <c r="B423" s="22"/>
      <c r="C423" s="5" t="s">
        <v>690</v>
      </c>
      <c r="E423" s="5" t="s">
        <v>690</v>
      </c>
      <c r="F423" s="5">
        <v>58</v>
      </c>
      <c r="H423" t="s">
        <v>101</v>
      </c>
      <c r="I423" s="3">
        <v>-3.8412659600000003</v>
      </c>
      <c r="J423" s="3">
        <v>-53.039761179999992</v>
      </c>
      <c r="K423" s="3">
        <v>-21.144186139999999</v>
      </c>
      <c r="L423" s="3">
        <v>4.8600000000000003</v>
      </c>
      <c r="M423" s="3">
        <v>3.6393742783624599</v>
      </c>
      <c r="N423" s="4" t="s">
        <v>29</v>
      </c>
      <c r="O423" s="4" t="s">
        <v>16</v>
      </c>
      <c r="P423" s="4">
        <v>5</v>
      </c>
      <c r="R423" s="6">
        <v>6420</v>
      </c>
      <c r="S423" s="14">
        <f t="shared" si="41"/>
        <v>57.22803681526964</v>
      </c>
      <c r="T423" s="14">
        <f t="shared" si="38"/>
        <v>3.0290625481970821</v>
      </c>
      <c r="U423" s="14">
        <f t="shared" si="39"/>
        <v>1.4120591254113122</v>
      </c>
      <c r="V423" s="18">
        <f t="shared" si="40"/>
        <v>982793.15128627326</v>
      </c>
      <c r="W423" s="14">
        <f t="shared" si="36"/>
        <v>1.8031687345844625</v>
      </c>
    </row>
    <row r="424" spans="1:23" ht="15" customHeight="1" x14ac:dyDescent="0.25">
      <c r="A424" s="11" t="str">
        <f t="shared" si="37"/>
        <v>DATA "","",0,3259,0,"","-",28.368472,49.366162,8.246825,15.87,14.637915,"D",9,"9","W",7400</v>
      </c>
      <c r="B424" s="22"/>
      <c r="C424" s="5" t="s">
        <v>690</v>
      </c>
      <c r="E424" s="5" t="s">
        <v>868</v>
      </c>
      <c r="F424" s="5" t="s">
        <v>690</v>
      </c>
      <c r="H424" t="s">
        <v>2</v>
      </c>
      <c r="I424" s="3">
        <v>28.368472300000001</v>
      </c>
      <c r="J424" s="3">
        <v>49.366162020000004</v>
      </c>
      <c r="K424" s="3">
        <v>8.2468253000000011</v>
      </c>
      <c r="L424" s="3">
        <v>15.87</v>
      </c>
      <c r="M424" s="3">
        <v>14.6379152944645</v>
      </c>
      <c r="N424" s="5" t="s">
        <v>41</v>
      </c>
      <c r="O424" s="5">
        <v>9</v>
      </c>
      <c r="P424" s="5">
        <v>9</v>
      </c>
      <c r="Q424" s="5" t="s">
        <v>682</v>
      </c>
      <c r="R424" s="6">
        <v>7400</v>
      </c>
      <c r="S424" s="14">
        <f t="shared" si="41"/>
        <v>57.530846515147665</v>
      </c>
      <c r="T424" s="14">
        <f t="shared" si="38"/>
        <v>1.2075137207337799E-4</v>
      </c>
      <c r="U424" s="14">
        <f t="shared" si="39"/>
        <v>6.7104464486256715E-3</v>
      </c>
      <c r="V424" s="18">
        <f t="shared" si="40"/>
        <v>4670.4707282434674</v>
      </c>
      <c r="W424" s="14">
        <f t="shared" si="36"/>
        <v>2.0898661872739206E-2</v>
      </c>
    </row>
    <row r="425" spans="1:23" ht="15" customHeight="1" x14ac:dyDescent="0.25">
      <c r="A425" s="11" t="str">
        <f t="shared" si="37"/>
        <v>DATA "","",0,819,0,"A","-",40.722482,-38.251256,-13.850061,7.12,5.886766,"K",1,"5","",4620</v>
      </c>
      <c r="B425" s="22"/>
      <c r="C425" s="5" t="s">
        <v>690</v>
      </c>
      <c r="E425" s="5" t="s">
        <v>869</v>
      </c>
      <c r="F425" s="5" t="s">
        <v>690</v>
      </c>
      <c r="G425" s="1" t="s">
        <v>9</v>
      </c>
      <c r="H425" t="s">
        <v>2</v>
      </c>
      <c r="I425" s="3">
        <v>40.722481800000004</v>
      </c>
      <c r="J425" s="3">
        <v>-38.251255839999999</v>
      </c>
      <c r="K425" s="3">
        <v>-13.850060559999999</v>
      </c>
      <c r="L425" s="3">
        <v>7.12</v>
      </c>
      <c r="M425" s="3">
        <v>5.8867660632074799</v>
      </c>
      <c r="N425" s="5" t="s">
        <v>11</v>
      </c>
      <c r="O425" s="5" t="s">
        <v>12</v>
      </c>
      <c r="P425" s="5">
        <v>5</v>
      </c>
      <c r="R425" s="6">
        <v>4620</v>
      </c>
      <c r="S425" s="14">
        <f t="shared" si="41"/>
        <v>57.561300148660067</v>
      </c>
      <c r="T425" s="14">
        <f t="shared" si="38"/>
        <v>0.38225373301370408</v>
      </c>
      <c r="U425" s="14">
        <f t="shared" si="39"/>
        <v>0.96863628537909396</v>
      </c>
      <c r="V425" s="18">
        <f t="shared" si="40"/>
        <v>674170.85462384939</v>
      </c>
      <c r="W425" s="14">
        <f t="shared" ref="W425:W488" si="42">SQRT(U425/0.696)^(1/0.6)</f>
        <v>1.317122731785034</v>
      </c>
    </row>
    <row r="426" spans="1:23" ht="15" customHeight="1" x14ac:dyDescent="0.25">
      <c r="A426" s="11" t="str">
        <f t="shared" si="37"/>
        <v>DATA "","",0,819,0,"B","-",40.720133,-38.253768,-13.850028,10.2,8.966766,"M",0,"0","",3350</v>
      </c>
      <c r="B426" s="22"/>
      <c r="C426" s="5" t="s">
        <v>690</v>
      </c>
      <c r="E426" s="5" t="s">
        <v>869</v>
      </c>
      <c r="F426" s="5" t="s">
        <v>690</v>
      </c>
      <c r="G426" s="1" t="s">
        <v>10</v>
      </c>
      <c r="H426" t="s">
        <v>2</v>
      </c>
      <c r="I426" s="3">
        <v>40.720133160000003</v>
      </c>
      <c r="J426" s="3">
        <v>-38.253767580000002</v>
      </c>
      <c r="K426" s="3">
        <v>-13.85002794</v>
      </c>
      <c r="L426" s="3">
        <v>10.199999999999999</v>
      </c>
      <c r="M426" s="3">
        <v>8.9667660632074799</v>
      </c>
      <c r="N426" s="5" t="s">
        <v>8</v>
      </c>
      <c r="O426" s="5" t="s">
        <v>0</v>
      </c>
      <c r="P426" s="5">
        <v>0</v>
      </c>
      <c r="R426" s="6">
        <v>3350</v>
      </c>
      <c r="S426" s="14">
        <f t="shared" si="41"/>
        <v>57.561299955539333</v>
      </c>
      <c r="T426" s="14">
        <f t="shared" si="38"/>
        <v>2.2405349994386915E-2</v>
      </c>
      <c r="U426" s="14">
        <f t="shared" si="39"/>
        <v>0.44602075589444734</v>
      </c>
      <c r="V426" s="18">
        <f t="shared" si="40"/>
        <v>310430.44610253535</v>
      </c>
      <c r="W426" s="14">
        <f t="shared" si="42"/>
        <v>0.69016806200118652</v>
      </c>
    </row>
    <row r="427" spans="1:23" x14ac:dyDescent="0.25">
      <c r="A427" s="11" t="str">
        <f t="shared" si="37"/>
        <v>DATA "","",0,0,15,"","Sge",28.397308,-47.210796,16.918526,5.8,4.564082,"G",1,"5","",5780</v>
      </c>
      <c r="B427" s="22"/>
      <c r="C427" s="5" t="s">
        <v>690</v>
      </c>
      <c r="E427" s="5" t="s">
        <v>690</v>
      </c>
      <c r="F427" s="5">
        <v>15</v>
      </c>
      <c r="H427" t="s">
        <v>174</v>
      </c>
      <c r="I427" s="3">
        <v>28.397308379999998</v>
      </c>
      <c r="J427" s="3">
        <v>-47.210795520000005</v>
      </c>
      <c r="K427" s="3">
        <v>16.918526100000001</v>
      </c>
      <c r="L427" s="3">
        <v>5.8</v>
      </c>
      <c r="M427" s="3">
        <v>4.5640821559413602</v>
      </c>
      <c r="N427" s="4" t="s">
        <v>3</v>
      </c>
      <c r="O427" s="4" t="s">
        <v>12</v>
      </c>
      <c r="P427" s="4">
        <v>5</v>
      </c>
      <c r="R427" s="6">
        <v>5780</v>
      </c>
      <c r="S427" s="14">
        <f t="shared" si="41"/>
        <v>57.632480965653841</v>
      </c>
      <c r="T427" s="14">
        <f t="shared" si="38"/>
        <v>1.2924840031703229</v>
      </c>
      <c r="U427" s="14">
        <f t="shared" si="39"/>
        <v>1.1379566778146888</v>
      </c>
      <c r="V427" s="18">
        <f t="shared" si="40"/>
        <v>792017.84775902343</v>
      </c>
      <c r="W427" s="14">
        <f t="shared" si="42"/>
        <v>1.5063656631207385</v>
      </c>
    </row>
    <row r="428" spans="1:23" x14ac:dyDescent="0.25">
      <c r="A428" s="11" t="str">
        <f t="shared" si="37"/>
        <v>DATA "","",0,0,83,"","Leo",-56.958728,8.318916,3.029485,6.49,5.253698,"K",0,"4","",4760</v>
      </c>
      <c r="B428" s="22"/>
      <c r="C428" s="5" t="s">
        <v>690</v>
      </c>
      <c r="E428" s="5" t="s">
        <v>690</v>
      </c>
      <c r="F428" s="5">
        <v>83</v>
      </c>
      <c r="H428" t="s">
        <v>83</v>
      </c>
      <c r="I428" s="3">
        <v>-56.958727980000006</v>
      </c>
      <c r="J428" s="3">
        <v>8.318915500000001</v>
      </c>
      <c r="K428" s="3">
        <v>3.0294846400000002</v>
      </c>
      <c r="L428" s="3">
        <v>6.49</v>
      </c>
      <c r="M428" s="3">
        <v>5.2536984696766398</v>
      </c>
      <c r="N428" s="4" t="s">
        <v>11</v>
      </c>
      <c r="O428" s="4" t="s">
        <v>0</v>
      </c>
      <c r="P428" s="4">
        <v>4</v>
      </c>
      <c r="R428" s="6">
        <v>4760</v>
      </c>
      <c r="S428" s="14">
        <f t="shared" si="41"/>
        <v>57.642682322908705</v>
      </c>
      <c r="T428" s="14">
        <f t="shared" si="38"/>
        <v>0.684823901299773</v>
      </c>
      <c r="U428" s="14">
        <f t="shared" si="39"/>
        <v>1.2213618952775567</v>
      </c>
      <c r="V428" s="18">
        <f t="shared" si="40"/>
        <v>850067.8791131794</v>
      </c>
      <c r="W428" s="14">
        <f t="shared" si="42"/>
        <v>1.5978252224180296</v>
      </c>
    </row>
    <row r="429" spans="1:23" ht="15" customHeight="1" x14ac:dyDescent="0.25">
      <c r="A429" s="11" t="str">
        <f t="shared" si="37"/>
        <v>DATA "","",0,812,0,"A","-",40.064243,-41.198538,-4.872547,11.87,10.632547,"M",4,"0","",2750</v>
      </c>
      <c r="B429" s="22"/>
      <c r="C429" s="5" t="s">
        <v>690</v>
      </c>
      <c r="E429" s="5" t="s">
        <v>870</v>
      </c>
      <c r="F429" s="5" t="s">
        <v>690</v>
      </c>
      <c r="G429" s="1" t="s">
        <v>9</v>
      </c>
      <c r="H429" t="s">
        <v>2</v>
      </c>
      <c r="I429" s="3">
        <v>40.064242819999997</v>
      </c>
      <c r="J429" s="3">
        <v>-41.198538079999999</v>
      </c>
      <c r="K429" s="3">
        <v>-4.8725472600000002</v>
      </c>
      <c r="L429" s="3">
        <v>11.87</v>
      </c>
      <c r="M429" s="3">
        <v>10.6325470039442</v>
      </c>
      <c r="N429" s="5" t="s">
        <v>8</v>
      </c>
      <c r="O429" s="5" t="s">
        <v>14</v>
      </c>
      <c r="P429" s="5">
        <v>0</v>
      </c>
      <c r="R429" s="6">
        <v>2750</v>
      </c>
      <c r="S429" s="14">
        <f t="shared" si="41"/>
        <v>57.67325905018776</v>
      </c>
      <c r="T429" s="14">
        <f t="shared" si="38"/>
        <v>4.8310277571510241E-3</v>
      </c>
      <c r="U429" s="14">
        <f t="shared" si="39"/>
        <v>0.30734290788406032</v>
      </c>
      <c r="V429" s="18">
        <f t="shared" si="40"/>
        <v>213910.66388730597</v>
      </c>
      <c r="W429" s="14">
        <f t="shared" si="42"/>
        <v>0.5060323678894777</v>
      </c>
    </row>
    <row r="430" spans="1:23" ht="15" customHeight="1" x14ac:dyDescent="0.25">
      <c r="A430" s="11" t="str">
        <f t="shared" si="37"/>
        <v>DATA "","",0,812,0,"B","-",40.052076,-41.210934,-4.86772,16.6,15.362547,"D",9,"9","W",7400</v>
      </c>
      <c r="B430" s="22"/>
      <c r="C430" s="5" t="s">
        <v>690</v>
      </c>
      <c r="E430" s="5" t="s">
        <v>870</v>
      </c>
      <c r="F430" s="5" t="s">
        <v>690</v>
      </c>
      <c r="G430" s="1" t="s">
        <v>10</v>
      </c>
      <c r="H430" t="s">
        <v>2</v>
      </c>
      <c r="I430" s="3">
        <v>40.052075559999999</v>
      </c>
      <c r="J430" s="3">
        <v>-41.210933679999997</v>
      </c>
      <c r="K430" s="3">
        <v>-4.8677195000000006</v>
      </c>
      <c r="L430" s="3">
        <v>16.600000000000001</v>
      </c>
      <c r="M430" s="3">
        <v>15.362547003944201</v>
      </c>
      <c r="N430" s="5" t="s">
        <v>41</v>
      </c>
      <c r="O430" s="5">
        <v>9</v>
      </c>
      <c r="P430" s="5">
        <v>9</v>
      </c>
      <c r="Q430" s="5" t="s">
        <v>682</v>
      </c>
      <c r="R430" s="6">
        <v>7400</v>
      </c>
      <c r="S430" s="14">
        <f t="shared" si="41"/>
        <v>57.673256406864937</v>
      </c>
      <c r="T430" s="14">
        <f t="shared" si="38"/>
        <v>6.1949740707897103E-5</v>
      </c>
      <c r="U430" s="14">
        <f t="shared" si="39"/>
        <v>4.8064576964823519E-3</v>
      </c>
      <c r="V430" s="18">
        <f t="shared" si="40"/>
        <v>3345.2945567517168</v>
      </c>
      <c r="W430" s="14">
        <f t="shared" si="42"/>
        <v>1.5825103917557148E-2</v>
      </c>
    </row>
    <row r="431" spans="1:23" ht="15" customHeight="1" x14ac:dyDescent="0.25">
      <c r="A431" s="11" t="str">
        <f t="shared" si="37"/>
        <v>DATA "Zosma","",0,0,0,"","Leo",-52.970607,10.751258,20.234545,2.56,1.321011,"A",4,"5","",8650</v>
      </c>
      <c r="B431" s="4" t="s">
        <v>374</v>
      </c>
      <c r="C431" s="5" t="s">
        <v>690</v>
      </c>
      <c r="E431" s="5" t="s">
        <v>690</v>
      </c>
      <c r="F431" s="5" t="s">
        <v>690</v>
      </c>
      <c r="H431" s="1" t="s">
        <v>83</v>
      </c>
      <c r="I431" s="3">
        <v>-52.970606779999997</v>
      </c>
      <c r="J431" s="3">
        <v>10.751258420000001</v>
      </c>
      <c r="K431" s="3">
        <v>20.23454482</v>
      </c>
      <c r="L431" s="3">
        <v>2.56</v>
      </c>
      <c r="M431" s="3">
        <v>1.32101076588261</v>
      </c>
      <c r="N431" s="4" t="s">
        <v>9</v>
      </c>
      <c r="O431" s="4" t="s">
        <v>14</v>
      </c>
      <c r="P431" s="4" t="s">
        <v>5</v>
      </c>
      <c r="Q431" s="4"/>
      <c r="R431" s="6">
        <v>8650</v>
      </c>
      <c r="S431" s="14">
        <f t="shared" si="41"/>
        <v>57.714049800092795</v>
      </c>
      <c r="T431" s="14">
        <f t="shared" si="38"/>
        <v>25.624396472701171</v>
      </c>
      <c r="U431" s="14">
        <f t="shared" si="39"/>
        <v>2.2623689151796378</v>
      </c>
      <c r="V431" s="18">
        <f t="shared" si="40"/>
        <v>1574608.7649650278</v>
      </c>
      <c r="W431" s="14">
        <f t="shared" si="42"/>
        <v>2.6707207939647661</v>
      </c>
    </row>
    <row r="432" spans="1:23" x14ac:dyDescent="0.25">
      <c r="A432" s="11" t="str">
        <f t="shared" si="37"/>
        <v>DATA "","Iot",0,0,0,"","Pav",1.237799,-27.160652,-51.140755,5.47,4.223313,"G",0,"5","",5890</v>
      </c>
      <c r="C432" s="5" t="s">
        <v>78</v>
      </c>
      <c r="E432" s="5" t="s">
        <v>690</v>
      </c>
      <c r="F432" s="5" t="s">
        <v>690</v>
      </c>
      <c r="H432" s="1" t="s">
        <v>51</v>
      </c>
      <c r="I432" s="3">
        <v>1.2377985200000001</v>
      </c>
      <c r="J432" s="3">
        <v>-27.160651560000002</v>
      </c>
      <c r="K432" s="3">
        <v>-51.140755259999999</v>
      </c>
      <c r="L432" s="3">
        <v>5.47</v>
      </c>
      <c r="M432" s="3">
        <v>4.2233132306702803</v>
      </c>
      <c r="N432" s="4" t="s">
        <v>3</v>
      </c>
      <c r="O432" s="4" t="s">
        <v>0</v>
      </c>
      <c r="P432" s="4" t="s">
        <v>5</v>
      </c>
      <c r="Q432" s="4"/>
      <c r="R432" s="6">
        <v>5890</v>
      </c>
      <c r="S432" s="14">
        <f t="shared" si="41"/>
        <v>57.918995043966902</v>
      </c>
      <c r="T432" s="14">
        <f t="shared" si="38"/>
        <v>1.7690193410362955</v>
      </c>
      <c r="U432" s="14">
        <f t="shared" si="39"/>
        <v>1.2820486870567795</v>
      </c>
      <c r="V432" s="18">
        <f t="shared" si="40"/>
        <v>892305.88619151851</v>
      </c>
      <c r="W432" s="14">
        <f t="shared" si="42"/>
        <v>1.6637167876886239</v>
      </c>
    </row>
    <row r="433" spans="1:23" ht="15" customHeight="1" x14ac:dyDescent="0.25">
      <c r="A433" s="11" t="str">
        <f t="shared" si="37"/>
        <v>DATA "","",0,151,0,"","-",30.624635,45.637631,18.339388,15.19,13.942542,"D",8,"8","W",7650</v>
      </c>
      <c r="B433" s="22"/>
      <c r="C433" s="5" t="s">
        <v>690</v>
      </c>
      <c r="E433" s="5" t="s">
        <v>871</v>
      </c>
      <c r="F433" s="5" t="s">
        <v>690</v>
      </c>
      <c r="H433" t="s">
        <v>2</v>
      </c>
      <c r="I433" s="3">
        <v>30.624634599999997</v>
      </c>
      <c r="J433" s="3">
        <v>45.637630780000002</v>
      </c>
      <c r="K433" s="3">
        <v>18.339388060000001</v>
      </c>
      <c r="L433" s="3">
        <v>15.19</v>
      </c>
      <c r="M433" s="3">
        <v>13.9425419742567</v>
      </c>
      <c r="N433" s="5" t="s">
        <v>41</v>
      </c>
      <c r="O433" s="5">
        <v>8</v>
      </c>
      <c r="P433" s="5">
        <v>8</v>
      </c>
      <c r="Q433" s="5" t="s">
        <v>682</v>
      </c>
      <c r="R433" s="6">
        <v>7650</v>
      </c>
      <c r="S433" s="14">
        <f t="shared" si="41"/>
        <v>57.939578372735774</v>
      </c>
      <c r="T433" s="14">
        <f t="shared" si="38"/>
        <v>2.2910850245903361E-4</v>
      </c>
      <c r="U433" s="14">
        <f t="shared" si="39"/>
        <v>8.6490130073509485E-3</v>
      </c>
      <c r="V433" s="18">
        <f t="shared" si="40"/>
        <v>6019.7130531162602</v>
      </c>
      <c r="W433" s="14">
        <f t="shared" si="42"/>
        <v>2.5820486779991103E-2</v>
      </c>
    </row>
    <row r="434" spans="1:23" ht="15" customHeight="1" x14ac:dyDescent="0.25">
      <c r="A434" s="11" t="str">
        <f t="shared" si="37"/>
        <v>DATA "","",0,171.2,0,"A","-",18.401758,48.443995,26.555453,8.1,6.841716,"K",2,"0","",4480</v>
      </c>
      <c r="B434" s="22"/>
      <c r="C434" s="5" t="s">
        <v>690</v>
      </c>
      <c r="E434" s="5" t="s">
        <v>872</v>
      </c>
      <c r="F434" s="5" t="s">
        <v>690</v>
      </c>
      <c r="G434" s="1" t="s">
        <v>9</v>
      </c>
      <c r="H434" t="s">
        <v>2</v>
      </c>
      <c r="I434" s="3">
        <v>18.401757500000002</v>
      </c>
      <c r="J434" s="3">
        <v>48.443994620000005</v>
      </c>
      <c r="K434" s="3">
        <v>26.5554527</v>
      </c>
      <c r="L434" s="3">
        <v>8.1</v>
      </c>
      <c r="M434" s="3">
        <v>6.8417155224377497</v>
      </c>
      <c r="N434" s="5" t="s">
        <v>11</v>
      </c>
      <c r="O434" s="5" t="s">
        <v>4</v>
      </c>
      <c r="P434" s="5">
        <v>0</v>
      </c>
      <c r="R434" s="6">
        <v>4480</v>
      </c>
      <c r="S434" s="14">
        <f t="shared" si="41"/>
        <v>58.229179643313998</v>
      </c>
      <c r="T434" s="14">
        <f t="shared" si="38"/>
        <v>0.15862509268312416</v>
      </c>
      <c r="U434" s="14">
        <f t="shared" si="39"/>
        <v>0.66358832060626238</v>
      </c>
      <c r="V434" s="18">
        <f t="shared" si="40"/>
        <v>461857.47114195861</v>
      </c>
      <c r="W434" s="14">
        <f t="shared" si="42"/>
        <v>0.96103951536284082</v>
      </c>
    </row>
    <row r="435" spans="1:23" ht="15" customHeight="1" x14ac:dyDescent="0.25">
      <c r="A435" s="11" t="str">
        <f t="shared" si="37"/>
        <v>DATA "","",0,171.2,0,"B","-",18.409064,48.423933,26.586964,15.8,14.541716,"D",8,"8","W",7650</v>
      </c>
      <c r="B435" s="22"/>
      <c r="C435" s="5" t="s">
        <v>690</v>
      </c>
      <c r="E435" s="5" t="s">
        <v>872</v>
      </c>
      <c r="F435" s="5" t="s">
        <v>690</v>
      </c>
      <c r="G435" s="1" t="s">
        <v>10</v>
      </c>
      <c r="H435" t="s">
        <v>2</v>
      </c>
      <c r="I435" s="3">
        <v>18.40906438</v>
      </c>
      <c r="J435" s="3">
        <v>48.423933320000003</v>
      </c>
      <c r="K435" s="3">
        <v>26.586963620000002</v>
      </c>
      <c r="L435" s="3">
        <v>15.8</v>
      </c>
      <c r="M435" s="3">
        <v>14.5417155224377</v>
      </c>
      <c r="N435" s="5" t="s">
        <v>41</v>
      </c>
      <c r="O435" s="5">
        <v>8</v>
      </c>
      <c r="P435" s="5">
        <v>8</v>
      </c>
      <c r="Q435" s="5" t="s">
        <v>682</v>
      </c>
      <c r="R435" s="6">
        <v>7650</v>
      </c>
      <c r="S435" s="14">
        <f t="shared" si="41"/>
        <v>58.22918172238036</v>
      </c>
      <c r="T435" s="14">
        <f t="shared" si="38"/>
        <v>1.3193861470333249E-4</v>
      </c>
      <c r="U435" s="14">
        <f t="shared" si="39"/>
        <v>6.5634458547626489E-3</v>
      </c>
      <c r="V435" s="18">
        <f t="shared" si="40"/>
        <v>4568.1583149148037</v>
      </c>
      <c r="W435" s="14">
        <f t="shared" si="42"/>
        <v>2.0516450310510342E-2</v>
      </c>
    </row>
    <row r="436" spans="1:23" ht="15" customHeight="1" x14ac:dyDescent="0.25">
      <c r="A436" s="11" t="str">
        <f t="shared" si="37"/>
        <v>DATA "","",0,1168,0,"","-",-51.912544,-17.147845,20.102238,13.02,11.76094,"D",0,"0","R",3350</v>
      </c>
      <c r="B436" s="22"/>
      <c r="C436" s="5" t="s">
        <v>690</v>
      </c>
      <c r="E436" s="5" t="s">
        <v>873</v>
      </c>
      <c r="F436" s="5" t="s">
        <v>690</v>
      </c>
      <c r="H436" t="s">
        <v>2</v>
      </c>
      <c r="I436" s="3">
        <v>-51.912544459999999</v>
      </c>
      <c r="J436" s="3">
        <v>-17.1478447</v>
      </c>
      <c r="K436" s="3">
        <v>20.102238100000001</v>
      </c>
      <c r="L436" s="3">
        <v>13.02</v>
      </c>
      <c r="M436" s="3">
        <v>11.760940135030999</v>
      </c>
      <c r="N436" s="5" t="s">
        <v>41</v>
      </c>
      <c r="O436" s="5">
        <v>0</v>
      </c>
      <c r="P436" s="5">
        <v>0</v>
      </c>
      <c r="Q436" s="5" t="s">
        <v>681</v>
      </c>
      <c r="R436" s="6">
        <v>3350</v>
      </c>
      <c r="S436" s="14">
        <f t="shared" si="41"/>
        <v>58.249985637731157</v>
      </c>
      <c r="T436" s="14">
        <f t="shared" si="38"/>
        <v>1.7087644132836488E-3</v>
      </c>
      <c r="U436" s="14">
        <f t="shared" si="39"/>
        <v>0.12317435551330722</v>
      </c>
      <c r="V436" s="18">
        <f t="shared" si="40"/>
        <v>85729.351437261823</v>
      </c>
      <c r="W436" s="14">
        <f t="shared" si="42"/>
        <v>0.23618875440379039</v>
      </c>
    </row>
    <row r="437" spans="1:23" ht="15" customHeight="1" x14ac:dyDescent="0.25">
      <c r="A437" s="11" t="str">
        <f t="shared" si="37"/>
        <v>DATA "","",0,3017,0,"","-",50.446504,3.444411,-28.919685,14.31,13.05094,"D",3,"3","R",2900</v>
      </c>
      <c r="B437" s="22"/>
      <c r="C437" s="5" t="s">
        <v>690</v>
      </c>
      <c r="E437" s="5" t="s">
        <v>874</v>
      </c>
      <c r="F437" s="5" t="s">
        <v>690</v>
      </c>
      <c r="H437" t="s">
        <v>2</v>
      </c>
      <c r="I437" s="3">
        <v>50.446503800000002</v>
      </c>
      <c r="J437" s="3">
        <v>3.4444110399999999</v>
      </c>
      <c r="K437" s="3">
        <v>-28.919685059999999</v>
      </c>
      <c r="L437" s="3">
        <v>14.31</v>
      </c>
      <c r="M437" s="3">
        <v>13.050940135031</v>
      </c>
      <c r="N437" s="5" t="s">
        <v>41</v>
      </c>
      <c r="O437" s="5">
        <v>3</v>
      </c>
      <c r="P437" s="5">
        <v>3</v>
      </c>
      <c r="Q437" s="5" t="s">
        <v>681</v>
      </c>
      <c r="R437" s="6">
        <v>2900</v>
      </c>
      <c r="S437" s="14">
        <f t="shared" si="41"/>
        <v>58.249994824252781</v>
      </c>
      <c r="T437" s="14">
        <f t="shared" si="38"/>
        <v>5.2081361364367989E-4</v>
      </c>
      <c r="U437" s="14">
        <f t="shared" si="39"/>
        <v>9.0743178069967595E-2</v>
      </c>
      <c r="V437" s="18">
        <f t="shared" si="40"/>
        <v>63157.251936697445</v>
      </c>
      <c r="W437" s="14">
        <f t="shared" si="42"/>
        <v>0.18309252814116325</v>
      </c>
    </row>
    <row r="438" spans="1:23" x14ac:dyDescent="0.25">
      <c r="A438" s="11" t="str">
        <f t="shared" si="37"/>
        <v>DATA "","Gam",0,0,0,"A","CrA",13.308895,-44.6315,-35.175744,4.23,2.966671,"F",7,"4","",6280</v>
      </c>
      <c r="C438" s="5" t="s">
        <v>69</v>
      </c>
      <c r="E438" s="5" t="s">
        <v>690</v>
      </c>
      <c r="F438" s="5" t="s">
        <v>690</v>
      </c>
      <c r="G438" s="1" t="s">
        <v>9</v>
      </c>
      <c r="H438" s="1" t="s">
        <v>116</v>
      </c>
      <c r="I438" s="3">
        <v>13.308894759999999</v>
      </c>
      <c r="J438" s="3">
        <v>-44.631499499999997</v>
      </c>
      <c r="K438" s="3">
        <v>-35.175744380000005</v>
      </c>
      <c r="L438" s="3">
        <v>4.2300000000000004</v>
      </c>
      <c r="M438" s="3">
        <v>2.9666705480795299</v>
      </c>
      <c r="N438" s="4" t="s">
        <v>29</v>
      </c>
      <c r="O438" s="4" t="s">
        <v>45</v>
      </c>
      <c r="P438" s="4" t="s">
        <v>14</v>
      </c>
      <c r="Q438" s="4"/>
      <c r="R438" s="6">
        <v>6280</v>
      </c>
      <c r="S438" s="14">
        <f t="shared" si="41"/>
        <v>58.364633298242843</v>
      </c>
      <c r="T438" s="14">
        <f t="shared" si="38"/>
        <v>5.6284662728487023</v>
      </c>
      <c r="U438" s="14">
        <f t="shared" si="39"/>
        <v>2.0116136031438789</v>
      </c>
      <c r="V438" s="18">
        <f t="shared" si="40"/>
        <v>1400083.0677881397</v>
      </c>
      <c r="W438" s="14">
        <f t="shared" si="42"/>
        <v>2.421657779702846</v>
      </c>
    </row>
    <row r="439" spans="1:23" x14ac:dyDescent="0.25">
      <c r="A439" s="11" t="str">
        <f t="shared" si="37"/>
        <v>DATA "","Gam",0,0,0,"B","CrA",13.306938,-44.633163,-35.174374,5,3.736671,"F",8,"5","",6140</v>
      </c>
      <c r="C439" s="5" t="s">
        <v>69</v>
      </c>
      <c r="E439" s="5" t="s">
        <v>690</v>
      </c>
      <c r="F439" s="5" t="s">
        <v>690</v>
      </c>
      <c r="G439" s="1" t="s">
        <v>10</v>
      </c>
      <c r="H439" s="1" t="s">
        <v>116</v>
      </c>
      <c r="I439" s="3">
        <v>13.306937559999998</v>
      </c>
      <c r="J439" s="3">
        <v>-44.633163119999999</v>
      </c>
      <c r="K439" s="3">
        <v>-35.17437434</v>
      </c>
      <c r="L439" s="3">
        <v>5</v>
      </c>
      <c r="M439" s="3">
        <v>3.7366705480795299</v>
      </c>
      <c r="N439" s="4" t="s">
        <v>29</v>
      </c>
      <c r="O439" s="4" t="s">
        <v>36</v>
      </c>
      <c r="P439" s="4" t="s">
        <v>5</v>
      </c>
      <c r="Q439" s="4"/>
      <c r="R439" s="6">
        <v>6140</v>
      </c>
      <c r="S439" s="14">
        <f t="shared" si="41"/>
        <v>58.364633533782403</v>
      </c>
      <c r="T439" s="14">
        <f t="shared" si="38"/>
        <v>2.7694279538440991</v>
      </c>
      <c r="U439" s="14">
        <f t="shared" si="39"/>
        <v>1.4761385111232537</v>
      </c>
      <c r="V439" s="18">
        <f t="shared" si="40"/>
        <v>1027392.4037417845</v>
      </c>
      <c r="W439" s="14">
        <f t="shared" si="42"/>
        <v>1.8711052870903211</v>
      </c>
    </row>
    <row r="440" spans="1:23" x14ac:dyDescent="0.25">
      <c r="A440" s="11" t="str">
        <f t="shared" si="37"/>
        <v>DATA "","Tau",6,0,0,"","Eri",29.484631,44.907367,-23.078911,4.22,2.952782,"F",3,"5","",6840</v>
      </c>
      <c r="C440" s="5" t="s">
        <v>34</v>
      </c>
      <c r="D440" s="5">
        <v>6</v>
      </c>
      <c r="E440" s="5" t="s">
        <v>690</v>
      </c>
      <c r="F440" s="5" t="s">
        <v>690</v>
      </c>
      <c r="H440" s="1" t="s">
        <v>24</v>
      </c>
      <c r="I440" s="3">
        <v>29.484630839999998</v>
      </c>
      <c r="J440" s="3">
        <v>44.907366839999995</v>
      </c>
      <c r="K440" s="3">
        <v>-23.078910959999998</v>
      </c>
      <c r="L440" s="3">
        <v>4.22</v>
      </c>
      <c r="M440" s="3">
        <v>2.9527818070518501</v>
      </c>
      <c r="N440" s="4" t="s">
        <v>29</v>
      </c>
      <c r="O440" s="4" t="s">
        <v>59</v>
      </c>
      <c r="P440" s="4" t="s">
        <v>5</v>
      </c>
      <c r="Q440" s="4"/>
      <c r="R440" s="6">
        <v>6840</v>
      </c>
      <c r="S440" s="14">
        <f t="shared" si="41"/>
        <v>58.469232792751939</v>
      </c>
      <c r="T440" s="14">
        <f t="shared" si="38"/>
        <v>5.7009251120747129</v>
      </c>
      <c r="U440" s="14">
        <f t="shared" si="39"/>
        <v>1.7065903354475429</v>
      </c>
      <c r="V440" s="18">
        <f t="shared" si="40"/>
        <v>1187786.8734714899</v>
      </c>
      <c r="W440" s="14">
        <f t="shared" si="42"/>
        <v>2.111543511841794</v>
      </c>
    </row>
    <row r="441" spans="1:23" x14ac:dyDescent="0.25">
      <c r="A441" s="11" t="str">
        <f t="shared" si="37"/>
        <v>DATA "","",0,0,59,"","Vir",-54.551796,-18.991201,9.587116,5.19,3.919666,"G",0,"5","",5890</v>
      </c>
      <c r="B441" s="22"/>
      <c r="C441" s="5" t="s">
        <v>690</v>
      </c>
      <c r="E441" s="5" t="s">
        <v>690</v>
      </c>
      <c r="F441" s="5">
        <v>59</v>
      </c>
      <c r="H441" t="s">
        <v>81</v>
      </c>
      <c r="I441" s="3">
        <v>-54.551796040000006</v>
      </c>
      <c r="J441" s="3">
        <v>-18.991200899999999</v>
      </c>
      <c r="K441" s="3">
        <v>9.587115859999999</v>
      </c>
      <c r="L441" s="3">
        <v>5.19</v>
      </c>
      <c r="M441" s="3">
        <v>3.9196657922972098</v>
      </c>
      <c r="N441" s="4" t="s">
        <v>3</v>
      </c>
      <c r="O441" s="4" t="s">
        <v>0</v>
      </c>
      <c r="P441" s="4">
        <v>5</v>
      </c>
      <c r="R441" s="6">
        <v>5890</v>
      </c>
      <c r="S441" s="14">
        <f t="shared" si="41"/>
        <v>58.553197635372442</v>
      </c>
      <c r="T441" s="14">
        <f t="shared" si="38"/>
        <v>2.3398702734388328</v>
      </c>
      <c r="U441" s="14">
        <f t="shared" si="39"/>
        <v>1.4744638107234578</v>
      </c>
      <c r="V441" s="18">
        <f t="shared" si="40"/>
        <v>1026226.8122635266</v>
      </c>
      <c r="W441" s="14">
        <f t="shared" si="42"/>
        <v>1.8693361231910373</v>
      </c>
    </row>
    <row r="442" spans="1:23" x14ac:dyDescent="0.25">
      <c r="A442" s="11" t="str">
        <f t="shared" si="37"/>
        <v>DATA "","Iot",0,0,0,"","Cen",-44.121551,-16.190089,-35.046798,2.75,1.476936,"A",2,"5","",9150</v>
      </c>
      <c r="C442" s="5" t="s">
        <v>78</v>
      </c>
      <c r="E442" s="5" t="s">
        <v>690</v>
      </c>
      <c r="F442" s="5" t="s">
        <v>690</v>
      </c>
      <c r="H442" s="1" t="s">
        <v>7</v>
      </c>
      <c r="I442" s="3">
        <v>-44.12155104</v>
      </c>
      <c r="J442" s="3">
        <v>-16.190088880000001</v>
      </c>
      <c r="K442" s="3">
        <v>-35.046797519999998</v>
      </c>
      <c r="L442" s="3">
        <v>2.75</v>
      </c>
      <c r="M442" s="3">
        <v>1.4769356066000401</v>
      </c>
      <c r="N442" s="4" t="s">
        <v>9</v>
      </c>
      <c r="O442" s="4" t="s">
        <v>4</v>
      </c>
      <c r="P442" s="4" t="s">
        <v>5</v>
      </c>
      <c r="Q442" s="4"/>
      <c r="R442" s="6">
        <v>9150</v>
      </c>
      <c r="S442" s="14">
        <f t="shared" si="41"/>
        <v>58.626856137145055</v>
      </c>
      <c r="T442" s="14">
        <f t="shared" si="38"/>
        <v>22.196462074943863</v>
      </c>
      <c r="U442" s="14">
        <f t="shared" si="39"/>
        <v>1.8817785235863091</v>
      </c>
      <c r="V442" s="18">
        <f t="shared" si="40"/>
        <v>1309717.8524160711</v>
      </c>
      <c r="W442" s="14">
        <f t="shared" si="42"/>
        <v>2.2906886118533394</v>
      </c>
    </row>
    <row r="443" spans="1:23" ht="15" customHeight="1" x14ac:dyDescent="0.25">
      <c r="A443" s="11" t="str">
        <f t="shared" si="37"/>
        <v>DATA "","",0,1241,0,"","-",21.371384,-47.335273,27.289011,12.98,11.705374,"D",5,"5","W",8400</v>
      </c>
      <c r="B443" s="22"/>
      <c r="C443" s="5" t="s">
        <v>690</v>
      </c>
      <c r="E443" s="5" t="s">
        <v>875</v>
      </c>
      <c r="F443" s="5" t="s">
        <v>690</v>
      </c>
      <c r="H443" t="s">
        <v>2</v>
      </c>
      <c r="I443" s="3">
        <v>21.37138444</v>
      </c>
      <c r="J443" s="3">
        <v>-47.335273440000002</v>
      </c>
      <c r="K443" s="3">
        <v>27.289011259999999</v>
      </c>
      <c r="L443" s="3">
        <v>12.98</v>
      </c>
      <c r="M443" s="3">
        <v>11.7053739579103</v>
      </c>
      <c r="N443" s="5" t="s">
        <v>41</v>
      </c>
      <c r="O443" s="5">
        <v>5</v>
      </c>
      <c r="P443" s="5">
        <v>5</v>
      </c>
      <c r="Q443" s="5" t="s">
        <v>682</v>
      </c>
      <c r="R443" s="6">
        <v>8400</v>
      </c>
      <c r="S443" s="14">
        <f t="shared" si="41"/>
        <v>58.669023513863351</v>
      </c>
      <c r="T443" s="14">
        <f t="shared" si="38"/>
        <v>1.7984909855177187E-3</v>
      </c>
      <c r="U443" s="14">
        <f t="shared" si="39"/>
        <v>2.0098533858922584E-2</v>
      </c>
      <c r="V443" s="18">
        <f t="shared" si="40"/>
        <v>13988.579565810118</v>
      </c>
      <c r="W443" s="14">
        <f t="shared" si="42"/>
        <v>5.2134988470203751E-2</v>
      </c>
    </row>
    <row r="444" spans="1:23" ht="15" customHeight="1" x14ac:dyDescent="0.25">
      <c r="A444" s="11" t="str">
        <f t="shared" si="37"/>
        <v>DATA "","",0,515,0,"","-",-53.670828,-22.296553,-8.762221,12.31,11.031465,"D",0,"0","W",9650</v>
      </c>
      <c r="B444" s="22"/>
      <c r="C444" s="5" t="s">
        <v>690</v>
      </c>
      <c r="E444" s="5" t="s">
        <v>876</v>
      </c>
      <c r="F444" s="5" t="s">
        <v>690</v>
      </c>
      <c r="H444" t="s">
        <v>2</v>
      </c>
      <c r="I444" s="3">
        <v>-53.670827700000004</v>
      </c>
      <c r="J444" s="3">
        <v>-22.29655288</v>
      </c>
      <c r="K444" s="3">
        <v>-8.7622213000000002</v>
      </c>
      <c r="L444" s="3">
        <v>12.31</v>
      </c>
      <c r="M444" s="3">
        <v>11.0314649156134</v>
      </c>
      <c r="N444" s="5" t="s">
        <v>41</v>
      </c>
      <c r="O444" s="5">
        <v>0</v>
      </c>
      <c r="P444" s="5">
        <v>0</v>
      </c>
      <c r="Q444" s="5" t="s">
        <v>682</v>
      </c>
      <c r="R444" s="6">
        <v>9650</v>
      </c>
      <c r="S444" s="14">
        <f t="shared" si="41"/>
        <v>58.774744052559662</v>
      </c>
      <c r="T444" s="14">
        <f t="shared" si="38"/>
        <v>3.3455847721813804E-3</v>
      </c>
      <c r="U444" s="14">
        <f t="shared" si="39"/>
        <v>2.0770655849171881E-2</v>
      </c>
      <c r="V444" s="18">
        <f t="shared" si="40"/>
        <v>14456.37647102363</v>
      </c>
      <c r="W444" s="14">
        <f t="shared" si="42"/>
        <v>5.3583878066397438E-2</v>
      </c>
    </row>
    <row r="445" spans="1:23" ht="15" customHeight="1" x14ac:dyDescent="0.25">
      <c r="A445" s="11" t="str">
        <f t="shared" si="37"/>
        <v>DATA "","",0,292,0,"A","-",-22.741033,42.651368,-33.476405,5.01,3.730682,"F",3,"5","",6840</v>
      </c>
      <c r="B445" s="22"/>
      <c r="C445" s="5" t="s">
        <v>690</v>
      </c>
      <c r="E445" s="5" t="s">
        <v>877</v>
      </c>
      <c r="F445" s="5" t="s">
        <v>690</v>
      </c>
      <c r="G445" s="1" t="s">
        <v>9</v>
      </c>
      <c r="H445" t="s">
        <v>2</v>
      </c>
      <c r="I445" s="3">
        <v>-22.741032999999998</v>
      </c>
      <c r="J445" s="3">
        <v>42.651367639999997</v>
      </c>
      <c r="K445" s="3">
        <v>-33.476405479999997</v>
      </c>
      <c r="L445" s="3">
        <v>5.01</v>
      </c>
      <c r="M445" s="3">
        <v>3.7306822620062401</v>
      </c>
      <c r="N445" s="5" t="s">
        <v>29</v>
      </c>
      <c r="O445" s="5" t="s">
        <v>59</v>
      </c>
      <c r="P445" s="5">
        <v>5</v>
      </c>
      <c r="R445" s="6">
        <v>6840</v>
      </c>
      <c r="S445" s="14">
        <f t="shared" si="41"/>
        <v>58.795947711818556</v>
      </c>
      <c r="T445" s="14">
        <f t="shared" si="38"/>
        <v>2.7847443764718394</v>
      </c>
      <c r="U445" s="14">
        <f t="shared" si="39"/>
        <v>1.1927496055547198</v>
      </c>
      <c r="V445" s="18">
        <f t="shared" si="40"/>
        <v>830153.7254660849</v>
      </c>
      <c r="W445" s="14">
        <f t="shared" si="42"/>
        <v>1.5665708278534061</v>
      </c>
    </row>
    <row r="446" spans="1:23" ht="15" customHeight="1" x14ac:dyDescent="0.25">
      <c r="A446" s="11" t="str">
        <f t="shared" si="37"/>
        <v>DATA "","",0,292,0,"B","-",-22.743904,42.648986,-33.477482,8.6,7.320682,"K",3,"0","",4340</v>
      </c>
      <c r="B446" s="22"/>
      <c r="C446" s="5" t="s">
        <v>690</v>
      </c>
      <c r="E446" s="5" t="s">
        <v>877</v>
      </c>
      <c r="F446" s="5" t="s">
        <v>690</v>
      </c>
      <c r="G446" s="1" t="s">
        <v>10</v>
      </c>
      <c r="H446" t="s">
        <v>2</v>
      </c>
      <c r="I446" s="3">
        <v>-22.74390356</v>
      </c>
      <c r="J446" s="3">
        <v>42.648986380000004</v>
      </c>
      <c r="K446" s="3">
        <v>-33.477481939999997</v>
      </c>
      <c r="L446" s="3">
        <v>8.6</v>
      </c>
      <c r="M446" s="3">
        <v>7.3206822620062404</v>
      </c>
      <c r="N446" s="5" t="s">
        <v>11</v>
      </c>
      <c r="O446" s="5" t="s">
        <v>59</v>
      </c>
      <c r="P446" s="5">
        <v>0</v>
      </c>
      <c r="R446" s="6">
        <v>4340</v>
      </c>
      <c r="S446" s="14">
        <f t="shared" si="41"/>
        <v>58.795943613747987</v>
      </c>
      <c r="T446" s="14">
        <f t="shared" si="38"/>
        <v>0.10204348330801453</v>
      </c>
      <c r="U446" s="14">
        <f t="shared" si="39"/>
        <v>0.56712918329067508</v>
      </c>
      <c r="V446" s="18">
        <f t="shared" si="40"/>
        <v>394721.91157030984</v>
      </c>
      <c r="W446" s="14">
        <f t="shared" si="42"/>
        <v>0.8431288758251444</v>
      </c>
    </row>
    <row r="447" spans="1:23" ht="15" customHeight="1" x14ac:dyDescent="0.25">
      <c r="A447" s="11" t="str">
        <f t="shared" si="37"/>
        <v>DATA "","",0,507,0,"B","-",-45.228413,-16.366596,33.81549,12.03,10.750682,"M",3,"0","",2900</v>
      </c>
      <c r="B447" s="22"/>
      <c r="C447" s="5" t="s">
        <v>690</v>
      </c>
      <c r="E447" s="5" t="s">
        <v>788</v>
      </c>
      <c r="F447" s="5" t="s">
        <v>690</v>
      </c>
      <c r="G447" s="1" t="s">
        <v>10</v>
      </c>
      <c r="H447" t="s">
        <v>2</v>
      </c>
      <c r="I447" s="3">
        <v>-45.22841288</v>
      </c>
      <c r="J447" s="3">
        <v>-16.366595700000001</v>
      </c>
      <c r="K447" s="3">
        <v>33.81549038</v>
      </c>
      <c r="L447" s="3">
        <v>12.03</v>
      </c>
      <c r="M447" s="3">
        <v>10.750682262006199</v>
      </c>
      <c r="N447" s="5" t="s">
        <v>8</v>
      </c>
      <c r="O447" s="5" t="s">
        <v>59</v>
      </c>
      <c r="P447" s="5">
        <v>0</v>
      </c>
      <c r="R447" s="6">
        <v>2900</v>
      </c>
      <c r="S447" s="14">
        <f t="shared" si="41"/>
        <v>58.795936731128634</v>
      </c>
      <c r="T447" s="14">
        <f t="shared" si="38"/>
        <v>4.332964924152252E-3</v>
      </c>
      <c r="U447" s="14">
        <f t="shared" si="39"/>
        <v>0.26173717349220965</v>
      </c>
      <c r="V447" s="18">
        <f t="shared" si="40"/>
        <v>182169.07275057791</v>
      </c>
      <c r="W447" s="14">
        <f t="shared" si="42"/>
        <v>0.44263607593677179</v>
      </c>
    </row>
    <row r="448" spans="1:23" ht="15" customHeight="1" x14ac:dyDescent="0.25">
      <c r="A448" s="11" t="str">
        <f t="shared" si="37"/>
        <v>DATA "Wasat","",0,0,0,"A","Gem",-18.685062,51.251076,22.020457,3.5,2.219508,"F",0,"4","",7260</v>
      </c>
      <c r="B448" s="4" t="s">
        <v>357</v>
      </c>
      <c r="C448" s="5" t="s">
        <v>690</v>
      </c>
      <c r="E448" s="5" t="s">
        <v>690</v>
      </c>
      <c r="F448" s="5" t="s">
        <v>690</v>
      </c>
      <c r="G448" s="1" t="s">
        <v>9</v>
      </c>
      <c r="H448" s="1" t="s">
        <v>75</v>
      </c>
      <c r="I448" s="3">
        <v>-18.685062200000001</v>
      </c>
      <c r="J448" s="3">
        <v>51.251076100000006</v>
      </c>
      <c r="K448" s="3">
        <v>22.020457200000003</v>
      </c>
      <c r="L448" s="3">
        <v>3.5</v>
      </c>
      <c r="M448" s="3">
        <v>2.2195077524258902</v>
      </c>
      <c r="N448" s="4" t="s">
        <v>29</v>
      </c>
      <c r="O448" s="4" t="s">
        <v>0</v>
      </c>
      <c r="P448" s="4" t="s">
        <v>14</v>
      </c>
      <c r="Q448" s="4"/>
      <c r="R448" s="6">
        <v>7260</v>
      </c>
      <c r="S448" s="14">
        <f t="shared" si="41"/>
        <v>58.827756086076349</v>
      </c>
      <c r="T448" s="14">
        <f t="shared" si="38"/>
        <v>11.200956528623935</v>
      </c>
      <c r="U448" s="14">
        <f t="shared" si="39"/>
        <v>2.1233575548002506</v>
      </c>
      <c r="V448" s="18">
        <f t="shared" si="40"/>
        <v>1477856.8581409743</v>
      </c>
      <c r="W448" s="14">
        <f t="shared" si="42"/>
        <v>2.5332511204722006</v>
      </c>
    </row>
    <row r="449" spans="1:23" ht="15" customHeight="1" x14ac:dyDescent="0.25">
      <c r="A449" s="11" t="str">
        <f t="shared" si="37"/>
        <v>DATA "Wasat","",0,0,0,"B","Gem",-18.684116,51.250424,22.022708,8.2,6.919508,"K",3,"5","",4340</v>
      </c>
      <c r="B449" s="4" t="s">
        <v>357</v>
      </c>
      <c r="C449" s="5" t="s">
        <v>690</v>
      </c>
      <c r="E449" s="5" t="s">
        <v>690</v>
      </c>
      <c r="F449" s="5" t="s">
        <v>690</v>
      </c>
      <c r="G449" t="s">
        <v>10</v>
      </c>
      <c r="H449" s="1" t="s">
        <v>75</v>
      </c>
      <c r="I449" s="3">
        <v>-18.68411622</v>
      </c>
      <c r="J449" s="3">
        <v>51.250423699999999</v>
      </c>
      <c r="K449" s="3">
        <v>22.02270798</v>
      </c>
      <c r="L449" s="3">
        <v>8.1999999999999993</v>
      </c>
      <c r="M449" s="3">
        <v>6.9195077524258899</v>
      </c>
      <c r="N449" s="4" t="s">
        <v>11</v>
      </c>
      <c r="O449" s="4" t="s">
        <v>59</v>
      </c>
      <c r="P449" s="4" t="s">
        <v>5</v>
      </c>
      <c r="Q449" s="4"/>
      <c r="R449" s="6">
        <v>4340</v>
      </c>
      <c r="S449" s="14">
        <f t="shared" si="41"/>
        <v>58.827729814470523</v>
      </c>
      <c r="T449" s="14">
        <f t="shared" si="38"/>
        <v>0.14765723233819811</v>
      </c>
      <c r="U449" s="14">
        <f t="shared" si="39"/>
        <v>0.68220786211502349</v>
      </c>
      <c r="V449" s="18">
        <f t="shared" si="40"/>
        <v>474816.67203205638</v>
      </c>
      <c r="W449" s="14">
        <f t="shared" si="42"/>
        <v>0.98345894269528189</v>
      </c>
    </row>
    <row r="450" spans="1:23" ht="15" customHeight="1" x14ac:dyDescent="0.25">
      <c r="A450" s="11" t="str">
        <f t="shared" si="37"/>
        <v>DATA "","",0,490,0,"A","-",-46.693703,-12.005008,34.042036,10.57,9.282447,"M",0,"5","",3350</v>
      </c>
      <c r="B450" s="22"/>
      <c r="C450" s="5" t="s">
        <v>690</v>
      </c>
      <c r="E450" s="5" t="s">
        <v>878</v>
      </c>
      <c r="F450" s="5" t="s">
        <v>690</v>
      </c>
      <c r="G450" s="1" t="s">
        <v>9</v>
      </c>
      <c r="H450" t="s">
        <v>2</v>
      </c>
      <c r="I450" s="3">
        <v>-46.693703280000001</v>
      </c>
      <c r="J450" s="3">
        <v>-12.005008120000001</v>
      </c>
      <c r="K450" s="3">
        <v>34.042036280000005</v>
      </c>
      <c r="L450" s="3">
        <v>10.57</v>
      </c>
      <c r="M450" s="3">
        <v>9.2824473229088795</v>
      </c>
      <c r="N450" s="5" t="s">
        <v>8</v>
      </c>
      <c r="O450" s="5" t="s">
        <v>0</v>
      </c>
      <c r="P450" s="5">
        <v>5</v>
      </c>
      <c r="R450" s="6">
        <v>3350</v>
      </c>
      <c r="S450" s="14">
        <f t="shared" si="41"/>
        <v>59.019339034343524</v>
      </c>
      <c r="T450" s="14">
        <f t="shared" si="38"/>
        <v>1.6752484644514645E-2</v>
      </c>
      <c r="U450" s="14">
        <f t="shared" si="39"/>
        <v>0.38567262824408094</v>
      </c>
      <c r="V450" s="18">
        <f t="shared" si="40"/>
        <v>268428.14925788034</v>
      </c>
      <c r="W450" s="14">
        <f t="shared" si="42"/>
        <v>0.61142235693858482</v>
      </c>
    </row>
    <row r="451" spans="1:23" ht="15" customHeight="1" x14ac:dyDescent="0.25">
      <c r="A451" s="11" t="str">
        <f t="shared" ref="A451:A514" si="43">"DATA """&amp;B451&amp;""","""&amp;C451&amp;""","&amp;IF(D451="",0,D451)&amp;","&amp;IF(E451="",0,E451)&amp;","&amp;IF(F451="",0,F451)&amp;","""&amp;G451&amp;""","""&amp;H451&amp;""","&amp;SUBSTITUTE(ROUND(I451,6),",",".")&amp;","&amp;SUBSTITUTE(ROUND(J451,6),",",".")&amp;","&amp;SUBSTITUTE(ROUND(K451,6),",",".")&amp;","&amp;SUBSTITUTE(ROUND(L451,6),",",".")&amp;","&amp;SUBSTITUTE(ROUND(M451,6),",",".")&amp;","""&amp;N451&amp;""","&amp;O451&amp;","""&amp;P451&amp;""","""&amp;Q451&amp;""","&amp;R451</f>
        <v>DATA "","",0,490,0,"B","-",-46.695236,-12.004715,34.040014,13.2,11.912447,"D",4,"4","R",2750</v>
      </c>
      <c r="B451" s="22"/>
      <c r="C451" s="5" t="s">
        <v>690</v>
      </c>
      <c r="E451" s="5" t="s">
        <v>878</v>
      </c>
      <c r="F451" s="5" t="s">
        <v>690</v>
      </c>
      <c r="G451" s="1" t="s">
        <v>10</v>
      </c>
      <c r="H451" t="s">
        <v>2</v>
      </c>
      <c r="I451" s="3">
        <v>-46.695236420000001</v>
      </c>
      <c r="J451" s="3">
        <v>-12.00471454</v>
      </c>
      <c r="K451" s="3">
        <v>34.04001384</v>
      </c>
      <c r="L451" s="3">
        <v>13.2</v>
      </c>
      <c r="M451" s="3">
        <v>11.9124473229089</v>
      </c>
      <c r="N451" s="5" t="s">
        <v>41</v>
      </c>
      <c r="O451" s="5">
        <v>4</v>
      </c>
      <c r="P451" s="5">
        <v>4</v>
      </c>
      <c r="Q451" s="5" t="s">
        <v>681</v>
      </c>
      <c r="R451" s="6">
        <v>2750</v>
      </c>
      <c r="S451" s="14">
        <f t="shared" si="41"/>
        <v>59.019325798707442</v>
      </c>
      <c r="T451" s="14">
        <f t="shared" ref="T451:T514" si="44">(0.0813*S451^2*10^(-0.4*L451))</f>
        <v>1.4862060803041649E-3</v>
      </c>
      <c r="U451" s="14">
        <f t="shared" ref="U451:U514" si="45">((1/(2*R451^2))*SQRT((T451*3.86*10^26)/(1.78144*10^-7)))/1000/696000</f>
        <v>0.17046803163448357</v>
      </c>
      <c r="V451" s="18">
        <f t="shared" ref="V451:V514" si="46">696000*U451</f>
        <v>118645.75001760057</v>
      </c>
      <c r="W451" s="14">
        <f t="shared" si="42"/>
        <v>0.30964311113360243</v>
      </c>
    </row>
    <row r="452" spans="1:23" x14ac:dyDescent="0.25">
      <c r="A452" s="11" t="str">
        <f t="shared" si="43"/>
        <v>DATA "","",0,0,70,"","Vir",-53.154192,-21.59245,14.070996,4.97,3.680482,"G",5,"5","",5340</v>
      </c>
      <c r="B452" s="22"/>
      <c r="C452" s="5" t="s">
        <v>690</v>
      </c>
      <c r="E452" s="5" t="s">
        <v>690</v>
      </c>
      <c r="F452" s="5">
        <v>70</v>
      </c>
      <c r="H452" t="s">
        <v>81</v>
      </c>
      <c r="I452" s="3">
        <v>-53.154192139999999</v>
      </c>
      <c r="J452" s="3">
        <v>-21.59245018</v>
      </c>
      <c r="K452" s="3">
        <v>14.070995819999998</v>
      </c>
      <c r="L452" s="3">
        <v>4.97</v>
      </c>
      <c r="M452" s="3">
        <v>3.68048201151622</v>
      </c>
      <c r="N452" s="4" t="s">
        <v>3</v>
      </c>
      <c r="O452" s="4" t="s">
        <v>5</v>
      </c>
      <c r="P452" s="4">
        <v>5</v>
      </c>
      <c r="R452" s="6">
        <v>5340</v>
      </c>
      <c r="S452" s="14">
        <f t="shared" ref="S452:S515" si="47">SQRT((-I452^2)+(-J452^2)+(-K452^2))</f>
        <v>59.072793824215537</v>
      </c>
      <c r="T452" s="14">
        <f t="shared" si="44"/>
        <v>2.9165240891211073</v>
      </c>
      <c r="U452" s="14">
        <f t="shared" si="45"/>
        <v>2.0027147071329692</v>
      </c>
      <c r="V452" s="18">
        <f t="shared" si="46"/>
        <v>1393889.4361645465</v>
      </c>
      <c r="W452" s="14">
        <f t="shared" si="42"/>
        <v>2.4127271220840631</v>
      </c>
    </row>
    <row r="453" spans="1:23" x14ac:dyDescent="0.25">
      <c r="A453" s="11" t="str">
        <f t="shared" si="43"/>
        <v>DATA "","Chi",0,0,0,"","Cnc",-30.170271,43.061792,27.043611,5.13,3.838515,"F",6,"5","",6420</v>
      </c>
      <c r="C453" s="5" t="s">
        <v>63</v>
      </c>
      <c r="E453" s="5" t="s">
        <v>690</v>
      </c>
      <c r="F453" s="5" t="s">
        <v>690</v>
      </c>
      <c r="H453" s="1" t="s">
        <v>32</v>
      </c>
      <c r="I453" s="3">
        <v>-30.17027062</v>
      </c>
      <c r="J453" s="3">
        <v>43.061792480000001</v>
      </c>
      <c r="K453" s="3">
        <v>27.043610999999999</v>
      </c>
      <c r="L453" s="3">
        <v>5.13</v>
      </c>
      <c r="M453" s="3">
        <v>3.8385149197886999</v>
      </c>
      <c r="N453" s="4" t="s">
        <v>29</v>
      </c>
      <c r="O453" s="4" t="s">
        <v>16</v>
      </c>
      <c r="P453" s="4" t="s">
        <v>5</v>
      </c>
      <c r="Q453" s="4"/>
      <c r="R453" s="6">
        <v>6420</v>
      </c>
      <c r="S453" s="14">
        <f t="shared" si="47"/>
        <v>59.126306300951526</v>
      </c>
      <c r="T453" s="14">
        <f t="shared" si="44"/>
        <v>2.5214597700892338</v>
      </c>
      <c r="U453" s="14">
        <f t="shared" si="45"/>
        <v>1.288323067113132</v>
      </c>
      <c r="V453" s="18">
        <f t="shared" si="46"/>
        <v>896672.85471073992</v>
      </c>
      <c r="W453" s="14">
        <f t="shared" si="42"/>
        <v>1.670499253849131</v>
      </c>
    </row>
    <row r="454" spans="1:23" ht="15" customHeight="1" x14ac:dyDescent="0.25">
      <c r="A454" s="11" t="str">
        <f t="shared" si="43"/>
        <v>DATA "","",0,1120,0,"B","-",-40.685621,40.2278,15.619532,9.49,8.191813,"K",5,"0","",4060</v>
      </c>
      <c r="B454" s="22"/>
      <c r="C454" s="5" t="s">
        <v>690</v>
      </c>
      <c r="E454" s="5" t="s">
        <v>879</v>
      </c>
      <c r="F454" s="5" t="s">
        <v>690</v>
      </c>
      <c r="G454" s="1" t="s">
        <v>10</v>
      </c>
      <c r="H454" t="s">
        <v>2</v>
      </c>
      <c r="I454" s="3">
        <v>-40.6856212</v>
      </c>
      <c r="J454" s="3">
        <v>40.227799500000003</v>
      </c>
      <c r="K454" s="3">
        <v>15.61953246</v>
      </c>
      <c r="L454" s="3">
        <v>9.49</v>
      </c>
      <c r="M454" s="3">
        <v>8.1918134474712208</v>
      </c>
      <c r="N454" s="5" t="s">
        <v>11</v>
      </c>
      <c r="O454" s="5" t="s">
        <v>5</v>
      </c>
      <c r="P454" s="5">
        <v>0</v>
      </c>
      <c r="R454" s="6">
        <v>4060</v>
      </c>
      <c r="S454" s="14">
        <f t="shared" si="47"/>
        <v>59.309066923288242</v>
      </c>
      <c r="T454" s="14">
        <f t="shared" si="44"/>
        <v>4.5743851562083583E-2</v>
      </c>
      <c r="U454" s="14">
        <f t="shared" si="45"/>
        <v>0.43389347031946351</v>
      </c>
      <c r="V454" s="18">
        <f t="shared" si="46"/>
        <v>301989.85534234659</v>
      </c>
      <c r="W454" s="14">
        <f t="shared" si="42"/>
        <v>0.67449421480656113</v>
      </c>
    </row>
    <row r="455" spans="1:23" ht="15" customHeight="1" x14ac:dyDescent="0.25">
      <c r="A455" s="11" t="str">
        <f t="shared" si="43"/>
        <v>DATA "","",0,4165,0,"","-",31.66531,-34.831636,36.078111,12.93,11.631813,"D",4,"4","W",8650</v>
      </c>
      <c r="B455" s="22"/>
      <c r="C455" s="5" t="s">
        <v>690</v>
      </c>
      <c r="E455" s="5" t="s">
        <v>880</v>
      </c>
      <c r="F455" s="5" t="s">
        <v>690</v>
      </c>
      <c r="H455" t="s">
        <v>2</v>
      </c>
      <c r="I455" s="3">
        <v>31.665310460000001</v>
      </c>
      <c r="J455" s="3">
        <v>-34.831636000000003</v>
      </c>
      <c r="K455" s="3">
        <v>36.078111440000001</v>
      </c>
      <c r="L455" s="3">
        <v>12.93</v>
      </c>
      <c r="M455" s="3">
        <v>11.631813447471201</v>
      </c>
      <c r="N455" s="5" t="s">
        <v>41</v>
      </c>
      <c r="O455" s="5">
        <v>4</v>
      </c>
      <c r="P455" s="5">
        <v>4</v>
      </c>
      <c r="Q455" s="5" t="s">
        <v>682</v>
      </c>
      <c r="R455" s="6">
        <v>8650</v>
      </c>
      <c r="S455" s="14">
        <f t="shared" si="47"/>
        <v>59.30906236016331</v>
      </c>
      <c r="T455" s="14">
        <f t="shared" si="44"/>
        <v>1.9245653475586839E-3</v>
      </c>
      <c r="U455" s="14">
        <f t="shared" si="45"/>
        <v>1.9606629097206733E-2</v>
      </c>
      <c r="V455" s="18">
        <f t="shared" si="46"/>
        <v>13646.213851655886</v>
      </c>
      <c r="W455" s="14">
        <f t="shared" si="42"/>
        <v>5.1069477128914756E-2</v>
      </c>
    </row>
    <row r="456" spans="1:23" ht="15" customHeight="1" x14ac:dyDescent="0.25">
      <c r="A456" s="11" t="str">
        <f t="shared" si="43"/>
        <v>DATA "","",0,3605,0,"","-",-54.651026,23.039767,-0.007176,13.83,12.531813,"D",0,"0","W",9650</v>
      </c>
      <c r="B456" s="22"/>
      <c r="C456" s="5" t="s">
        <v>690</v>
      </c>
      <c r="E456" s="5" t="s">
        <v>881</v>
      </c>
      <c r="F456" s="5" t="s">
        <v>690</v>
      </c>
      <c r="H456" t="s">
        <v>2</v>
      </c>
      <c r="I456" s="3">
        <v>-54.651026080000001</v>
      </c>
      <c r="J456" s="3">
        <v>23.039766960000001</v>
      </c>
      <c r="K456" s="3">
        <v>-7.1764000000000003E-3</v>
      </c>
      <c r="L456" s="3">
        <v>13.83</v>
      </c>
      <c r="M456" s="3">
        <v>12.531813447471199</v>
      </c>
      <c r="N456" s="5" t="s">
        <v>41</v>
      </c>
      <c r="O456" s="5">
        <v>0</v>
      </c>
      <c r="P456" s="5">
        <v>0</v>
      </c>
      <c r="Q456" s="5" t="s">
        <v>682</v>
      </c>
      <c r="R456" s="6">
        <v>9650</v>
      </c>
      <c r="S456" s="14">
        <f t="shared" si="47"/>
        <v>59.309068148712846</v>
      </c>
      <c r="T456" s="14">
        <f t="shared" si="44"/>
        <v>8.4010340837790086E-4</v>
      </c>
      <c r="U456" s="14">
        <f t="shared" si="45"/>
        <v>1.0408318272502002E-2</v>
      </c>
      <c r="V456" s="18">
        <f t="shared" si="46"/>
        <v>7244.1895176613934</v>
      </c>
      <c r="W456" s="14">
        <f t="shared" si="42"/>
        <v>3.0128402424680047E-2</v>
      </c>
    </row>
    <row r="457" spans="1:23" ht="15" customHeight="1" x14ac:dyDescent="0.25">
      <c r="A457" s="11" t="str">
        <f t="shared" si="43"/>
        <v>DATA "","",0,1098,0,"","-",-10.256641,23.725407,53.380444,16.38,15.081813,"D",9,"9","W",7400</v>
      </c>
      <c r="B457" s="22"/>
      <c r="C457" s="5" t="s">
        <v>690</v>
      </c>
      <c r="E457" s="5" t="s">
        <v>882</v>
      </c>
      <c r="F457" s="5" t="s">
        <v>690</v>
      </c>
      <c r="H457" t="s">
        <v>2</v>
      </c>
      <c r="I457" s="3">
        <v>-10.256641360000001</v>
      </c>
      <c r="J457" s="3">
        <v>23.72540674</v>
      </c>
      <c r="K457" s="3">
        <v>53.38044446</v>
      </c>
      <c r="L457" s="3">
        <v>16.38</v>
      </c>
      <c r="M457" s="3">
        <v>15.0818134474712</v>
      </c>
      <c r="N457" s="5" t="s">
        <v>41</v>
      </c>
      <c r="O457" s="5">
        <v>9</v>
      </c>
      <c r="P457" s="5">
        <v>9</v>
      </c>
      <c r="Q457" s="5" t="s">
        <v>682</v>
      </c>
      <c r="R457" s="6">
        <v>7400</v>
      </c>
      <c r="S457" s="14">
        <f t="shared" si="47"/>
        <v>59.309067331338511</v>
      </c>
      <c r="T457" s="14">
        <f t="shared" si="44"/>
        <v>8.0229250437847239E-5</v>
      </c>
      <c r="U457" s="14">
        <f t="shared" si="45"/>
        <v>5.4698037562436906E-3</v>
      </c>
      <c r="V457" s="18">
        <f t="shared" si="46"/>
        <v>3806.9834143456087</v>
      </c>
      <c r="W457" s="14">
        <f t="shared" si="42"/>
        <v>1.7625255497144721E-2</v>
      </c>
    </row>
    <row r="458" spans="1:23" ht="15" customHeight="1" x14ac:dyDescent="0.25">
      <c r="A458" s="11" t="str">
        <f t="shared" si="43"/>
        <v>DATA "Minkar","",0,0,0,"","Crv",-56.480617,-7.956605,-16.566687,4.3,2.998653,"F",2,"5","",6980</v>
      </c>
      <c r="B458" s="4" t="s">
        <v>319</v>
      </c>
      <c r="C458" s="5" t="s">
        <v>690</v>
      </c>
      <c r="E458" s="5" t="s">
        <v>690</v>
      </c>
      <c r="F458" s="5" t="s">
        <v>690</v>
      </c>
      <c r="H458" s="1" t="s">
        <v>105</v>
      </c>
      <c r="I458" s="3">
        <v>-56.480616640000001</v>
      </c>
      <c r="J458" s="3">
        <v>-7.9566051599999996</v>
      </c>
      <c r="K458" s="3">
        <v>-16.566686780000001</v>
      </c>
      <c r="L458" s="3">
        <v>4.3</v>
      </c>
      <c r="M458" s="3">
        <v>2.9986526428235898</v>
      </c>
      <c r="N458" s="4" t="s">
        <v>29</v>
      </c>
      <c r="O458" s="4" t="s">
        <v>4</v>
      </c>
      <c r="P458" s="4" t="s">
        <v>5</v>
      </c>
      <c r="Q458" s="4"/>
      <c r="R458" s="6">
        <v>6980</v>
      </c>
      <c r="S458" s="14">
        <f t="shared" si="47"/>
        <v>59.39547737474134</v>
      </c>
      <c r="T458" s="14">
        <f t="shared" si="44"/>
        <v>5.4650897687642477</v>
      </c>
      <c r="U458" s="14">
        <f t="shared" si="45"/>
        <v>1.6045624403370071</v>
      </c>
      <c r="V458" s="18">
        <f t="shared" si="46"/>
        <v>1116775.4584745569</v>
      </c>
      <c r="W458" s="14">
        <f t="shared" si="42"/>
        <v>2.0058085828565924</v>
      </c>
    </row>
    <row r="459" spans="1:23" x14ac:dyDescent="0.25">
      <c r="A459" s="11" t="str">
        <f t="shared" si="43"/>
        <v>DATA "","Pi",0,0,0,"","Men",0.978796,9.783195,-58.576028,5.65,4.348653,"G",3,"4","",5560</v>
      </c>
      <c r="C459" s="5" t="s">
        <v>117</v>
      </c>
      <c r="E459" s="5" t="s">
        <v>690</v>
      </c>
      <c r="F459" s="5" t="s">
        <v>690</v>
      </c>
      <c r="H459" s="1" t="s">
        <v>73</v>
      </c>
      <c r="I459" s="3">
        <v>0.97879572000000004</v>
      </c>
      <c r="J459" s="3">
        <v>9.7831946800000011</v>
      </c>
      <c r="K459" s="3">
        <v>-58.576027580000002</v>
      </c>
      <c r="L459" s="3">
        <v>5.65</v>
      </c>
      <c r="M459" s="3">
        <v>4.3486526428235903</v>
      </c>
      <c r="N459" s="4" t="s">
        <v>3</v>
      </c>
      <c r="O459" s="4" t="s">
        <v>59</v>
      </c>
      <c r="P459" s="4" t="s">
        <v>14</v>
      </c>
      <c r="Q459" s="4"/>
      <c r="R459" s="6">
        <v>5560</v>
      </c>
      <c r="S459" s="14">
        <f t="shared" si="47"/>
        <v>59.395453919144281</v>
      </c>
      <c r="T459" s="14">
        <f t="shared" si="44"/>
        <v>1.5761478611936353</v>
      </c>
      <c r="U459" s="14">
        <f t="shared" si="45"/>
        <v>1.3580561061736658</v>
      </c>
      <c r="V459" s="18">
        <f t="shared" si="46"/>
        <v>945207.04989687144</v>
      </c>
      <c r="W459" s="14">
        <f t="shared" si="42"/>
        <v>1.7455155716058268</v>
      </c>
    </row>
    <row r="460" spans="1:23" ht="15" customHeight="1" x14ac:dyDescent="0.25">
      <c r="A460" s="11" t="str">
        <f t="shared" si="43"/>
        <v>DATA "","",0,1199,0,"","-",-26.372259,-51.438543,13.74672,15.09,13.787862,"D",6,"6","W",8150</v>
      </c>
      <c r="B460" s="22"/>
      <c r="C460" s="5" t="s">
        <v>690</v>
      </c>
      <c r="E460" s="5" t="s">
        <v>883</v>
      </c>
      <c r="F460" s="5" t="s">
        <v>690</v>
      </c>
      <c r="H460" t="s">
        <v>2</v>
      </c>
      <c r="I460" s="3">
        <v>-26.372258779999999</v>
      </c>
      <c r="J460" s="3">
        <v>-51.438543240000001</v>
      </c>
      <c r="K460" s="3">
        <v>13.746720399999999</v>
      </c>
      <c r="L460" s="3">
        <v>15.09</v>
      </c>
      <c r="M460" s="3">
        <v>13.787861722250501</v>
      </c>
      <c r="N460" s="5" t="s">
        <v>41</v>
      </c>
      <c r="O460" s="5">
        <v>6</v>
      </c>
      <c r="P460" s="5">
        <v>6</v>
      </c>
      <c r="Q460" s="5" t="s">
        <v>682</v>
      </c>
      <c r="R460" s="6">
        <v>8150</v>
      </c>
      <c r="S460" s="14">
        <f t="shared" si="47"/>
        <v>59.417102635254885</v>
      </c>
      <c r="T460" s="14">
        <f t="shared" si="44"/>
        <v>2.6418824291084497E-4</v>
      </c>
      <c r="U460" s="14">
        <f t="shared" si="45"/>
        <v>8.1829583932410011E-3</v>
      </c>
      <c r="V460" s="18">
        <f t="shared" si="46"/>
        <v>5695.3390416957363</v>
      </c>
      <c r="W460" s="14">
        <f t="shared" si="42"/>
        <v>2.4655714138904997E-2</v>
      </c>
    </row>
    <row r="461" spans="1:23" x14ac:dyDescent="0.25">
      <c r="A461" s="11" t="str">
        <f t="shared" si="43"/>
        <v>DATA "","Eps",0,0,0,"","Ret",13.254093,27.321403,-51.146757,4.44,3.135487,"K",2,"4","",4480</v>
      </c>
      <c r="C461" s="5" t="s">
        <v>23</v>
      </c>
      <c r="E461" s="5" t="s">
        <v>690</v>
      </c>
      <c r="F461" s="5" t="s">
        <v>690</v>
      </c>
      <c r="H461" s="1" t="s">
        <v>91</v>
      </c>
      <c r="I461" s="3">
        <v>13.25409316</v>
      </c>
      <c r="J461" s="3">
        <v>27.321402920000001</v>
      </c>
      <c r="K461" s="3">
        <v>-51.146757340000001</v>
      </c>
      <c r="L461" s="3">
        <v>4.4400000000000004</v>
      </c>
      <c r="M461" s="3">
        <v>3.1354872305873802</v>
      </c>
      <c r="N461" s="4" t="s">
        <v>11</v>
      </c>
      <c r="O461" s="4" t="s">
        <v>4</v>
      </c>
      <c r="P461" s="4" t="s">
        <v>14</v>
      </c>
      <c r="Q461" s="4"/>
      <c r="R461" s="6">
        <v>4480</v>
      </c>
      <c r="S461" s="14">
        <f t="shared" si="47"/>
        <v>59.482105119168295</v>
      </c>
      <c r="T461" s="14">
        <f t="shared" si="44"/>
        <v>4.8179601758004393</v>
      </c>
      <c r="U461" s="14">
        <f t="shared" si="45"/>
        <v>3.6571636306878061</v>
      </c>
      <c r="V461" s="18">
        <f t="shared" si="46"/>
        <v>2545385.8869587132</v>
      </c>
      <c r="W461" s="14">
        <f t="shared" si="42"/>
        <v>3.9851618163269005</v>
      </c>
    </row>
    <row r="462" spans="1:23" ht="15" customHeight="1" x14ac:dyDescent="0.25">
      <c r="A462" s="11" t="str">
        <f t="shared" si="43"/>
        <v>DATA "Sheratan","",0,0,0,"","Ari",48.879243,26.716008,21.169173,2.64,1.331524,"A",5,"5","",8400</v>
      </c>
      <c r="B462" s="4" t="s">
        <v>239</v>
      </c>
      <c r="C462" s="5" t="s">
        <v>690</v>
      </c>
      <c r="E462" s="5" t="s">
        <v>690</v>
      </c>
      <c r="F462" s="5" t="s">
        <v>690</v>
      </c>
      <c r="H462" s="1" t="s">
        <v>118</v>
      </c>
      <c r="I462" s="3">
        <v>48.879243279999997</v>
      </c>
      <c r="J462" s="3">
        <v>26.716008340000002</v>
      </c>
      <c r="K462" s="3">
        <v>21.169173059999999</v>
      </c>
      <c r="L462" s="3">
        <v>2.64</v>
      </c>
      <c r="M462" s="3">
        <v>1.33152396537052</v>
      </c>
      <c r="N462" s="4" t="s">
        <v>9</v>
      </c>
      <c r="O462" s="4" t="s">
        <v>5</v>
      </c>
      <c r="P462" s="4" t="s">
        <v>5</v>
      </c>
      <c r="Q462" s="4"/>
      <c r="R462" s="6">
        <v>8400</v>
      </c>
      <c r="S462" s="14">
        <f t="shared" si="47"/>
        <v>59.590766174740565</v>
      </c>
      <c r="T462" s="14">
        <f t="shared" si="44"/>
        <v>25.37747941688324</v>
      </c>
      <c r="U462" s="14">
        <f t="shared" si="45"/>
        <v>2.3874511117556367</v>
      </c>
      <c r="V462" s="18">
        <f t="shared" si="46"/>
        <v>1661665.9737819231</v>
      </c>
      <c r="W462" s="14">
        <f t="shared" si="42"/>
        <v>2.7932150476410258</v>
      </c>
    </row>
    <row r="463" spans="1:23" ht="15" customHeight="1" x14ac:dyDescent="0.25">
      <c r="A463" s="11" t="str">
        <f t="shared" si="43"/>
        <v>DATA "","",0,3410,0,"","-",-12.254779,58.4142,2.62604,15.68,14.365963,"D",8,"8","W",7650</v>
      </c>
      <c r="B463" s="22"/>
      <c r="C463" s="5" t="s">
        <v>690</v>
      </c>
      <c r="E463" s="5" t="s">
        <v>884</v>
      </c>
      <c r="F463" s="5" t="s">
        <v>690</v>
      </c>
      <c r="H463" t="s">
        <v>2</v>
      </c>
      <c r="I463" s="3">
        <v>-12.25477946</v>
      </c>
      <c r="J463" s="3">
        <v>58.414199760000002</v>
      </c>
      <c r="K463" s="3">
        <v>2.6260404799999999</v>
      </c>
      <c r="L463" s="3">
        <v>15.68</v>
      </c>
      <c r="M463" s="3">
        <v>14.365963213523701</v>
      </c>
      <c r="N463" s="5" t="s">
        <v>41</v>
      </c>
      <c r="O463" s="5">
        <v>8</v>
      </c>
      <c r="P463" s="5">
        <v>8</v>
      </c>
      <c r="Q463" s="5" t="s">
        <v>682</v>
      </c>
      <c r="R463" s="6">
        <v>7650</v>
      </c>
      <c r="S463" s="14">
        <f t="shared" si="47"/>
        <v>59.7435723891451</v>
      </c>
      <c r="T463" s="14">
        <f t="shared" si="44"/>
        <v>1.5512183061895253E-4</v>
      </c>
      <c r="U463" s="14">
        <f t="shared" si="45"/>
        <v>7.1167614307945217E-3</v>
      </c>
      <c r="V463" s="18">
        <f t="shared" si="46"/>
        <v>4953.2659558329869</v>
      </c>
      <c r="W463" s="14">
        <f t="shared" si="42"/>
        <v>2.1947967409593514E-2</v>
      </c>
    </row>
    <row r="464" spans="1:23" ht="15" customHeight="1" x14ac:dyDescent="0.25">
      <c r="A464" s="11" t="str">
        <f t="shared" si="43"/>
        <v>DATA "","",0,1120,0,"A","-",-41.006047,40.546105,15.739705,8.67,7.35477,"M",0,"5","",3350</v>
      </c>
      <c r="B464" s="22"/>
      <c r="C464" s="5" t="s">
        <v>690</v>
      </c>
      <c r="E464" s="5" t="s">
        <v>879</v>
      </c>
      <c r="F464" s="5" t="s">
        <v>690</v>
      </c>
      <c r="G464" s="1" t="s">
        <v>9</v>
      </c>
      <c r="H464" t="s">
        <v>2</v>
      </c>
      <c r="I464" s="3">
        <v>-41.006047460000005</v>
      </c>
      <c r="J464" s="3">
        <v>40.54610546</v>
      </c>
      <c r="K464" s="3">
        <v>15.73970454</v>
      </c>
      <c r="L464" s="3">
        <v>8.67</v>
      </c>
      <c r="M464" s="3">
        <v>7.3547697689157303</v>
      </c>
      <c r="N464" s="5" t="s">
        <v>8</v>
      </c>
      <c r="O464" s="5" t="s">
        <v>0</v>
      </c>
      <c r="P464" s="5">
        <v>5</v>
      </c>
      <c r="R464" s="6">
        <v>3350</v>
      </c>
      <c r="S464" s="14">
        <f t="shared" si="47"/>
        <v>59.776424242938049</v>
      </c>
      <c r="T464" s="14">
        <f t="shared" si="44"/>
        <v>9.888955226216814E-2</v>
      </c>
      <c r="U464" s="14">
        <f t="shared" si="45"/>
        <v>0.93703196977449055</v>
      </c>
      <c r="V464" s="18">
        <f t="shared" si="46"/>
        <v>652174.2509630454</v>
      </c>
      <c r="W464" s="14">
        <f t="shared" si="42"/>
        <v>1.2812119302784626</v>
      </c>
    </row>
    <row r="465" spans="1:23" ht="15" customHeight="1" x14ac:dyDescent="0.25">
      <c r="A465" s="11" t="str">
        <f t="shared" si="43"/>
        <v>DATA "","",0,3768,0,"","-",-4.941245,-1.521625,59.629458,16,14.681983,"D",9,"9","W",7400</v>
      </c>
      <c r="B465" s="22"/>
      <c r="C465" s="5" t="s">
        <v>690</v>
      </c>
      <c r="E465" s="5" t="s">
        <v>885</v>
      </c>
      <c r="F465" s="5" t="s">
        <v>690</v>
      </c>
      <c r="H465" t="s">
        <v>2</v>
      </c>
      <c r="I465" s="3">
        <v>-4.9412449800000005</v>
      </c>
      <c r="J465" s="3">
        <v>-1.52162514</v>
      </c>
      <c r="K465" s="3">
        <v>59.629457860000002</v>
      </c>
      <c r="L465" s="3">
        <v>16</v>
      </c>
      <c r="M465" s="3">
        <v>14.6819825113832</v>
      </c>
      <c r="N465" s="5" t="s">
        <v>41</v>
      </c>
      <c r="O465" s="5">
        <v>9</v>
      </c>
      <c r="P465" s="5">
        <v>9</v>
      </c>
      <c r="Q465" s="5" t="s">
        <v>682</v>
      </c>
      <c r="R465" s="6">
        <v>7400</v>
      </c>
      <c r="S465" s="14">
        <f t="shared" si="47"/>
        <v>59.85318278668705</v>
      </c>
      <c r="T465" s="14">
        <f t="shared" si="44"/>
        <v>1.1594847603730911E-4</v>
      </c>
      <c r="U465" s="14">
        <f t="shared" si="45"/>
        <v>6.5756380557870113E-3</v>
      </c>
      <c r="V465" s="18">
        <f t="shared" si="46"/>
        <v>4576.6440868277596</v>
      </c>
      <c r="W465" s="14">
        <f t="shared" si="42"/>
        <v>2.0548204716957081E-2</v>
      </c>
    </row>
    <row r="466" spans="1:23" x14ac:dyDescent="0.25">
      <c r="A466" s="11" t="str">
        <f t="shared" si="43"/>
        <v>DATA "","Del",0,0,0,"","Equ",44.545742,-39.244796,10.476304,4.47,3.136388,"F",5,"5","",6560</v>
      </c>
      <c r="C466" s="5" t="s">
        <v>50</v>
      </c>
      <c r="E466" s="5" t="s">
        <v>690</v>
      </c>
      <c r="F466" s="5" t="s">
        <v>690</v>
      </c>
      <c r="H466" s="1" t="s">
        <v>119</v>
      </c>
      <c r="I466" s="3">
        <v>44.54574152</v>
      </c>
      <c r="J466" s="3">
        <v>-39.244795800000006</v>
      </c>
      <c r="K466" s="3">
        <v>10.47630444</v>
      </c>
      <c r="L466" s="3">
        <v>4.47</v>
      </c>
      <c r="M466" s="3">
        <v>3.13638766966291</v>
      </c>
      <c r="N466" s="4" t="s">
        <v>29</v>
      </c>
      <c r="O466" s="4" t="s">
        <v>5</v>
      </c>
      <c r="P466" s="4" t="s">
        <v>5</v>
      </c>
      <c r="Q466" s="4"/>
      <c r="R466" s="6">
        <v>6560</v>
      </c>
      <c r="S466" s="14">
        <f t="shared" si="47"/>
        <v>60.284575470595414</v>
      </c>
      <c r="T466" s="14">
        <f t="shared" si="44"/>
        <v>4.8139653438767791</v>
      </c>
      <c r="U466" s="14">
        <f t="shared" si="45"/>
        <v>1.7049538118626957</v>
      </c>
      <c r="V466" s="18">
        <f t="shared" si="46"/>
        <v>1186647.8530564362</v>
      </c>
      <c r="W466" s="14">
        <f t="shared" si="42"/>
        <v>2.109856001306988</v>
      </c>
    </row>
    <row r="467" spans="1:23" x14ac:dyDescent="0.25">
      <c r="A467" s="11" t="str">
        <f t="shared" si="43"/>
        <v>DATA "","Rho",0,0,0,"","Gem",-19.444325,47.463144,31.782449,4.16,2.82438,"F",0,"5","",7260</v>
      </c>
      <c r="C467" s="5" t="s">
        <v>114</v>
      </c>
      <c r="E467" s="5" t="s">
        <v>690</v>
      </c>
      <c r="F467" s="5" t="s">
        <v>690</v>
      </c>
      <c r="H467" s="1" t="s">
        <v>75</v>
      </c>
      <c r="I467" s="3">
        <v>-19.444325320000001</v>
      </c>
      <c r="J467" s="3">
        <v>47.463143840000001</v>
      </c>
      <c r="K467" s="3">
        <v>31.78244888</v>
      </c>
      <c r="L467" s="3">
        <v>4.16</v>
      </c>
      <c r="M467" s="3">
        <v>2.82438020681353</v>
      </c>
      <c r="N467" s="4" t="s">
        <v>29</v>
      </c>
      <c r="O467" s="4" t="s">
        <v>0</v>
      </c>
      <c r="P467" s="4" t="s">
        <v>5</v>
      </c>
      <c r="Q467" s="4"/>
      <c r="R467" s="6">
        <v>7260</v>
      </c>
      <c r="S467" s="14">
        <f t="shared" si="47"/>
        <v>60.340333667757726</v>
      </c>
      <c r="T467" s="14">
        <f t="shared" si="44"/>
        <v>6.4166146776495898</v>
      </c>
      <c r="U467" s="14">
        <f t="shared" si="45"/>
        <v>1.6071209261670207</v>
      </c>
      <c r="V467" s="18">
        <f t="shared" si="46"/>
        <v>1118556.1646122464</v>
      </c>
      <c r="W467" s="14">
        <f t="shared" si="42"/>
        <v>2.0084734585651813</v>
      </c>
    </row>
    <row r="468" spans="1:23" ht="15" customHeight="1" x14ac:dyDescent="0.25">
      <c r="A468" s="11" t="str">
        <f t="shared" si="43"/>
        <v>DATA "","",0,4134,0,"","-",18.095912,-30.08373,49.158503,7.72,6.381969,"D",0,"0","R",3350</v>
      </c>
      <c r="B468" s="22"/>
      <c r="C468" s="5" t="s">
        <v>690</v>
      </c>
      <c r="E468" s="5" t="s">
        <v>886</v>
      </c>
      <c r="F468" s="5" t="s">
        <v>690</v>
      </c>
      <c r="H468" t="s">
        <v>2</v>
      </c>
      <c r="I468" s="3">
        <v>18.095912379999998</v>
      </c>
      <c r="J468" s="3">
        <v>-30.083729759999997</v>
      </c>
      <c r="K468" s="3">
        <v>49.158503099999997</v>
      </c>
      <c r="L468" s="3">
        <v>7.72</v>
      </c>
      <c r="M468" s="3">
        <v>6.3819687991148397</v>
      </c>
      <c r="N468" s="5" t="s">
        <v>41</v>
      </c>
      <c r="O468" s="5">
        <v>0</v>
      </c>
      <c r="P468" s="5">
        <v>0</v>
      </c>
      <c r="Q468" s="5" t="s">
        <v>681</v>
      </c>
      <c r="R468" s="6">
        <v>3350</v>
      </c>
      <c r="S468" s="14">
        <f t="shared" si="47"/>
        <v>60.407377597194667</v>
      </c>
      <c r="T468" s="14">
        <f t="shared" si="44"/>
        <v>0.24225375124081319</v>
      </c>
      <c r="U468" s="14">
        <f t="shared" si="45"/>
        <v>1.4666093808329002</v>
      </c>
      <c r="V468" s="18">
        <f t="shared" si="46"/>
        <v>1020760.1290596985</v>
      </c>
      <c r="W468" s="14">
        <f t="shared" si="42"/>
        <v>1.8610341782392852</v>
      </c>
    </row>
    <row r="469" spans="1:23" ht="15" customHeight="1" x14ac:dyDescent="0.25">
      <c r="A469" s="11" t="str">
        <f t="shared" si="43"/>
        <v>DATA "","",0,1163,0,"","-",-53.712712,-10.347423,25.63061,12.96,11.621969,"D",4,"4","R",2750</v>
      </c>
      <c r="B469" s="22"/>
      <c r="C469" s="5" t="s">
        <v>690</v>
      </c>
      <c r="E469" s="5" t="s">
        <v>887</v>
      </c>
      <c r="F469" s="5" t="s">
        <v>690</v>
      </c>
      <c r="H469" t="s">
        <v>2</v>
      </c>
      <c r="I469" s="3">
        <v>-53.712711780000006</v>
      </c>
      <c r="J469" s="3">
        <v>-10.34742282</v>
      </c>
      <c r="K469" s="3">
        <v>25.63061046</v>
      </c>
      <c r="L469" s="3">
        <v>12.96</v>
      </c>
      <c r="M469" s="3">
        <v>11.6219687991148</v>
      </c>
      <c r="N469" s="5" t="s">
        <v>41</v>
      </c>
      <c r="O469" s="5">
        <v>4</v>
      </c>
      <c r="P469" s="5">
        <v>4</v>
      </c>
      <c r="Q469" s="5" t="s">
        <v>681</v>
      </c>
      <c r="R469" s="6">
        <v>2750</v>
      </c>
      <c r="S469" s="14">
        <f t="shared" si="47"/>
        <v>60.407389931443568</v>
      </c>
      <c r="T469" s="14">
        <f t="shared" si="44"/>
        <v>1.9420959745228179E-3</v>
      </c>
      <c r="U469" s="14">
        <f t="shared" si="45"/>
        <v>0.19486721287617872</v>
      </c>
      <c r="V469" s="18">
        <f t="shared" si="46"/>
        <v>135627.5801618204</v>
      </c>
      <c r="W469" s="14">
        <f t="shared" si="42"/>
        <v>0.34615819026302719</v>
      </c>
    </row>
    <row r="470" spans="1:23" ht="15" customHeight="1" x14ac:dyDescent="0.25">
      <c r="A470" s="11" t="str">
        <f t="shared" si="43"/>
        <v>DATA "","",0,1039,0,"","-",50.565143,19.765208,-26.486885,14.95,13.611969,"D",7,"7","W",7900</v>
      </c>
      <c r="B470" s="22"/>
      <c r="C470" s="5" t="s">
        <v>690</v>
      </c>
      <c r="E470" s="5" t="s">
        <v>888</v>
      </c>
      <c r="F470" s="5" t="s">
        <v>690</v>
      </c>
      <c r="H470" t="s">
        <v>2</v>
      </c>
      <c r="I470" s="3">
        <v>50.565142739999999</v>
      </c>
      <c r="J470" s="3">
        <v>19.765208260000001</v>
      </c>
      <c r="K470" s="3">
        <v>-26.48688546</v>
      </c>
      <c r="L470" s="3">
        <v>14.95</v>
      </c>
      <c r="M470" s="3">
        <v>13.6119687991148</v>
      </c>
      <c r="N470" s="5" t="s">
        <v>41</v>
      </c>
      <c r="O470" s="5">
        <v>7</v>
      </c>
      <c r="P470" s="5">
        <v>7</v>
      </c>
      <c r="Q470" s="5" t="s">
        <v>682</v>
      </c>
      <c r="R470" s="6">
        <v>7900</v>
      </c>
      <c r="S470" s="14">
        <f t="shared" si="47"/>
        <v>60.407385469401888</v>
      </c>
      <c r="T470" s="14">
        <f t="shared" si="44"/>
        <v>3.1064947494605636E-4</v>
      </c>
      <c r="U470" s="14">
        <f t="shared" si="45"/>
        <v>9.4438688360883819E-3</v>
      </c>
      <c r="V470" s="18">
        <f t="shared" si="46"/>
        <v>6572.9327099175134</v>
      </c>
      <c r="W470" s="14">
        <f t="shared" si="42"/>
        <v>2.7783306020926282E-2</v>
      </c>
    </row>
    <row r="471" spans="1:23" ht="15" customHeight="1" x14ac:dyDescent="0.25">
      <c r="A471" s="11" t="str">
        <f t="shared" si="43"/>
        <v>DATA "","",0,3750,0,"","-",-31.005049,-6.629852,51.417732,15.56,14.221969,"D",8,"8","W",7650</v>
      </c>
      <c r="B471" s="22"/>
      <c r="C471" s="5" t="s">
        <v>690</v>
      </c>
      <c r="E471" s="5" t="s">
        <v>889</v>
      </c>
      <c r="F471" s="5" t="s">
        <v>690</v>
      </c>
      <c r="H471" t="s">
        <v>2</v>
      </c>
      <c r="I471" s="3">
        <v>-31.005049039999999</v>
      </c>
      <c r="J471" s="3">
        <v>-6.6298518999999994</v>
      </c>
      <c r="K471" s="3">
        <v>51.417731679999996</v>
      </c>
      <c r="L471" s="3">
        <v>15.56</v>
      </c>
      <c r="M471" s="3">
        <v>14.2219687991148</v>
      </c>
      <c r="N471" s="5" t="s">
        <v>41</v>
      </c>
      <c r="O471" s="5">
        <v>8</v>
      </c>
      <c r="P471" s="5">
        <v>8</v>
      </c>
      <c r="Q471" s="5" t="s">
        <v>682</v>
      </c>
      <c r="R471" s="6">
        <v>7650</v>
      </c>
      <c r="S471" s="14">
        <f t="shared" si="47"/>
        <v>60.40737648090019</v>
      </c>
      <c r="T471" s="14">
        <f t="shared" si="44"/>
        <v>1.7712117910642742E-4</v>
      </c>
      <c r="U471" s="14">
        <f t="shared" si="45"/>
        <v>7.60468438341443E-3</v>
      </c>
      <c r="V471" s="18">
        <f t="shared" si="46"/>
        <v>5292.8603308564434</v>
      </c>
      <c r="W471" s="14">
        <f t="shared" si="42"/>
        <v>2.3194942249452195E-2</v>
      </c>
    </row>
    <row r="472" spans="1:23" ht="15" customHeight="1" x14ac:dyDescent="0.25">
      <c r="A472" s="11" t="str">
        <f t="shared" si="43"/>
        <v>DATA "","",0,509,0,"B","-",-49.274565,-18.810095,29.517936,9.8,8.460762,"D",6,"6","R",2450</v>
      </c>
      <c r="B472" s="22"/>
      <c r="C472" s="5" t="s">
        <v>690</v>
      </c>
      <c r="E472" s="5" t="s">
        <v>890</v>
      </c>
      <c r="F472" s="5" t="s">
        <v>690</v>
      </c>
      <c r="G472" s="1" t="s">
        <v>10</v>
      </c>
      <c r="H472" t="s">
        <v>2</v>
      </c>
      <c r="I472" s="3">
        <v>-49.27456506</v>
      </c>
      <c r="J472" s="3">
        <v>-18.810094660000001</v>
      </c>
      <c r="K472" s="3">
        <v>29.517935860000001</v>
      </c>
      <c r="L472" s="3">
        <v>9.8000000000000007</v>
      </c>
      <c r="M472" s="3">
        <v>8.4607620903260692</v>
      </c>
      <c r="N472" s="5" t="s">
        <v>41</v>
      </c>
      <c r="O472" s="5">
        <v>6</v>
      </c>
      <c r="P472" s="5">
        <v>6</v>
      </c>
      <c r="Q472" s="5" t="s">
        <v>681</v>
      </c>
      <c r="R472" s="6">
        <v>2450</v>
      </c>
      <c r="S472" s="14">
        <f t="shared" si="47"/>
        <v>60.440970875767768</v>
      </c>
      <c r="T472" s="14">
        <f t="shared" si="44"/>
        <v>3.5707003767094639E-2</v>
      </c>
      <c r="U472" s="14">
        <f t="shared" si="45"/>
        <v>1.0527211617769108</v>
      </c>
      <c r="V472" s="18">
        <f t="shared" si="46"/>
        <v>732693.92859672988</v>
      </c>
      <c r="W472" s="14">
        <f t="shared" si="42"/>
        <v>1.4117357997690441</v>
      </c>
    </row>
    <row r="473" spans="1:23" ht="15" customHeight="1" x14ac:dyDescent="0.25">
      <c r="A473" s="11" t="str">
        <f t="shared" si="43"/>
        <v>DATA "","",0,509,0,"A","-",-49.275087,-18.804386,29.520676,8.88,7.540762,"K",5,"0","",4060</v>
      </c>
      <c r="B473" s="22"/>
      <c r="C473" s="5" t="s">
        <v>690</v>
      </c>
      <c r="E473" s="5" t="s">
        <v>890</v>
      </c>
      <c r="F473" s="5" t="s">
        <v>690</v>
      </c>
      <c r="G473" s="1" t="s">
        <v>9</v>
      </c>
      <c r="H473" t="s">
        <v>2</v>
      </c>
      <c r="I473" s="3">
        <v>-49.275086980000005</v>
      </c>
      <c r="J473" s="3">
        <v>-18.80438616</v>
      </c>
      <c r="K473" s="3">
        <v>29.52067594</v>
      </c>
      <c r="L473" s="3">
        <v>8.8800000000000008</v>
      </c>
      <c r="M473" s="3">
        <v>7.5407620903260701</v>
      </c>
      <c r="N473" s="5" t="s">
        <v>11</v>
      </c>
      <c r="O473" s="5" t="s">
        <v>5</v>
      </c>
      <c r="P473" s="5">
        <v>0</v>
      </c>
      <c r="R473" s="6">
        <v>4060</v>
      </c>
      <c r="S473" s="14">
        <f t="shared" si="47"/>
        <v>60.440958328731526</v>
      </c>
      <c r="T473" s="14">
        <f t="shared" si="44"/>
        <v>8.3320761226838527E-2</v>
      </c>
      <c r="U473" s="14">
        <f t="shared" si="45"/>
        <v>0.58558961283341893</v>
      </c>
      <c r="V473" s="18">
        <f t="shared" si="46"/>
        <v>407570.37053205958</v>
      </c>
      <c r="W473" s="14">
        <f t="shared" si="42"/>
        <v>0.86593794539313762</v>
      </c>
    </row>
    <row r="474" spans="1:23" x14ac:dyDescent="0.25">
      <c r="A474" s="11" t="str">
        <f t="shared" si="43"/>
        <v>DATA "","Psi",0,0,0,"A","Vel",-36.620093,27.921807,-39.284918,3.6,2.257541,"F",2,"4","",6980</v>
      </c>
      <c r="C474" s="5" t="s">
        <v>104</v>
      </c>
      <c r="E474" s="5" t="s">
        <v>690</v>
      </c>
      <c r="F474" s="5" t="s">
        <v>690</v>
      </c>
      <c r="G474" s="1" t="s">
        <v>9</v>
      </c>
      <c r="H474" s="1" t="s">
        <v>120</v>
      </c>
      <c r="I474" s="3">
        <v>-36.620092739999997</v>
      </c>
      <c r="J474" s="3">
        <v>27.92180664</v>
      </c>
      <c r="K474" s="3">
        <v>-39.284918400000002</v>
      </c>
      <c r="L474" s="3">
        <v>3.6</v>
      </c>
      <c r="M474" s="3">
        <v>2.2575409179801298</v>
      </c>
      <c r="N474" s="4" t="s">
        <v>29</v>
      </c>
      <c r="O474" s="4" t="s">
        <v>4</v>
      </c>
      <c r="P474" s="4" t="s">
        <v>14</v>
      </c>
      <c r="Q474" s="4"/>
      <c r="R474" s="6">
        <v>6980</v>
      </c>
      <c r="S474" s="14">
        <f t="shared" si="47"/>
        <v>60.530680584497048</v>
      </c>
      <c r="T474" s="14">
        <f t="shared" si="44"/>
        <v>10.815376924958565</v>
      </c>
      <c r="U474" s="14">
        <f t="shared" si="45"/>
        <v>2.2572455306094574</v>
      </c>
      <c r="V474" s="18">
        <f t="shared" si="46"/>
        <v>1571042.8893041823</v>
      </c>
      <c r="W474" s="14">
        <f t="shared" si="42"/>
        <v>2.6656797231728304</v>
      </c>
    </row>
    <row r="475" spans="1:23" x14ac:dyDescent="0.25">
      <c r="A475" s="11" t="str">
        <f t="shared" si="43"/>
        <v>DATA "","Psi",0,0,0,"B","Vel",-36.622017,27.919654,-39.28469,4.65,3.307541,"F",0,"4","",7260</v>
      </c>
      <c r="C475" s="5" t="s">
        <v>104</v>
      </c>
      <c r="E475" s="5" t="s">
        <v>690</v>
      </c>
      <c r="F475" s="5" t="s">
        <v>690</v>
      </c>
      <c r="G475" t="s">
        <v>10</v>
      </c>
      <c r="H475" s="1" t="s">
        <v>120</v>
      </c>
      <c r="I475" s="3">
        <v>-36.622017319999998</v>
      </c>
      <c r="J475" s="3">
        <v>27.919653720000003</v>
      </c>
      <c r="K475" s="3">
        <v>-39.284690059999996</v>
      </c>
      <c r="L475" s="3">
        <v>4.6500000000000004</v>
      </c>
      <c r="M475" s="3">
        <v>3.3075409179801301</v>
      </c>
      <c r="N475" s="4" t="s">
        <v>29</v>
      </c>
      <c r="O475" s="4" t="s">
        <v>0</v>
      </c>
      <c r="P475" s="4" t="s">
        <v>14</v>
      </c>
      <c r="Q475" s="4"/>
      <c r="R475" s="6">
        <v>7260</v>
      </c>
      <c r="S475" s="14">
        <f t="shared" si="47"/>
        <v>60.530703692765314</v>
      </c>
      <c r="T475" s="14">
        <f t="shared" si="44"/>
        <v>4.1118947636016934</v>
      </c>
      <c r="U475" s="14">
        <f t="shared" si="45"/>
        <v>1.2865200869961753</v>
      </c>
      <c r="V475" s="18">
        <f t="shared" si="46"/>
        <v>895417.98054933792</v>
      </c>
      <c r="W475" s="14">
        <f t="shared" si="42"/>
        <v>1.6685508370383064</v>
      </c>
    </row>
    <row r="476" spans="1:23" ht="15" customHeight="1" x14ac:dyDescent="0.25">
      <c r="A476" s="11" t="str">
        <f t="shared" si="43"/>
        <v>DATA "","",0,795,0,"A","-",38.735663,-46.319095,5.252799,7.88,6.534718,"K",5,"5","",4060</v>
      </c>
      <c r="B476" s="22"/>
      <c r="C476" s="5" t="s">
        <v>690</v>
      </c>
      <c r="E476" s="5" t="s">
        <v>891</v>
      </c>
      <c r="F476" s="5" t="s">
        <v>690</v>
      </c>
      <c r="G476" s="1" t="s">
        <v>9</v>
      </c>
      <c r="H476" t="s">
        <v>2</v>
      </c>
      <c r="I476" s="3">
        <v>38.735662839999996</v>
      </c>
      <c r="J476" s="3">
        <v>-46.3190952</v>
      </c>
      <c r="K476" s="3">
        <v>5.2527986000000002</v>
      </c>
      <c r="L476" s="3">
        <v>7.88</v>
      </c>
      <c r="M476" s="3">
        <v>6.5347184671386804</v>
      </c>
      <c r="N476" s="5" t="s">
        <v>11</v>
      </c>
      <c r="O476" s="5" t="s">
        <v>5</v>
      </c>
      <c r="P476" s="5">
        <v>5</v>
      </c>
      <c r="R476" s="6">
        <v>4060</v>
      </c>
      <c r="S476" s="14">
        <f t="shared" si="47"/>
        <v>60.609422113504614</v>
      </c>
      <c r="T476" s="14">
        <f t="shared" si="44"/>
        <v>0.2104606134801103</v>
      </c>
      <c r="U476" s="14">
        <f t="shared" si="45"/>
        <v>0.93068382505052016</v>
      </c>
      <c r="V476" s="18">
        <f t="shared" si="46"/>
        <v>647755.94223516202</v>
      </c>
      <c r="W476" s="14">
        <f t="shared" si="42"/>
        <v>1.2739746081470287</v>
      </c>
    </row>
    <row r="477" spans="1:23" ht="15" customHeight="1" x14ac:dyDescent="0.25">
      <c r="A477" s="11" t="str">
        <f t="shared" si="43"/>
        <v>DATA "","",0,795,0,"B","-",38.72604,-46.327381,5.250352,9.4,8.054718,"K",8,"5","",3640</v>
      </c>
      <c r="B477" s="22"/>
      <c r="C477" s="5" t="s">
        <v>690</v>
      </c>
      <c r="E477" s="5" t="s">
        <v>891</v>
      </c>
      <c r="F477" s="5" t="s">
        <v>690</v>
      </c>
      <c r="G477" s="1" t="s">
        <v>10</v>
      </c>
      <c r="H477" t="s">
        <v>2</v>
      </c>
      <c r="I477" s="3">
        <v>38.72603994</v>
      </c>
      <c r="J477" s="3">
        <v>-46.327380679999997</v>
      </c>
      <c r="K477" s="3">
        <v>5.2503520999999997</v>
      </c>
      <c r="L477" s="3">
        <v>9.4</v>
      </c>
      <c r="M477" s="3">
        <v>8.0547184671386791</v>
      </c>
      <c r="N477" s="5" t="s">
        <v>11</v>
      </c>
      <c r="O477" s="5" t="s">
        <v>36</v>
      </c>
      <c r="P477" s="5">
        <v>5</v>
      </c>
      <c r="R477" s="6">
        <v>3640</v>
      </c>
      <c r="S477" s="14">
        <f t="shared" si="47"/>
        <v>60.60939339143799</v>
      </c>
      <c r="T477" s="14">
        <f t="shared" si="44"/>
        <v>5.1900365988105268E-2</v>
      </c>
      <c r="U477" s="14">
        <f t="shared" si="45"/>
        <v>0.57497804270885877</v>
      </c>
      <c r="V477" s="18">
        <f t="shared" si="46"/>
        <v>400184.71772536571</v>
      </c>
      <c r="W477" s="14">
        <f t="shared" si="42"/>
        <v>0.85284154930389366</v>
      </c>
    </row>
    <row r="478" spans="1:23" x14ac:dyDescent="0.25">
      <c r="A478" s="11" t="str">
        <f t="shared" si="43"/>
        <v>DATA "","The",0,0,0,"A","Cyg",15.853385,-35.423134,46.613719,4.49,3.143104,"F",4,"5","",6700</v>
      </c>
      <c r="C478" s="5" t="s">
        <v>85</v>
      </c>
      <c r="E478" s="5" t="s">
        <v>690</v>
      </c>
      <c r="F478" s="5" t="s">
        <v>690</v>
      </c>
      <c r="G478" s="1" t="s">
        <v>9</v>
      </c>
      <c r="H478" s="1" t="s">
        <v>121</v>
      </c>
      <c r="I478" s="3">
        <v>15.853385239999998</v>
      </c>
      <c r="J478" s="3">
        <v>-35.42313446</v>
      </c>
      <c r="K478" s="3">
        <v>46.613719039999999</v>
      </c>
      <c r="L478" s="3">
        <v>4.49</v>
      </c>
      <c r="M478" s="3">
        <v>3.1431039894364101</v>
      </c>
      <c r="N478" s="4" t="s">
        <v>29</v>
      </c>
      <c r="O478" s="4" t="s">
        <v>14</v>
      </c>
      <c r="P478" s="4" t="s">
        <v>5</v>
      </c>
      <c r="Q478" s="4"/>
      <c r="R478" s="6">
        <v>6700</v>
      </c>
      <c r="S478" s="14">
        <f t="shared" si="47"/>
        <v>60.654489374481976</v>
      </c>
      <c r="T478" s="14">
        <f t="shared" si="44"/>
        <v>4.7842784428096001</v>
      </c>
      <c r="U478" s="14">
        <f t="shared" si="45"/>
        <v>1.629398962991478</v>
      </c>
      <c r="V478" s="18">
        <f t="shared" si="46"/>
        <v>1134061.6782420687</v>
      </c>
      <c r="W478" s="14">
        <f t="shared" si="42"/>
        <v>2.031648148088999</v>
      </c>
    </row>
    <row r="479" spans="1:23" x14ac:dyDescent="0.25">
      <c r="A479" s="11" t="str">
        <f t="shared" si="43"/>
        <v>DATA "","The",0,0,0,"B","Cyg",15.854396,-35.425581,46.611534,13,11.653104,"F",4,"5","",6700</v>
      </c>
      <c r="C479" s="5" t="s">
        <v>85</v>
      </c>
      <c r="E479" s="5" t="s">
        <v>690</v>
      </c>
      <c r="F479" s="5" t="s">
        <v>690</v>
      </c>
      <c r="G479" t="s">
        <v>10</v>
      </c>
      <c r="H479" s="1" t="s">
        <v>121</v>
      </c>
      <c r="I479" s="3">
        <v>15.85439646</v>
      </c>
      <c r="J479" s="3">
        <v>-35.425580959999998</v>
      </c>
      <c r="K479" s="3">
        <v>46.6115335</v>
      </c>
      <c r="L479" s="3">
        <v>13</v>
      </c>
      <c r="M479" s="3">
        <v>11.653103989436399</v>
      </c>
      <c r="N479" s="4" t="s">
        <v>29</v>
      </c>
      <c r="O479" s="4" t="s">
        <v>14</v>
      </c>
      <c r="P479" s="4" t="s">
        <v>5</v>
      </c>
      <c r="Q479" s="4"/>
      <c r="R479" s="6">
        <v>6700</v>
      </c>
      <c r="S479" s="14">
        <f t="shared" si="47"/>
        <v>60.654502954735335</v>
      </c>
      <c r="T479" s="14">
        <f t="shared" si="44"/>
        <v>1.8871944119951145E-3</v>
      </c>
      <c r="U479" s="14">
        <f t="shared" si="45"/>
        <v>3.2361417233014125E-2</v>
      </c>
      <c r="V479" s="18">
        <f t="shared" si="46"/>
        <v>22523.546394177833</v>
      </c>
      <c r="W479" s="14">
        <f t="shared" si="42"/>
        <v>7.7538115982636394E-2</v>
      </c>
    </row>
    <row r="480" spans="1:23" x14ac:dyDescent="0.25">
      <c r="A480" s="11" t="str">
        <f t="shared" si="43"/>
        <v>DATA "","Eta",0,0,0,"A","CrB",-33.151249,-40.648793,30.636704,4.99,3.639871,"G",2,"5","",5670</v>
      </c>
      <c r="C480" s="5" t="s">
        <v>48</v>
      </c>
      <c r="E480" s="5" t="s">
        <v>690</v>
      </c>
      <c r="F480" s="5" t="s">
        <v>690</v>
      </c>
      <c r="G480" s="1" t="s">
        <v>9</v>
      </c>
      <c r="H480" s="1" t="s">
        <v>115</v>
      </c>
      <c r="I480" s="3">
        <v>-33.151249319999998</v>
      </c>
      <c r="J480" s="3">
        <v>-40.648793219999995</v>
      </c>
      <c r="K480" s="3">
        <v>30.636703999999998</v>
      </c>
      <c r="L480" s="3">
        <v>4.99</v>
      </c>
      <c r="M480" s="3">
        <v>3.6398714284977798</v>
      </c>
      <c r="N480" s="4" t="s">
        <v>3</v>
      </c>
      <c r="O480" s="4" t="s">
        <v>4</v>
      </c>
      <c r="P480" s="4" t="s">
        <v>5</v>
      </c>
      <c r="Q480" s="4"/>
      <c r="R480" s="6">
        <v>5670</v>
      </c>
      <c r="S480" s="14">
        <f t="shared" si="47"/>
        <v>60.744854545078418</v>
      </c>
      <c r="T480" s="14">
        <f t="shared" si="44"/>
        <v>3.0276769779409811</v>
      </c>
      <c r="U480" s="14">
        <f t="shared" si="45"/>
        <v>1.8099120385238534</v>
      </c>
      <c r="V480" s="18">
        <f t="shared" si="46"/>
        <v>1259698.7788126019</v>
      </c>
      <c r="W480" s="14">
        <f t="shared" si="42"/>
        <v>2.2175505281647818</v>
      </c>
    </row>
    <row r="481" spans="1:23" x14ac:dyDescent="0.25">
      <c r="A481" s="11" t="str">
        <f t="shared" si="43"/>
        <v>DATA "","Eta",0,0,0,"B","CrB",-33.153435,-40.64664,30.637193,5.96,4.609871,"G",2,"5","",5670</v>
      </c>
      <c r="C481" s="5" t="s">
        <v>48</v>
      </c>
      <c r="E481" s="5" t="s">
        <v>690</v>
      </c>
      <c r="F481" s="5" t="s">
        <v>690</v>
      </c>
      <c r="G481" s="1" t="s">
        <v>10</v>
      </c>
      <c r="H481" s="1" t="s">
        <v>115</v>
      </c>
      <c r="I481" s="3">
        <v>-33.153434859999997</v>
      </c>
      <c r="J481" s="3">
        <v>-40.646640300000001</v>
      </c>
      <c r="K481" s="3">
        <v>30.637193300000003</v>
      </c>
      <c r="L481" s="3">
        <v>5.96</v>
      </c>
      <c r="M481" s="3">
        <v>4.6098714284977804</v>
      </c>
      <c r="N481" s="4" t="s">
        <v>3</v>
      </c>
      <c r="O481" s="4" t="s">
        <v>4</v>
      </c>
      <c r="P481" s="4" t="s">
        <v>5</v>
      </c>
      <c r="Q481" s="4"/>
      <c r="R481" s="6">
        <v>5670</v>
      </c>
      <c r="S481" s="14">
        <f t="shared" si="47"/>
        <v>60.744853477438006</v>
      </c>
      <c r="T481" s="14">
        <f t="shared" si="44"/>
        <v>1.2391090338847854</v>
      </c>
      <c r="U481" s="14">
        <f t="shared" si="45"/>
        <v>1.1578637598527206</v>
      </c>
      <c r="V481" s="18">
        <f t="shared" si="46"/>
        <v>805873.17685749358</v>
      </c>
      <c r="W481" s="14">
        <f t="shared" si="42"/>
        <v>1.5282937999099695</v>
      </c>
    </row>
    <row r="482" spans="1:23" ht="15" customHeight="1" x14ac:dyDescent="0.25">
      <c r="A482" s="11" t="str">
        <f t="shared" si="43"/>
        <v>DATA "","",0,3420,0,"","-",-13.543596,49.817982,32.225102,16.57,15.215824,"D",9,"9","W",7400</v>
      </c>
      <c r="B482" s="22"/>
      <c r="C482" s="5" t="s">
        <v>690</v>
      </c>
      <c r="E482" s="5" t="s">
        <v>892</v>
      </c>
      <c r="F482" s="5" t="s">
        <v>690</v>
      </c>
      <c r="H482" t="s">
        <v>2</v>
      </c>
      <c r="I482" s="3">
        <v>-13.543595660000001</v>
      </c>
      <c r="J482" s="3">
        <v>49.817981639999999</v>
      </c>
      <c r="K482" s="3">
        <v>32.225102280000002</v>
      </c>
      <c r="L482" s="3">
        <v>16.57</v>
      </c>
      <c r="M482" s="3">
        <v>15.2158239484639</v>
      </c>
      <c r="N482" s="5" t="s">
        <v>41</v>
      </c>
      <c r="O482" s="5">
        <v>9</v>
      </c>
      <c r="P482" s="5">
        <v>9</v>
      </c>
      <c r="Q482" s="5" t="s">
        <v>682</v>
      </c>
      <c r="R482" s="6">
        <v>7400</v>
      </c>
      <c r="S482" s="14">
        <f t="shared" si="47"/>
        <v>60.858175252314368</v>
      </c>
      <c r="T482" s="14">
        <f t="shared" si="44"/>
        <v>7.0913414716081616E-5</v>
      </c>
      <c r="U482" s="14">
        <f t="shared" si="45"/>
        <v>5.1424440717147126E-3</v>
      </c>
      <c r="V482" s="18">
        <f t="shared" si="46"/>
        <v>3579.1410739134399</v>
      </c>
      <c r="W482" s="14">
        <f t="shared" si="42"/>
        <v>1.6741727980215802E-2</v>
      </c>
    </row>
    <row r="483" spans="1:23" ht="15" customHeight="1" x14ac:dyDescent="0.25">
      <c r="A483" s="11" t="str">
        <f t="shared" si="43"/>
        <v>DATA "Rijl al Awwa","",0,0,0,"","Vir",-45.920609,-39.58848,-6.006125,3.87,2.513392,"F",2,"3","",6980</v>
      </c>
      <c r="B483" s="4" t="s">
        <v>466</v>
      </c>
      <c r="C483" s="5" t="s">
        <v>690</v>
      </c>
      <c r="E483" s="5" t="s">
        <v>690</v>
      </c>
      <c r="F483" s="5" t="s">
        <v>690</v>
      </c>
      <c r="H483" s="1" t="s">
        <v>81</v>
      </c>
      <c r="I483" s="3">
        <v>-45.920609280000001</v>
      </c>
      <c r="J483" s="3">
        <v>-39.58848012</v>
      </c>
      <c r="K483" s="3">
        <v>-6.0061248799999998</v>
      </c>
      <c r="L483" s="3">
        <v>3.87</v>
      </c>
      <c r="M483" s="3">
        <v>2.5133918342545698</v>
      </c>
      <c r="N483" s="4" t="s">
        <v>29</v>
      </c>
      <c r="O483" s="4" t="s">
        <v>4</v>
      </c>
      <c r="P483" s="4" t="s">
        <v>59</v>
      </c>
      <c r="Q483" s="4"/>
      <c r="R483" s="6">
        <v>6980</v>
      </c>
      <c r="S483" s="14">
        <f t="shared" si="47"/>
        <v>60.926378941573518</v>
      </c>
      <c r="T483" s="14">
        <f t="shared" si="44"/>
        <v>8.5447877654690387</v>
      </c>
      <c r="U483" s="14">
        <f t="shared" si="45"/>
        <v>2.0063588507566528</v>
      </c>
      <c r="V483" s="18">
        <f t="shared" si="46"/>
        <v>1396425.7601266303</v>
      </c>
      <c r="W483" s="14">
        <f t="shared" si="42"/>
        <v>2.416385070242272</v>
      </c>
    </row>
    <row r="484" spans="1:23" ht="15" customHeight="1" x14ac:dyDescent="0.25">
      <c r="A484" s="11" t="str">
        <f t="shared" si="43"/>
        <v>DATA "Menkent","",0,0,0,"","Cen",-41.768083,-25.768463,-36.141557,2.06,0.702581,"K",0,"3","",4760</v>
      </c>
      <c r="B484" s="4" t="s">
        <v>272</v>
      </c>
      <c r="C484" s="5" t="s">
        <v>690</v>
      </c>
      <c r="E484" s="5" t="s">
        <v>690</v>
      </c>
      <c r="F484" s="5" t="s">
        <v>690</v>
      </c>
      <c r="H484" s="1" t="s">
        <v>7</v>
      </c>
      <c r="I484" s="3">
        <v>-41.768083279999999</v>
      </c>
      <c r="J484" s="3">
        <v>-25.768462580000001</v>
      </c>
      <c r="K484" s="3">
        <v>-36.141557339999999</v>
      </c>
      <c r="L484" s="3">
        <v>2.06</v>
      </c>
      <c r="M484" s="3">
        <v>0.70258052379883396</v>
      </c>
      <c r="N484" s="4" t="s">
        <v>11</v>
      </c>
      <c r="O484" s="4" t="s">
        <v>0</v>
      </c>
      <c r="P484" s="4" t="s">
        <v>59</v>
      </c>
      <c r="Q484" s="4"/>
      <c r="R484" s="6">
        <v>4760</v>
      </c>
      <c r="S484" s="14">
        <f t="shared" si="47"/>
        <v>60.949147751075103</v>
      </c>
      <c r="T484" s="14">
        <f t="shared" si="44"/>
        <v>45.292450686698565</v>
      </c>
      <c r="U484" s="14">
        <f t="shared" si="45"/>
        <v>9.9327115115031557</v>
      </c>
      <c r="V484" s="18">
        <f t="shared" si="46"/>
        <v>6913167.2120061964</v>
      </c>
      <c r="W484" s="14">
        <f t="shared" si="42"/>
        <v>9.1632348723762949</v>
      </c>
    </row>
    <row r="485" spans="1:23" ht="15" customHeight="1" x14ac:dyDescent="0.25">
      <c r="A485" s="11" t="str">
        <f t="shared" si="43"/>
        <v>DATA "","",0,825.4,0,"B","-",41.900879,-35.224152,-27.112537,9.6,8.237706,"D",6,"6","R",2450</v>
      </c>
      <c r="B485" s="22"/>
      <c r="C485" s="5" t="s">
        <v>690</v>
      </c>
      <c r="E485" s="5" t="s">
        <v>893</v>
      </c>
      <c r="F485" s="5" t="s">
        <v>690</v>
      </c>
      <c r="G485" s="1" t="s">
        <v>10</v>
      </c>
      <c r="H485" t="s">
        <v>2</v>
      </c>
      <c r="I485" s="3">
        <v>41.9008793</v>
      </c>
      <c r="J485" s="3">
        <v>-35.224152459999999</v>
      </c>
      <c r="K485" s="3">
        <v>-27.112537059999998</v>
      </c>
      <c r="L485" s="3">
        <v>9.6</v>
      </c>
      <c r="M485" s="3">
        <v>8.2377062851427798</v>
      </c>
      <c r="N485" s="5" t="s">
        <v>41</v>
      </c>
      <c r="O485" s="5">
        <v>6</v>
      </c>
      <c r="P485" s="5">
        <v>6</v>
      </c>
      <c r="Q485" s="5" t="s">
        <v>681</v>
      </c>
      <c r="R485" s="6">
        <v>2450</v>
      </c>
      <c r="S485" s="14">
        <f t="shared" si="47"/>
        <v>61.086121733732334</v>
      </c>
      <c r="T485" s="14">
        <f t="shared" si="44"/>
        <v>4.385061131673805E-2</v>
      </c>
      <c r="U485" s="14">
        <f t="shared" si="45"/>
        <v>1.1666067222879934</v>
      </c>
      <c r="V485" s="18">
        <f t="shared" si="46"/>
        <v>811958.27871244343</v>
      </c>
      <c r="W485" s="14">
        <f t="shared" si="42"/>
        <v>1.5379044815784122</v>
      </c>
    </row>
    <row r="486" spans="1:23" ht="15" customHeight="1" x14ac:dyDescent="0.25">
      <c r="A486" s="11" t="str">
        <f t="shared" si="43"/>
        <v>DATA "","",0,825.4,0,"A","-",41.896117,-35.227741,-27.115179,6.56,5.197706,"G",5,"5","",5340</v>
      </c>
      <c r="B486" s="22"/>
      <c r="C486" s="5" t="s">
        <v>690</v>
      </c>
      <c r="E486" s="5" t="s">
        <v>893</v>
      </c>
      <c r="F486" s="5" t="s">
        <v>690</v>
      </c>
      <c r="G486" s="1" t="s">
        <v>9</v>
      </c>
      <c r="H486" t="s">
        <v>2</v>
      </c>
      <c r="I486" s="3">
        <v>41.89611678</v>
      </c>
      <c r="J486" s="3">
        <v>-35.227740659999995</v>
      </c>
      <c r="K486" s="3">
        <v>-27.115179280000003</v>
      </c>
      <c r="L486" s="3">
        <v>6.56</v>
      </c>
      <c r="M486" s="3">
        <v>5.1977062851427798</v>
      </c>
      <c r="N486" s="5" t="s">
        <v>3</v>
      </c>
      <c r="O486" s="5" t="s">
        <v>5</v>
      </c>
      <c r="P486" s="5">
        <v>5</v>
      </c>
      <c r="R486" s="6">
        <v>5340</v>
      </c>
      <c r="S486" s="14">
        <f t="shared" si="47"/>
        <v>61.086097114140102</v>
      </c>
      <c r="T486" s="14">
        <f t="shared" si="44"/>
        <v>0.72106647172489424</v>
      </c>
      <c r="U486" s="14">
        <f t="shared" si="45"/>
        <v>0.99580420135256109</v>
      </c>
      <c r="V486" s="18">
        <f t="shared" si="46"/>
        <v>693079.7241413825</v>
      </c>
      <c r="W486" s="14">
        <f t="shared" si="42"/>
        <v>1.3478366524608754</v>
      </c>
    </row>
    <row r="487" spans="1:23" ht="15" customHeight="1" x14ac:dyDescent="0.25">
      <c r="A487" s="11" t="str">
        <f t="shared" si="43"/>
        <v>DATA "Wolf 9490","",0,0,0,"C","-",-43.710343,-37.482207,20.396177,10.08,8.717706,"K",5,"0","",4060</v>
      </c>
      <c r="B487" s="22" t="s">
        <v>478</v>
      </c>
      <c r="C487" s="5" t="s">
        <v>690</v>
      </c>
      <c r="E487" s="5" t="s">
        <v>690</v>
      </c>
      <c r="F487" s="5" t="s">
        <v>690</v>
      </c>
      <c r="G487" t="s">
        <v>6</v>
      </c>
      <c r="H487" t="s">
        <v>2</v>
      </c>
      <c r="I487" s="3">
        <v>-43.71034332</v>
      </c>
      <c r="J487" s="3">
        <v>-37.482206720000001</v>
      </c>
      <c r="K487" s="3">
        <v>20.396176919999998</v>
      </c>
      <c r="L487" s="3">
        <v>10.08</v>
      </c>
      <c r="M487" s="3">
        <v>8.7177062851427802</v>
      </c>
      <c r="N487" s="5" t="s">
        <v>11</v>
      </c>
      <c r="O487" s="5" t="s">
        <v>5</v>
      </c>
      <c r="P487" s="5">
        <v>0</v>
      </c>
      <c r="R487" s="6">
        <v>4060</v>
      </c>
      <c r="S487" s="14">
        <f t="shared" si="47"/>
        <v>61.08611926374946</v>
      </c>
      <c r="T487" s="14">
        <f t="shared" si="44"/>
        <v>2.8182247011043604E-2</v>
      </c>
      <c r="U487" s="14">
        <f t="shared" si="45"/>
        <v>0.34056856437351579</v>
      </c>
      <c r="V487" s="18">
        <f t="shared" si="46"/>
        <v>237035.72080396698</v>
      </c>
      <c r="W487" s="14">
        <f t="shared" si="42"/>
        <v>0.55122566810859919</v>
      </c>
    </row>
    <row r="488" spans="1:23" x14ac:dyDescent="0.25">
      <c r="A488" s="11" t="str">
        <f t="shared" si="43"/>
        <v>DATA "","Tau",0,0,0,"","PsA",45.722639,-23.765856,-32.889735,4.94,3.576079,"F",6,"5","",6420</v>
      </c>
      <c r="C488" s="5" t="s">
        <v>34</v>
      </c>
      <c r="E488" s="5" t="s">
        <v>690</v>
      </c>
      <c r="F488" s="5" t="s">
        <v>690</v>
      </c>
      <c r="H488" t="s">
        <v>58</v>
      </c>
      <c r="I488" s="3">
        <v>45.722638500000002</v>
      </c>
      <c r="J488" s="3">
        <v>-23.76585554</v>
      </c>
      <c r="K488" s="3">
        <v>-32.889734779999998</v>
      </c>
      <c r="L488" s="3">
        <v>4.9400000000000004</v>
      </c>
      <c r="M488" s="3">
        <v>3.57607910454246</v>
      </c>
      <c r="N488" s="4" t="s">
        <v>29</v>
      </c>
      <c r="O488" s="4" t="s">
        <v>16</v>
      </c>
      <c r="P488" s="4" t="s">
        <v>5</v>
      </c>
      <c r="Q488" s="4"/>
      <c r="R488" s="6">
        <v>6420</v>
      </c>
      <c r="S488" s="14">
        <f t="shared" si="47"/>
        <v>61.131908320030156</v>
      </c>
      <c r="T488" s="14">
        <f t="shared" si="44"/>
        <v>3.2108975727464206</v>
      </c>
      <c r="U488" s="14">
        <f t="shared" si="45"/>
        <v>1.4538245123005493</v>
      </c>
      <c r="V488" s="18">
        <f t="shared" si="46"/>
        <v>1011861.8605611824</v>
      </c>
      <c r="W488" s="14">
        <f t="shared" si="42"/>
        <v>1.8475050018259218</v>
      </c>
    </row>
    <row r="489" spans="1:23" ht="15" customHeight="1" x14ac:dyDescent="0.25">
      <c r="A489" s="11" t="str">
        <f t="shared" si="43"/>
        <v>DATA "","",0,1164,0,"B","-",-54.342017,-11.592854,-25.680421,9.9,8.533229,"K",0,"0","",4760</v>
      </c>
      <c r="B489" s="22"/>
      <c r="C489" s="5" t="s">
        <v>690</v>
      </c>
      <c r="E489" s="5" t="s">
        <v>894</v>
      </c>
      <c r="F489" s="5" t="s">
        <v>690</v>
      </c>
      <c r="G489" s="1" t="s">
        <v>10</v>
      </c>
      <c r="H489" t="s">
        <v>2</v>
      </c>
      <c r="I489" s="3">
        <v>-54.342016819999998</v>
      </c>
      <c r="J489" s="3">
        <v>-11.59285442</v>
      </c>
      <c r="K489" s="3">
        <v>-25.680421200000001</v>
      </c>
      <c r="L489" s="3">
        <v>9.9</v>
      </c>
      <c r="M489" s="3">
        <v>8.5332286012045593</v>
      </c>
      <c r="N489" s="5" t="s">
        <v>11</v>
      </c>
      <c r="O489" s="5" t="s">
        <v>0</v>
      </c>
      <c r="P489" s="5">
        <v>0</v>
      </c>
      <c r="R489" s="6">
        <v>4760</v>
      </c>
      <c r="S489" s="14">
        <f t="shared" si="47"/>
        <v>61.212197303134651</v>
      </c>
      <c r="T489" s="14">
        <f t="shared" si="44"/>
        <v>3.3401539518724113E-2</v>
      </c>
      <c r="U489" s="14">
        <f t="shared" si="45"/>
        <v>0.26973552865798645</v>
      </c>
      <c r="V489" s="18">
        <f t="shared" si="46"/>
        <v>187735.92794595857</v>
      </c>
      <c r="W489" s="14">
        <f t="shared" ref="W489:W552" si="48">SQRT(U489/0.696)^(1/0.6)</f>
        <v>0.45387970301113179</v>
      </c>
    </row>
    <row r="490" spans="1:23" ht="15" customHeight="1" x14ac:dyDescent="0.25">
      <c r="A490" s="11" t="str">
        <f t="shared" si="43"/>
        <v>DATA "","",0,2139,0,"","-",11.257717,-59.327495,-11.89808,14.18,12.801379,"D",4,"4","W",8650</v>
      </c>
      <c r="B490" s="22"/>
      <c r="C490" s="5" t="s">
        <v>690</v>
      </c>
      <c r="E490" s="5" t="s">
        <v>895</v>
      </c>
      <c r="F490" s="5" t="s">
        <v>690</v>
      </c>
      <c r="H490" t="s">
        <v>2</v>
      </c>
      <c r="I490" s="3">
        <v>11.257716539999999</v>
      </c>
      <c r="J490" s="3">
        <v>-59.327494520000002</v>
      </c>
      <c r="K490" s="3">
        <v>-11.89807976</v>
      </c>
      <c r="L490" s="3">
        <v>14.18</v>
      </c>
      <c r="M490" s="3">
        <v>12.8013793480039</v>
      </c>
      <c r="N490" s="5" t="s">
        <v>41</v>
      </c>
      <c r="O490" s="5">
        <v>4</v>
      </c>
      <c r="P490" s="5">
        <v>4</v>
      </c>
      <c r="Q490" s="5" t="s">
        <v>682</v>
      </c>
      <c r="R490" s="6">
        <v>8650</v>
      </c>
      <c r="S490" s="14">
        <f t="shared" si="47"/>
        <v>61.547153384140699</v>
      </c>
      <c r="T490" s="14">
        <f t="shared" si="44"/>
        <v>6.5540007685138842E-4</v>
      </c>
      <c r="U490" s="14">
        <f t="shared" si="45"/>
        <v>1.1441681291402198E-2</v>
      </c>
      <c r="V490" s="18">
        <f t="shared" si="46"/>
        <v>7963.4101788159296</v>
      </c>
      <c r="W490" s="14">
        <f t="shared" si="48"/>
        <v>3.2601218979762099E-2</v>
      </c>
    </row>
    <row r="491" spans="1:23" ht="15" customHeight="1" x14ac:dyDescent="0.25">
      <c r="A491" s="11" t="str">
        <f t="shared" si="43"/>
        <v>DATA "","",0,1082,0,"","-",4.750516,45.848519,40.784753,14.75,13.371379,"D",7,"7","W",7900</v>
      </c>
      <c r="B491" s="22"/>
      <c r="C491" s="5" t="s">
        <v>690</v>
      </c>
      <c r="E491" s="5" t="s">
        <v>896</v>
      </c>
      <c r="F491" s="5" t="s">
        <v>690</v>
      </c>
      <c r="H491" t="s">
        <v>2</v>
      </c>
      <c r="I491" s="3">
        <v>4.7505158400000003</v>
      </c>
      <c r="J491" s="3">
        <v>45.848519079999996</v>
      </c>
      <c r="K491" s="3">
        <v>40.784753380000005</v>
      </c>
      <c r="L491" s="3">
        <v>14.75</v>
      </c>
      <c r="M491" s="3">
        <v>13.3713793480039</v>
      </c>
      <c r="N491" s="5" t="s">
        <v>41</v>
      </c>
      <c r="O491" s="5">
        <v>7</v>
      </c>
      <c r="P491" s="5">
        <v>7</v>
      </c>
      <c r="Q491" s="5" t="s">
        <v>682</v>
      </c>
      <c r="R491" s="6">
        <v>7900</v>
      </c>
      <c r="S491" s="14">
        <f t="shared" si="47"/>
        <v>61.547138120652178</v>
      </c>
      <c r="T491" s="14">
        <f t="shared" si="44"/>
        <v>3.8770934819961955E-4</v>
      </c>
      <c r="U491" s="14">
        <f t="shared" si="45"/>
        <v>1.0550371953204187E-2</v>
      </c>
      <c r="V491" s="18">
        <f t="shared" si="46"/>
        <v>7343.0588794301138</v>
      </c>
      <c r="W491" s="14">
        <f t="shared" si="48"/>
        <v>3.0470677415947476E-2</v>
      </c>
    </row>
    <row r="492" spans="1:23" x14ac:dyDescent="0.25">
      <c r="A492" s="11" t="str">
        <f t="shared" si="43"/>
        <v>DATA "","",0,0,6,"","Cet",59.313598,2.917794,-16.432521,4.89,3.50892,"F",5,"5","",6560</v>
      </c>
      <c r="B492" s="22"/>
      <c r="C492" s="5" t="s">
        <v>690</v>
      </c>
      <c r="E492" s="5" t="s">
        <v>690</v>
      </c>
      <c r="F492" s="5">
        <v>6</v>
      </c>
      <c r="H492" t="s">
        <v>35</v>
      </c>
      <c r="I492" s="3">
        <v>59.313598399999997</v>
      </c>
      <c r="J492" s="3">
        <v>2.9177937600000003</v>
      </c>
      <c r="K492" s="3">
        <v>-16.432520719999999</v>
      </c>
      <c r="L492" s="3">
        <v>4.8899999999999997</v>
      </c>
      <c r="M492" s="3">
        <v>3.5089196848266502</v>
      </c>
      <c r="N492" s="4" t="s">
        <v>29</v>
      </c>
      <c r="O492" s="4" t="s">
        <v>5</v>
      </c>
      <c r="P492" s="4">
        <v>5</v>
      </c>
      <c r="R492" s="6">
        <v>6560</v>
      </c>
      <c r="S492" s="14">
        <f t="shared" si="47"/>
        <v>61.616914989275521</v>
      </c>
      <c r="T492" s="14">
        <f t="shared" si="44"/>
        <v>3.4157843663519736</v>
      </c>
      <c r="U492" s="14">
        <f t="shared" si="45"/>
        <v>1.4361716904352353</v>
      </c>
      <c r="V492" s="18">
        <f t="shared" si="46"/>
        <v>999575.49654292373</v>
      </c>
      <c r="W492" s="14">
        <f t="shared" si="48"/>
        <v>1.8287918113242729</v>
      </c>
    </row>
    <row r="493" spans="1:23" x14ac:dyDescent="0.25">
      <c r="A493" s="11" t="str">
        <f t="shared" si="43"/>
        <v>DATA "","Eta",0,0,0,"","Ser",5.729214,-61.423036,-3.12193,3.23,1.843581,"K",0,"3","",4760</v>
      </c>
      <c r="C493" s="5" t="s">
        <v>48</v>
      </c>
      <c r="E493" s="5" t="s">
        <v>690</v>
      </c>
      <c r="F493" s="5" t="s">
        <v>690</v>
      </c>
      <c r="H493" s="1" t="s">
        <v>84</v>
      </c>
      <c r="I493" s="3">
        <v>5.7292136999999999</v>
      </c>
      <c r="J493" s="3">
        <v>-61.423035939999998</v>
      </c>
      <c r="K493" s="3">
        <v>-3.1219297200000002</v>
      </c>
      <c r="L493" s="3">
        <v>3.23</v>
      </c>
      <c r="M493" s="3">
        <v>1.84358083744247</v>
      </c>
      <c r="N493" s="4" t="s">
        <v>11</v>
      </c>
      <c r="O493" s="4" t="s">
        <v>0</v>
      </c>
      <c r="P493" s="4" t="s">
        <v>59</v>
      </c>
      <c r="Q493" s="4"/>
      <c r="R493" s="6">
        <v>4760</v>
      </c>
      <c r="S493" s="14">
        <f t="shared" si="47"/>
        <v>61.76859783808775</v>
      </c>
      <c r="T493" s="14">
        <f t="shared" si="44"/>
        <v>15.835290367257056</v>
      </c>
      <c r="U493" s="14">
        <f t="shared" si="45"/>
        <v>5.873107193342288</v>
      </c>
      <c r="V493" s="18">
        <f t="shared" si="46"/>
        <v>4087682.6065662326</v>
      </c>
      <c r="W493" s="14">
        <f t="shared" si="48"/>
        <v>5.9140125238637937</v>
      </c>
    </row>
    <row r="494" spans="1:23" ht="15" customHeight="1" x14ac:dyDescent="0.25">
      <c r="A494" s="11" t="str">
        <f t="shared" si="43"/>
        <v>DATA "","",0,1273,0,"","-",54.530332,-17.437739,23.838044,14.36,12.964929,"D",4,"4","W",8650</v>
      </c>
      <c r="B494" s="22"/>
      <c r="C494" s="5" t="s">
        <v>690</v>
      </c>
      <c r="E494" s="5" t="s">
        <v>897</v>
      </c>
      <c r="F494" s="5" t="s">
        <v>690</v>
      </c>
      <c r="H494" t="s">
        <v>2</v>
      </c>
      <c r="I494" s="3">
        <v>54.530332080000001</v>
      </c>
      <c r="J494" s="3">
        <v>-17.437738639999999</v>
      </c>
      <c r="K494" s="3">
        <v>23.838043600000002</v>
      </c>
      <c r="L494" s="3">
        <v>14.36</v>
      </c>
      <c r="M494" s="3">
        <v>12.9649287207687</v>
      </c>
      <c r="N494" s="5" t="s">
        <v>41</v>
      </c>
      <c r="O494" s="5">
        <v>4</v>
      </c>
      <c r="P494" s="5">
        <v>4</v>
      </c>
      <c r="Q494" s="5" t="s">
        <v>682</v>
      </c>
      <c r="R494" s="6">
        <v>8650</v>
      </c>
      <c r="S494" s="14">
        <f t="shared" si="47"/>
        <v>62.015193044184961</v>
      </c>
      <c r="T494" s="14">
        <f t="shared" si="44"/>
        <v>5.6375024738012714E-4</v>
      </c>
      <c r="U494" s="14">
        <f t="shared" si="45"/>
        <v>1.061157810669848E-2</v>
      </c>
      <c r="V494" s="18">
        <f t="shared" si="46"/>
        <v>7385.658362262142</v>
      </c>
      <c r="W494" s="14">
        <f t="shared" si="48"/>
        <v>3.061791498693657E-2</v>
      </c>
    </row>
    <row r="495" spans="1:23" ht="15" customHeight="1" x14ac:dyDescent="0.25">
      <c r="A495" s="11" t="str">
        <f t="shared" si="43"/>
        <v>DATA "","",0,836.9,0,"A","-",27.700806,-18.231546,-52.459647,8.77,7.373277,"K",7,"5","",3780</v>
      </c>
      <c r="B495" s="22"/>
      <c r="C495" s="5" t="s">
        <v>690</v>
      </c>
      <c r="E495" s="5" t="s">
        <v>898</v>
      </c>
      <c r="F495" s="5" t="s">
        <v>690</v>
      </c>
      <c r="G495" s="1" t="s">
        <v>9</v>
      </c>
      <c r="H495" t="s">
        <v>2</v>
      </c>
      <c r="I495" s="3">
        <v>27.700806140000001</v>
      </c>
      <c r="J495" s="3">
        <v>-18.231546340000001</v>
      </c>
      <c r="K495" s="3">
        <v>-52.459647099999998</v>
      </c>
      <c r="L495" s="3">
        <v>8.77</v>
      </c>
      <c r="M495" s="3">
        <v>7.3732767827586203</v>
      </c>
      <c r="N495" s="5" t="s">
        <v>11</v>
      </c>
      <c r="O495" s="5" t="s">
        <v>45</v>
      </c>
      <c r="P495" s="5">
        <v>5</v>
      </c>
      <c r="R495" s="6">
        <v>3780</v>
      </c>
      <c r="S495" s="14">
        <f t="shared" si="47"/>
        <v>62.062376014860789</v>
      </c>
      <c r="T495" s="14">
        <f t="shared" si="44"/>
        <v>9.7218147668189675E-2</v>
      </c>
      <c r="U495" s="14">
        <f t="shared" si="45"/>
        <v>0.72972443440591284</v>
      </c>
      <c r="V495" s="18">
        <f t="shared" si="46"/>
        <v>507888.20634651533</v>
      </c>
      <c r="W495" s="14">
        <f t="shared" si="48"/>
        <v>1.0402188213743482</v>
      </c>
    </row>
    <row r="496" spans="1:23" ht="15" customHeight="1" x14ac:dyDescent="0.25">
      <c r="A496" s="11" t="str">
        <f t="shared" si="43"/>
        <v>DATA "","",0,836.9,0,"B","-",27.708113,-18.236505,-52.454069,9.6,8.203277,"K",7,"5","",3780</v>
      </c>
      <c r="B496" s="22"/>
      <c r="C496" s="5" t="s">
        <v>690</v>
      </c>
      <c r="E496" s="5" t="s">
        <v>898</v>
      </c>
      <c r="F496" s="5" t="s">
        <v>690</v>
      </c>
      <c r="G496" s="1" t="s">
        <v>10</v>
      </c>
      <c r="H496" t="s">
        <v>2</v>
      </c>
      <c r="I496" s="3">
        <v>27.708113020000003</v>
      </c>
      <c r="J496" s="3">
        <v>-18.236504579999998</v>
      </c>
      <c r="K496" s="3">
        <v>-52.454069079999996</v>
      </c>
      <c r="L496" s="3">
        <v>9.6</v>
      </c>
      <c r="M496" s="3">
        <v>8.2032767827586195</v>
      </c>
      <c r="N496" s="5" t="s">
        <v>11</v>
      </c>
      <c r="O496" s="5" t="s">
        <v>45</v>
      </c>
      <c r="P496" s="5">
        <v>5</v>
      </c>
      <c r="R496" s="6">
        <v>3780</v>
      </c>
      <c r="S496" s="14">
        <f t="shared" si="47"/>
        <v>62.062379824454574</v>
      </c>
      <c r="T496" s="14">
        <f t="shared" si="44"/>
        <v>4.5263423149207144E-2</v>
      </c>
      <c r="U496" s="14">
        <f t="shared" si="45"/>
        <v>0.4979192482197265</v>
      </c>
      <c r="V496" s="18">
        <f t="shared" si="46"/>
        <v>346551.79676092963</v>
      </c>
      <c r="W496" s="14">
        <f t="shared" si="48"/>
        <v>0.75646945458239612</v>
      </c>
    </row>
    <row r="497" spans="1:23" ht="15" customHeight="1" x14ac:dyDescent="0.25">
      <c r="A497" s="11" t="str">
        <f t="shared" si="43"/>
        <v>DATA "Wolf 9652","",0,0,0,"A","-",18.78302,-55.604672,20.572586,11.56,10.158727,"M",0,"0","",3350</v>
      </c>
      <c r="B497" s="22" t="s">
        <v>479</v>
      </c>
      <c r="C497" s="5" t="s">
        <v>690</v>
      </c>
      <c r="E497" s="5" t="s">
        <v>690</v>
      </c>
      <c r="F497" s="5" t="s">
        <v>690</v>
      </c>
      <c r="G497" s="1" t="s">
        <v>9</v>
      </c>
      <c r="H497" t="s">
        <v>2</v>
      </c>
      <c r="I497" s="3">
        <v>18.783020060000002</v>
      </c>
      <c r="J497" s="3">
        <v>-55.604671779999997</v>
      </c>
      <c r="K497" s="3">
        <v>20.572585879999998</v>
      </c>
      <c r="L497" s="3">
        <v>11.56</v>
      </c>
      <c r="M497" s="3">
        <v>10.158727462647899</v>
      </c>
      <c r="N497" s="5" t="s">
        <v>8</v>
      </c>
      <c r="O497" s="5">
        <v>0</v>
      </c>
      <c r="P497" s="5">
        <v>0</v>
      </c>
      <c r="R497" s="6">
        <v>3350</v>
      </c>
      <c r="S497" s="14">
        <f t="shared" si="47"/>
        <v>62.192545020491529</v>
      </c>
      <c r="T497" s="14">
        <f t="shared" si="44"/>
        <v>7.4742428391218699E-3</v>
      </c>
      <c r="U497" s="14">
        <f t="shared" si="45"/>
        <v>0.2576100519434299</v>
      </c>
      <c r="V497" s="18">
        <f t="shared" si="46"/>
        <v>179296.5961526272</v>
      </c>
      <c r="W497" s="14">
        <f t="shared" si="48"/>
        <v>0.43681207772909486</v>
      </c>
    </row>
    <row r="498" spans="1:23" x14ac:dyDescent="0.25">
      <c r="A498" s="11" t="str">
        <f t="shared" si="43"/>
        <v>DATA "","",0,0,110,"","Her",11.543859,-57.171247,21.861533,4.19,2.785413,"F",6,"5","",6420</v>
      </c>
      <c r="B498" s="22"/>
      <c r="C498" s="5" t="s">
        <v>690</v>
      </c>
      <c r="E498" s="5" t="s">
        <v>690</v>
      </c>
      <c r="F498" s="5">
        <v>110</v>
      </c>
      <c r="H498" t="s">
        <v>65</v>
      </c>
      <c r="I498" s="3">
        <v>11.54385918</v>
      </c>
      <c r="J498" s="3">
        <v>-57.171247280000003</v>
      </c>
      <c r="K498" s="3">
        <v>21.861532560000001</v>
      </c>
      <c r="L498" s="3">
        <v>4.1900000000000004</v>
      </c>
      <c r="M498" s="3">
        <v>2.7854128695074301</v>
      </c>
      <c r="N498" s="4" t="s">
        <v>29</v>
      </c>
      <c r="O498" s="4" t="s">
        <v>16</v>
      </c>
      <c r="P498" s="4">
        <v>5</v>
      </c>
      <c r="R498" s="6">
        <v>6420</v>
      </c>
      <c r="S498" s="14">
        <f t="shared" si="47"/>
        <v>62.287549367353655</v>
      </c>
      <c r="T498" s="14">
        <f t="shared" si="44"/>
        <v>6.6510932128921016</v>
      </c>
      <c r="U498" s="14">
        <f t="shared" si="45"/>
        <v>2.0924027314815596</v>
      </c>
      <c r="V498" s="18">
        <f t="shared" si="46"/>
        <v>1456312.3011111654</v>
      </c>
      <c r="W498" s="14">
        <f t="shared" si="48"/>
        <v>2.5024382264298577</v>
      </c>
    </row>
    <row r="499" spans="1:23" ht="15" customHeight="1" x14ac:dyDescent="0.25">
      <c r="A499" s="11" t="str">
        <f t="shared" si="43"/>
        <v>DATA "","",0,3284,0,"","-",24.148423,55.410126,16.784491,12.13,10.710017,"D",0,"0","R",3350</v>
      </c>
      <c r="B499" s="22"/>
      <c r="C499" s="5" t="s">
        <v>690</v>
      </c>
      <c r="E499" s="5" t="s">
        <v>899</v>
      </c>
      <c r="F499" s="5" t="s">
        <v>690</v>
      </c>
      <c r="H499" t="s">
        <v>2</v>
      </c>
      <c r="I499" s="3">
        <v>24.1484229</v>
      </c>
      <c r="J499" s="3">
        <v>55.410126100000006</v>
      </c>
      <c r="K499" s="3">
        <v>16.784490519999999</v>
      </c>
      <c r="L499" s="3">
        <v>12.13</v>
      </c>
      <c r="M499" s="3">
        <v>10.710016718174</v>
      </c>
      <c r="N499" s="5" t="s">
        <v>41</v>
      </c>
      <c r="O499" s="5">
        <v>0</v>
      </c>
      <c r="P499" s="5">
        <v>0</v>
      </c>
      <c r="Q499" s="5" t="s">
        <v>681</v>
      </c>
      <c r="R499" s="6">
        <v>3350</v>
      </c>
      <c r="S499" s="14">
        <f t="shared" si="47"/>
        <v>62.730754219849103</v>
      </c>
      <c r="T499" s="14">
        <f t="shared" si="44"/>
        <v>4.498332605329565E-3</v>
      </c>
      <c r="U499" s="14">
        <f t="shared" si="45"/>
        <v>0.19985038310325201</v>
      </c>
      <c r="V499" s="18">
        <f t="shared" si="46"/>
        <v>139095.86663986341</v>
      </c>
      <c r="W499" s="14">
        <f t="shared" si="48"/>
        <v>0.35351929401143534</v>
      </c>
    </row>
    <row r="500" spans="1:23" x14ac:dyDescent="0.25">
      <c r="A500" s="11" t="str">
        <f t="shared" si="43"/>
        <v>DATA "","Rho",0,0,0,"","Pup",-30.2055,48.553141,-25.823982,2.83,1.409599,"F",2,"5","",6980</v>
      </c>
      <c r="C500" s="5" t="s">
        <v>114</v>
      </c>
      <c r="E500" s="5" t="s">
        <v>690</v>
      </c>
      <c r="F500" s="5" t="s">
        <v>690</v>
      </c>
      <c r="H500" s="1" t="s">
        <v>122</v>
      </c>
      <c r="I500" s="3">
        <v>-30.205500220000001</v>
      </c>
      <c r="J500" s="3">
        <v>48.553141140000001</v>
      </c>
      <c r="K500" s="3">
        <v>-25.82398182</v>
      </c>
      <c r="L500" s="3">
        <v>2.83</v>
      </c>
      <c r="M500" s="3">
        <v>1.4095990871679001</v>
      </c>
      <c r="N500" s="4" t="s">
        <v>29</v>
      </c>
      <c r="O500" s="4" t="s">
        <v>4</v>
      </c>
      <c r="P500" s="4" t="s">
        <v>5</v>
      </c>
      <c r="Q500" s="4"/>
      <c r="R500" s="6">
        <v>6980</v>
      </c>
      <c r="S500" s="14">
        <f t="shared" si="47"/>
        <v>62.742790782215543</v>
      </c>
      <c r="T500" s="14">
        <f t="shared" si="44"/>
        <v>23.61664545398985</v>
      </c>
      <c r="U500" s="14">
        <f t="shared" si="45"/>
        <v>3.3355470950069428</v>
      </c>
      <c r="V500" s="18">
        <f t="shared" si="46"/>
        <v>2321540.7781248321</v>
      </c>
      <c r="W500" s="14">
        <f t="shared" si="48"/>
        <v>3.6908936459288251</v>
      </c>
    </row>
    <row r="501" spans="1:23" x14ac:dyDescent="0.25">
      <c r="A501" s="11" t="str">
        <f t="shared" si="43"/>
        <v>DATA "","",0,0,1,"","Cen",-47.172793,-23.440569,-34.264733,4.23,2.806255,"F",3,"5","",6840</v>
      </c>
      <c r="B501" s="22"/>
      <c r="C501" s="5" t="s">
        <v>690</v>
      </c>
      <c r="E501" s="5" t="s">
        <v>690</v>
      </c>
      <c r="F501" s="5">
        <v>1</v>
      </c>
      <c r="H501" t="s">
        <v>7</v>
      </c>
      <c r="I501" s="3">
        <v>-47.172793219999996</v>
      </c>
      <c r="J501" s="3">
        <v>-23.440568899999999</v>
      </c>
      <c r="K501" s="3">
        <v>-34.264733020000001</v>
      </c>
      <c r="L501" s="3">
        <v>4.2300000000000004</v>
      </c>
      <c r="M501" s="3">
        <v>2.8062551443942501</v>
      </c>
      <c r="N501" s="4" t="s">
        <v>29</v>
      </c>
      <c r="O501" s="4" t="s">
        <v>59</v>
      </c>
      <c r="P501" s="4">
        <v>5</v>
      </c>
      <c r="R501" s="6">
        <v>6840</v>
      </c>
      <c r="S501" s="14">
        <f t="shared" si="47"/>
        <v>62.839514793355967</v>
      </c>
      <c r="T501" s="14">
        <f t="shared" si="44"/>
        <v>6.524634552340066</v>
      </c>
      <c r="U501" s="14">
        <f t="shared" si="45"/>
        <v>1.8257222555510193</v>
      </c>
      <c r="V501" s="18">
        <f t="shared" si="46"/>
        <v>1270702.6898635095</v>
      </c>
      <c r="W501" s="14">
        <f t="shared" si="48"/>
        <v>2.233681385592035</v>
      </c>
    </row>
    <row r="502" spans="1:23" x14ac:dyDescent="0.25">
      <c r="A502" s="11" t="str">
        <f t="shared" si="43"/>
        <v>DATA "","Bet",0,0,0,"","Pic",2.191444,39.458946,-48.91917,3.85,2.424581,"A",3,"5","",8900</v>
      </c>
      <c r="C502" s="5" t="s">
        <v>54</v>
      </c>
      <c r="E502" s="5" t="s">
        <v>690</v>
      </c>
      <c r="F502" s="5" t="s">
        <v>690</v>
      </c>
      <c r="H502" s="1" t="s">
        <v>123</v>
      </c>
      <c r="I502" s="3">
        <v>2.1914442200000002</v>
      </c>
      <c r="J502" s="3">
        <v>39.458946099999999</v>
      </c>
      <c r="K502" s="3">
        <v>-48.91917016</v>
      </c>
      <c r="L502" s="3">
        <v>3.85</v>
      </c>
      <c r="M502" s="3">
        <v>2.4245812399679201</v>
      </c>
      <c r="N502" s="4" t="s">
        <v>9</v>
      </c>
      <c r="O502" s="4" t="s">
        <v>59</v>
      </c>
      <c r="P502" s="4" t="s">
        <v>5</v>
      </c>
      <c r="Q502" s="4"/>
      <c r="R502" s="6">
        <v>8900</v>
      </c>
      <c r="S502" s="14">
        <f t="shared" si="47"/>
        <v>62.887964382981188</v>
      </c>
      <c r="T502" s="14">
        <f t="shared" si="44"/>
        <v>9.2731144556073737</v>
      </c>
      <c r="U502" s="14">
        <f t="shared" si="45"/>
        <v>1.2855874200910358</v>
      </c>
      <c r="V502" s="18">
        <f t="shared" si="46"/>
        <v>894768.84438336093</v>
      </c>
      <c r="W502" s="14">
        <f t="shared" si="48"/>
        <v>1.6675427583447457</v>
      </c>
    </row>
    <row r="503" spans="1:23" x14ac:dyDescent="0.25">
      <c r="A503" s="11" t="str">
        <f t="shared" si="43"/>
        <v>DATA "","Omi",0,0,0,"A","Aql",28.972562,-55.053198,11.435952,5.12,3.681986,"F",8,"5","",6140</v>
      </c>
      <c r="C503" s="5" t="s">
        <v>124</v>
      </c>
      <c r="E503" s="5" t="s">
        <v>690</v>
      </c>
      <c r="F503" s="5" t="s">
        <v>690</v>
      </c>
      <c r="G503" s="1" t="s">
        <v>9</v>
      </c>
      <c r="H503" s="1" t="s">
        <v>44</v>
      </c>
      <c r="I503" s="3">
        <v>28.972562080000003</v>
      </c>
      <c r="J503" s="3">
        <v>-55.053198060000007</v>
      </c>
      <c r="K503" s="3">
        <v>11.435952219999999</v>
      </c>
      <c r="L503" s="3">
        <v>5.12</v>
      </c>
      <c r="M503" s="3">
        <v>3.6819856570335698</v>
      </c>
      <c r="N503" s="4" t="s">
        <v>29</v>
      </c>
      <c r="O503" s="4" t="s">
        <v>36</v>
      </c>
      <c r="P503" s="4" t="s">
        <v>5</v>
      </c>
      <c r="Q503" s="4"/>
      <c r="R503" s="6">
        <v>6140</v>
      </c>
      <c r="S503" s="14">
        <f t="shared" si="47"/>
        <v>63.253813903124971</v>
      </c>
      <c r="T503" s="14">
        <f t="shared" si="44"/>
        <v>2.9124868865994147</v>
      </c>
      <c r="U503" s="14">
        <f t="shared" si="45"/>
        <v>1.5137845355719315</v>
      </c>
      <c r="V503" s="18">
        <f t="shared" si="46"/>
        <v>1053594.0367580643</v>
      </c>
      <c r="W503" s="14">
        <f t="shared" si="48"/>
        <v>1.910787334325184</v>
      </c>
    </row>
    <row r="504" spans="1:23" x14ac:dyDescent="0.25">
      <c r="A504" s="11" t="str">
        <f t="shared" si="43"/>
        <v>DATA "","Omi",0,0,0,"B","Aql",28.969887,-55.054372,11.437029,13.1,11.661986,"M",3,"5","",2900</v>
      </c>
      <c r="C504" s="5" t="s">
        <v>124</v>
      </c>
      <c r="E504" s="5" t="s">
        <v>690</v>
      </c>
      <c r="F504" s="5" t="s">
        <v>690</v>
      </c>
      <c r="G504" t="s">
        <v>10</v>
      </c>
      <c r="H504" s="1" t="s">
        <v>44</v>
      </c>
      <c r="I504" s="3">
        <v>28.969887239999998</v>
      </c>
      <c r="J504" s="3">
        <v>-55.054372380000004</v>
      </c>
      <c r="K504" s="3">
        <v>11.437028679999999</v>
      </c>
      <c r="L504" s="3">
        <v>13.1</v>
      </c>
      <c r="M504" s="3">
        <v>11.6619856570336</v>
      </c>
      <c r="N504" s="4" t="s">
        <v>8</v>
      </c>
      <c r="O504" s="4" t="s">
        <v>59</v>
      </c>
      <c r="P504" s="4" t="s">
        <v>5</v>
      </c>
      <c r="Q504" s="4"/>
      <c r="R504" s="6">
        <v>2900</v>
      </c>
      <c r="S504" s="14">
        <f t="shared" si="47"/>
        <v>63.253805497228107</v>
      </c>
      <c r="T504" s="14">
        <f t="shared" si="44"/>
        <v>1.8718190513663897E-3</v>
      </c>
      <c r="U504" s="14">
        <f t="shared" si="45"/>
        <v>0.17203022329547452</v>
      </c>
      <c r="V504" s="18">
        <f t="shared" si="46"/>
        <v>119733.03541365026</v>
      </c>
      <c r="W504" s="14">
        <f t="shared" si="48"/>
        <v>0.3120059871512792</v>
      </c>
    </row>
    <row r="505" spans="1:23" x14ac:dyDescent="0.25">
      <c r="A505" s="11" t="str">
        <f t="shared" si="43"/>
        <v>DATA "","Alp",0,0,0,"","Cha",-8.16185,11.8179,-61.816466,4.05,2.604816,"F",5,"3","",6560</v>
      </c>
      <c r="C505" s="5" t="s">
        <v>18</v>
      </c>
      <c r="E505" s="5" t="s">
        <v>690</v>
      </c>
      <c r="F505" s="5" t="s">
        <v>690</v>
      </c>
      <c r="H505" s="1" t="s">
        <v>125</v>
      </c>
      <c r="I505" s="3">
        <v>-8.1618501999999999</v>
      </c>
      <c r="J505" s="3">
        <v>11.817899799999999</v>
      </c>
      <c r="K505" s="3">
        <v>-61.81646576</v>
      </c>
      <c r="L505" s="3">
        <v>4.05</v>
      </c>
      <c r="M505" s="3">
        <v>2.60481559497638</v>
      </c>
      <c r="N505" s="4" t="s">
        <v>29</v>
      </c>
      <c r="O505" s="4" t="s">
        <v>5</v>
      </c>
      <c r="P505" s="4" t="s">
        <v>59</v>
      </c>
      <c r="Q505" s="4"/>
      <c r="R505" s="6">
        <v>6560</v>
      </c>
      <c r="S505" s="14">
        <f t="shared" si="47"/>
        <v>63.463012798222337</v>
      </c>
      <c r="T505" s="14">
        <f t="shared" si="44"/>
        <v>7.8547418603828154</v>
      </c>
      <c r="U505" s="14">
        <f t="shared" si="45"/>
        <v>2.1778456504436026</v>
      </c>
      <c r="V505" s="18">
        <f t="shared" si="46"/>
        <v>1515780.5727087473</v>
      </c>
      <c r="W505" s="14">
        <f t="shared" si="48"/>
        <v>2.5873084949404732</v>
      </c>
    </row>
    <row r="506" spans="1:23" ht="15" customHeight="1" x14ac:dyDescent="0.25">
      <c r="A506" s="11" t="str">
        <f t="shared" si="43"/>
        <v>DATA "","",0,627,0,"A","-",-23.405209,-55.734173,20.124126,6.98,5.52635,"K",2,"5","",4480</v>
      </c>
      <c r="B506" s="22"/>
      <c r="C506" s="5" t="s">
        <v>690</v>
      </c>
      <c r="E506" s="5" t="s">
        <v>900</v>
      </c>
      <c r="F506" s="5" t="s">
        <v>690</v>
      </c>
      <c r="G506" s="1" t="s">
        <v>9</v>
      </c>
      <c r="H506" t="s">
        <v>2</v>
      </c>
      <c r="I506" s="3">
        <v>-23.405208820000002</v>
      </c>
      <c r="J506" s="3">
        <v>-55.734173179999999</v>
      </c>
      <c r="K506" s="3">
        <v>20.12412612</v>
      </c>
      <c r="L506" s="3">
        <v>6.98</v>
      </c>
      <c r="M506" s="3">
        <v>5.5263498048791497</v>
      </c>
      <c r="N506" s="5" t="s">
        <v>11</v>
      </c>
      <c r="O506" s="5" t="s">
        <v>4</v>
      </c>
      <c r="P506" s="5">
        <v>5</v>
      </c>
      <c r="R506" s="6">
        <v>4480</v>
      </c>
      <c r="S506" s="14">
        <f t="shared" si="47"/>
        <v>63.71092772876333</v>
      </c>
      <c r="T506" s="14">
        <f t="shared" si="44"/>
        <v>0.53274379960926654</v>
      </c>
      <c r="U506" s="14">
        <f t="shared" si="45"/>
        <v>1.2161075680393592</v>
      </c>
      <c r="V506" s="18">
        <f t="shared" si="46"/>
        <v>846410.86735539394</v>
      </c>
      <c r="W506" s="14">
        <f t="shared" si="48"/>
        <v>1.5920949310458401</v>
      </c>
    </row>
    <row r="507" spans="1:23" ht="15" customHeight="1" x14ac:dyDescent="0.25">
      <c r="A507" s="11" t="str">
        <f t="shared" si="43"/>
        <v>DATA "","",0,627,0,"B","-",-23.400936,-55.737859,20.118809,7.85,6.39635,"K",3,"5","",4340</v>
      </c>
      <c r="B507" s="22"/>
      <c r="C507" s="5" t="s">
        <v>690</v>
      </c>
      <c r="E507" s="5" t="s">
        <v>900</v>
      </c>
      <c r="F507" s="5" t="s">
        <v>690</v>
      </c>
      <c r="G507" s="1" t="s">
        <v>10</v>
      </c>
      <c r="H507" t="s">
        <v>2</v>
      </c>
      <c r="I507" s="3">
        <v>-23.4009356</v>
      </c>
      <c r="J507" s="3">
        <v>-55.737859239999999</v>
      </c>
      <c r="K507" s="3">
        <v>20.11880906</v>
      </c>
      <c r="L507" s="3">
        <v>7.85</v>
      </c>
      <c r="M507" s="3">
        <v>6.3963498048791498</v>
      </c>
      <c r="N507" s="5" t="s">
        <v>11</v>
      </c>
      <c r="O507" s="5" t="s">
        <v>59</v>
      </c>
      <c r="P507" s="5">
        <v>5</v>
      </c>
      <c r="R507" s="6">
        <v>4340</v>
      </c>
      <c r="S507" s="14">
        <f t="shared" si="47"/>
        <v>63.710903443650352</v>
      </c>
      <c r="T507" s="14">
        <f t="shared" si="44"/>
        <v>0.23906614183719013</v>
      </c>
      <c r="U507" s="14">
        <f t="shared" si="45"/>
        <v>0.86805730185549501</v>
      </c>
      <c r="V507" s="18">
        <f t="shared" si="46"/>
        <v>604167.88209142454</v>
      </c>
      <c r="W507" s="14">
        <f t="shared" si="48"/>
        <v>1.2021240776187714</v>
      </c>
    </row>
    <row r="508" spans="1:23" x14ac:dyDescent="0.25">
      <c r="A508" s="11" t="str">
        <f t="shared" si="43"/>
        <v>DATA "","",0,0,16,"","UMa",-22.890367,20.190801,56.037115,5.18,3.722954,"F",9,"5","",6000</v>
      </c>
      <c r="B508" s="22"/>
      <c r="C508" s="5" t="s">
        <v>690</v>
      </c>
      <c r="E508" s="5" t="s">
        <v>690</v>
      </c>
      <c r="F508" s="5">
        <v>16</v>
      </c>
      <c r="H508" t="s">
        <v>77</v>
      </c>
      <c r="I508" s="3">
        <v>-22.890367360000003</v>
      </c>
      <c r="J508" s="3">
        <v>20.190801400000002</v>
      </c>
      <c r="K508" s="3">
        <v>56.037115120000003</v>
      </c>
      <c r="L508" s="3">
        <v>5.18</v>
      </c>
      <c r="M508" s="3">
        <v>3.7229542257517201</v>
      </c>
      <c r="N508" s="4" t="s">
        <v>29</v>
      </c>
      <c r="O508" s="4" t="s">
        <v>68</v>
      </c>
      <c r="P508" s="4">
        <v>5</v>
      </c>
      <c r="R508" s="6">
        <v>6000</v>
      </c>
      <c r="S508" s="14">
        <f t="shared" si="47"/>
        <v>63.810623332029351</v>
      </c>
      <c r="T508" s="14">
        <f t="shared" si="44"/>
        <v>2.8046360992749437</v>
      </c>
      <c r="U508" s="14">
        <f t="shared" si="45"/>
        <v>1.5556237905872579</v>
      </c>
      <c r="V508" s="18">
        <f t="shared" si="46"/>
        <v>1082714.1582487314</v>
      </c>
      <c r="W508" s="14">
        <f t="shared" si="48"/>
        <v>1.9546970037241369</v>
      </c>
    </row>
    <row r="509" spans="1:23" x14ac:dyDescent="0.25">
      <c r="A509" s="11" t="str">
        <f t="shared" si="43"/>
        <v>DATA "","",0,0,74,"","Ori",-4.480161,62.338516,13.594711,5.04,3.577851,"F",5,"4","",6560</v>
      </c>
      <c r="B509" s="22"/>
      <c r="C509" s="5" t="s">
        <v>690</v>
      </c>
      <c r="E509" s="5" t="s">
        <v>690</v>
      </c>
      <c r="F509" s="5">
        <v>74</v>
      </c>
      <c r="H509" t="s">
        <v>62</v>
      </c>
      <c r="I509" s="3">
        <v>-4.4801612799999999</v>
      </c>
      <c r="J509" s="3">
        <v>62.338516240000004</v>
      </c>
      <c r="K509" s="3">
        <v>13.594711200000001</v>
      </c>
      <c r="L509" s="3">
        <v>5.04</v>
      </c>
      <c r="M509" s="3">
        <v>3.57785088048968</v>
      </c>
      <c r="N509" s="4" t="s">
        <v>29</v>
      </c>
      <c r="O509" s="4" t="s">
        <v>5</v>
      </c>
      <c r="P509" s="4">
        <v>4</v>
      </c>
      <c r="R509" s="6">
        <v>6560</v>
      </c>
      <c r="S509" s="14">
        <f t="shared" si="47"/>
        <v>63.960758475106914</v>
      </c>
      <c r="T509" s="14">
        <f t="shared" si="44"/>
        <v>3.2056621979531412</v>
      </c>
      <c r="U509" s="14">
        <f t="shared" si="45"/>
        <v>1.3912975374866556</v>
      </c>
      <c r="V509" s="18">
        <f t="shared" si="46"/>
        <v>968343.08609071234</v>
      </c>
      <c r="W509" s="14">
        <f t="shared" si="48"/>
        <v>1.7810480956725327</v>
      </c>
    </row>
    <row r="510" spans="1:23" ht="15" customHeight="1" x14ac:dyDescent="0.25">
      <c r="A510" s="11" t="str">
        <f t="shared" si="43"/>
        <v>DATA "","",0,3719,0,"","-",-54.584253,-4.052611,33.092501,14.15,12.687851,"D",4,"4","R",2750</v>
      </c>
      <c r="B510" s="22"/>
      <c r="C510" s="5" t="s">
        <v>690</v>
      </c>
      <c r="E510" s="5" t="s">
        <v>901</v>
      </c>
      <c r="F510" s="5" t="s">
        <v>690</v>
      </c>
      <c r="H510" t="s">
        <v>2</v>
      </c>
      <c r="I510" s="3">
        <v>-54.584252940000006</v>
      </c>
      <c r="J510" s="3">
        <v>-4.0526109400000001</v>
      </c>
      <c r="K510" s="3">
        <v>33.092500700000002</v>
      </c>
      <c r="L510" s="3">
        <v>14.15</v>
      </c>
      <c r="M510" s="3">
        <v>12.6878508804897</v>
      </c>
      <c r="N510" s="5" t="s">
        <v>41</v>
      </c>
      <c r="O510" s="5">
        <v>4</v>
      </c>
      <c r="P510" s="5">
        <v>4</v>
      </c>
      <c r="Q510" s="5" t="s">
        <v>681</v>
      </c>
      <c r="R510" s="6">
        <v>2750</v>
      </c>
      <c r="S510" s="14">
        <f t="shared" si="47"/>
        <v>63.960753021117632</v>
      </c>
      <c r="T510" s="14">
        <f t="shared" si="44"/>
        <v>7.2764187092132552E-4</v>
      </c>
      <c r="U510" s="14">
        <f t="shared" si="45"/>
        <v>0.11927852789132266</v>
      </c>
      <c r="V510" s="18">
        <f t="shared" si="46"/>
        <v>83017.855412360572</v>
      </c>
      <c r="W510" s="14">
        <f t="shared" si="48"/>
        <v>0.22994688236273408</v>
      </c>
    </row>
    <row r="511" spans="1:23" ht="15" customHeight="1" x14ac:dyDescent="0.25">
      <c r="A511" s="11" t="str">
        <f t="shared" si="43"/>
        <v>DATA "","",0,4236,0,"","-",54.537835,-33.384874,-1.433486,14.41,12.947851,"D",6,"6","W",8150</v>
      </c>
      <c r="B511" s="22"/>
      <c r="C511" s="5" t="s">
        <v>690</v>
      </c>
      <c r="E511" s="5" t="s">
        <v>902</v>
      </c>
      <c r="F511" s="5" t="s">
        <v>690</v>
      </c>
      <c r="H511" t="s">
        <v>2</v>
      </c>
      <c r="I511" s="3">
        <v>54.537834679999996</v>
      </c>
      <c r="J511" s="3">
        <v>-33.384873759999998</v>
      </c>
      <c r="K511" s="3">
        <v>-1.4334859</v>
      </c>
      <c r="L511" s="3">
        <v>14.41</v>
      </c>
      <c r="M511" s="3">
        <v>12.9478508804897</v>
      </c>
      <c r="N511" s="5" t="s">
        <v>41</v>
      </c>
      <c r="O511" s="5">
        <v>6</v>
      </c>
      <c r="P511" s="5">
        <v>6</v>
      </c>
      <c r="Q511" s="5" t="s">
        <v>682</v>
      </c>
      <c r="R511" s="6">
        <v>8150</v>
      </c>
      <c r="S511" s="14">
        <f t="shared" si="47"/>
        <v>63.960769924850382</v>
      </c>
      <c r="T511" s="14">
        <f t="shared" si="44"/>
        <v>5.7268777361753505E-4</v>
      </c>
      <c r="U511" s="14">
        <f t="shared" si="45"/>
        <v>1.2047933326544373E-2</v>
      </c>
      <c r="V511" s="18">
        <f t="shared" si="46"/>
        <v>8385.3615952748842</v>
      </c>
      <c r="W511" s="14">
        <f t="shared" si="48"/>
        <v>3.4034504318468328E-2</v>
      </c>
    </row>
    <row r="512" spans="1:23" ht="15" customHeight="1" x14ac:dyDescent="0.25">
      <c r="A512" s="11" t="str">
        <f t="shared" si="43"/>
        <v>DATA "","",0,3899,0,"","-",-41.642268,-48.418649,3.540118,14.02,12.557851,"D",0,"0","W",9650</v>
      </c>
      <c r="B512" s="22"/>
      <c r="C512" s="5" t="s">
        <v>690</v>
      </c>
      <c r="E512" s="5" t="s">
        <v>903</v>
      </c>
      <c r="F512" s="5" t="s">
        <v>690</v>
      </c>
      <c r="H512" t="s">
        <v>2</v>
      </c>
      <c r="I512" s="3">
        <v>-41.642267939999996</v>
      </c>
      <c r="J512" s="3">
        <v>-48.418648879999999</v>
      </c>
      <c r="K512" s="3">
        <v>3.5401181199999998</v>
      </c>
      <c r="L512" s="3">
        <v>14.02</v>
      </c>
      <c r="M512" s="3">
        <v>12.557850880489701</v>
      </c>
      <c r="N512" s="5" t="s">
        <v>41</v>
      </c>
      <c r="O512" s="5">
        <v>0</v>
      </c>
      <c r="P512" s="5">
        <v>0</v>
      </c>
      <c r="Q512" s="5" t="s">
        <v>682</v>
      </c>
      <c r="R512" s="6">
        <v>9650</v>
      </c>
      <c r="S512" s="14">
        <f t="shared" si="47"/>
        <v>63.960741669050627</v>
      </c>
      <c r="T512" s="14">
        <f t="shared" si="44"/>
        <v>8.2019577476452068E-4</v>
      </c>
      <c r="U512" s="14">
        <f t="shared" si="45"/>
        <v>1.0284257791670266E-2</v>
      </c>
      <c r="V512" s="18">
        <f t="shared" si="46"/>
        <v>7157.843423002505</v>
      </c>
      <c r="W512" s="14">
        <f t="shared" si="48"/>
        <v>2.9828844422068061E-2</v>
      </c>
    </row>
    <row r="513" spans="1:23" ht="15" customHeight="1" x14ac:dyDescent="0.25">
      <c r="A513" s="11" t="str">
        <f t="shared" si="43"/>
        <v>DATA "","",0,1261,0,"","-",28.600759,-24.223938,51.98333,12.33,10.863589,"D",0,"0","W",9650</v>
      </c>
      <c r="B513" s="22"/>
      <c r="C513" s="5" t="s">
        <v>690</v>
      </c>
      <c r="E513" s="5" t="s">
        <v>904</v>
      </c>
      <c r="F513" s="5" t="s">
        <v>690</v>
      </c>
      <c r="H513" t="s">
        <v>2</v>
      </c>
      <c r="I513" s="3">
        <v>28.600759320000002</v>
      </c>
      <c r="J513" s="3">
        <v>-24.223938199999999</v>
      </c>
      <c r="K513" s="3">
        <v>51.983329860000005</v>
      </c>
      <c r="L513" s="3">
        <v>12.33</v>
      </c>
      <c r="M513" s="3">
        <v>10.8635889116838</v>
      </c>
      <c r="N513" s="5" t="s">
        <v>41</v>
      </c>
      <c r="O513" s="5">
        <v>0</v>
      </c>
      <c r="P513" s="5">
        <v>0</v>
      </c>
      <c r="Q513" s="5" t="s">
        <v>682</v>
      </c>
      <c r="R513" s="6">
        <v>9650</v>
      </c>
      <c r="S513" s="14">
        <f t="shared" si="47"/>
        <v>64.086419769960273</v>
      </c>
      <c r="T513" s="14">
        <f t="shared" si="44"/>
        <v>3.9050137356728787E-3</v>
      </c>
      <c r="U513" s="14">
        <f t="shared" si="45"/>
        <v>2.2440135421705344E-2</v>
      </c>
      <c r="V513" s="18">
        <f t="shared" si="46"/>
        <v>15618.334253506919</v>
      </c>
      <c r="W513" s="14">
        <f t="shared" si="48"/>
        <v>5.7149643843586201E-2</v>
      </c>
    </row>
    <row r="514" spans="1:23" ht="15" customHeight="1" x14ac:dyDescent="0.25">
      <c r="A514" s="11" t="str">
        <f t="shared" si="43"/>
        <v>DATA "","",0,755.1,0,"","-",21.628071,-58.100493,16.236638,13.01,11.543589,"D",5,"5","W",8400</v>
      </c>
      <c r="B514" s="22"/>
      <c r="C514" s="5" t="s">
        <v>690</v>
      </c>
      <c r="E514" s="5" t="s">
        <v>905</v>
      </c>
      <c r="F514" s="5" t="s">
        <v>690</v>
      </c>
      <c r="H514" t="s">
        <v>2</v>
      </c>
      <c r="I514" s="3">
        <v>21.628071219999999</v>
      </c>
      <c r="J514" s="3">
        <v>-58.100493219999997</v>
      </c>
      <c r="K514" s="3">
        <v>16.23663762</v>
      </c>
      <c r="L514" s="3">
        <v>13.01</v>
      </c>
      <c r="M514" s="3">
        <v>11.5435889116838</v>
      </c>
      <c r="N514" s="5" t="s">
        <v>41</v>
      </c>
      <c r="O514" s="5">
        <v>5</v>
      </c>
      <c r="P514" s="5">
        <v>5</v>
      </c>
      <c r="Q514" s="5" t="s">
        <v>682</v>
      </c>
      <c r="R514" s="6">
        <v>8400</v>
      </c>
      <c r="S514" s="14">
        <f t="shared" si="47"/>
        <v>64.0864196090549</v>
      </c>
      <c r="T514" s="14">
        <f t="shared" si="44"/>
        <v>2.0874811555640343E-3</v>
      </c>
      <c r="U514" s="14">
        <f t="shared" si="45"/>
        <v>2.1653172062757544E-2</v>
      </c>
      <c r="V514" s="18">
        <f t="shared" si="46"/>
        <v>15070.60775567925</v>
      </c>
      <c r="W514" s="14">
        <f t="shared" si="48"/>
        <v>5.5474522509253742E-2</v>
      </c>
    </row>
    <row r="515" spans="1:23" ht="15" customHeight="1" x14ac:dyDescent="0.25">
      <c r="A515" s="11" t="str">
        <f t="shared" ref="A515:A578" si="49">"DATA """&amp;B515&amp;""","""&amp;C515&amp;""","&amp;IF(D515="",0,D515)&amp;","&amp;IF(E515="",0,E515)&amp;","&amp;IF(F515="",0,F515)&amp;","""&amp;G515&amp;""","""&amp;H515&amp;""","&amp;SUBSTITUTE(ROUND(I515,6),",",".")&amp;","&amp;SUBSTITUTE(ROUND(J515,6),",",".")&amp;","&amp;SUBSTITUTE(ROUND(K515,6),",",".")&amp;","&amp;SUBSTITUTE(ROUND(L515,6),",",".")&amp;","&amp;SUBSTITUTE(ROUND(M515,6),",",".")&amp;","""&amp;N515&amp;""","&amp;O515&amp;","""&amp;P515&amp;""","""&amp;Q515&amp;""","&amp;R515</f>
        <v>DATA "","",0,91.3,0,"","-",38.76962,26.371215,43.68689,16.2,14.733589,"D",9,"9","W",7400</v>
      </c>
      <c r="B515" s="22"/>
      <c r="C515" s="5" t="s">
        <v>690</v>
      </c>
      <c r="E515" s="5" t="s">
        <v>906</v>
      </c>
      <c r="F515" s="5" t="s">
        <v>690</v>
      </c>
      <c r="H515" t="s">
        <v>2</v>
      </c>
      <c r="I515" s="3">
        <v>38.769620260000003</v>
      </c>
      <c r="J515" s="3">
        <v>26.371214939999998</v>
      </c>
      <c r="K515" s="3">
        <v>43.686889540000003</v>
      </c>
      <c r="L515" s="3">
        <v>16.2</v>
      </c>
      <c r="M515" s="3">
        <v>14.7335889116838</v>
      </c>
      <c r="N515" s="5" t="s">
        <v>41</v>
      </c>
      <c r="O515" s="5">
        <v>9</v>
      </c>
      <c r="P515" s="5">
        <v>9</v>
      </c>
      <c r="Q515" s="5" t="s">
        <v>682</v>
      </c>
      <c r="R515" s="6">
        <v>7400</v>
      </c>
      <c r="S515" s="14">
        <f t="shared" si="47"/>
        <v>64.086416268944575</v>
      </c>
      <c r="T515" s="14">
        <f t="shared" ref="T515:T578" si="50">(0.0813*S515^2*10^(-0.4*L515))</f>
        <v>1.105662342663282E-4</v>
      </c>
      <c r="U515" s="14">
        <f t="shared" ref="U515:U578" si="51">((1/(2*R515^2))*SQRT((T515*3.86*10^26)/(1.78144*10^-7)))/1000/696000</f>
        <v>6.4212065048269854E-3</v>
      </c>
      <c r="V515" s="18">
        <f t="shared" ref="V515:V578" si="52">696000*U515</f>
        <v>4469.1597273595817</v>
      </c>
      <c r="W515" s="14">
        <f t="shared" si="48"/>
        <v>2.0145257878103718E-2</v>
      </c>
    </row>
    <row r="516" spans="1:23" ht="15" customHeight="1" x14ac:dyDescent="0.25">
      <c r="A516" s="11" t="str">
        <f t="shared" si="49"/>
        <v>DATA "Elmuthalleth","",0,0,0,"","Tri",49.115282,26.413132,31.653567,3.42,1.952309,"F",6,"4","",6420</v>
      </c>
      <c r="B516" s="4" t="s">
        <v>452</v>
      </c>
      <c r="C516" s="5" t="s">
        <v>690</v>
      </c>
      <c r="E516" s="5" t="s">
        <v>690</v>
      </c>
      <c r="F516" s="5" t="s">
        <v>690</v>
      </c>
      <c r="H516" s="1" t="s">
        <v>80</v>
      </c>
      <c r="I516" s="3">
        <v>49.115281600000003</v>
      </c>
      <c r="J516" s="3">
        <v>26.41313164</v>
      </c>
      <c r="K516" s="3">
        <v>31.653567259999999</v>
      </c>
      <c r="L516" s="3">
        <v>3.42</v>
      </c>
      <c r="M516" s="3">
        <v>1.9523086881567699</v>
      </c>
      <c r="N516" s="4" t="s">
        <v>29</v>
      </c>
      <c r="O516" s="4" t="s">
        <v>16</v>
      </c>
      <c r="P516" s="4" t="s">
        <v>14</v>
      </c>
      <c r="Q516" s="4"/>
      <c r="R516" s="6">
        <v>6420</v>
      </c>
      <c r="S516" s="14">
        <f t="shared" ref="S516:S579" si="53">SQRT((-I516^2)+(-J516^2)+(-K516^2))</f>
        <v>64.124197694494484</v>
      </c>
      <c r="T516" s="14">
        <f t="shared" si="50"/>
        <v>14.326312966566732</v>
      </c>
      <c r="U516" s="14">
        <f t="shared" si="51"/>
        <v>3.070902148603051</v>
      </c>
      <c r="V516" s="18">
        <f t="shared" si="52"/>
        <v>2137347.8954277234</v>
      </c>
      <c r="W516" s="14">
        <f t="shared" si="48"/>
        <v>3.4451961156510049</v>
      </c>
    </row>
    <row r="517" spans="1:23" ht="15" customHeight="1" x14ac:dyDescent="0.25">
      <c r="A517" s="11" t="str">
        <f t="shared" si="49"/>
        <v>DATA "","",0,3016,0,"","-",62.401995,3.884227,-14.634245,15.9,14.429319,"D",8,"8","W",7650</v>
      </c>
      <c r="B517" s="22"/>
      <c r="C517" s="5" t="s">
        <v>690</v>
      </c>
      <c r="E517" s="5" t="s">
        <v>907</v>
      </c>
      <c r="F517" s="5" t="s">
        <v>690</v>
      </c>
      <c r="H517" t="s">
        <v>2</v>
      </c>
      <c r="I517" s="3">
        <v>62.401994760000001</v>
      </c>
      <c r="J517" s="3">
        <v>3.8842265</v>
      </c>
      <c r="K517" s="3">
        <v>-14.63424536</v>
      </c>
      <c r="L517" s="3">
        <v>15.9</v>
      </c>
      <c r="M517" s="3">
        <v>14.429318561419599</v>
      </c>
      <c r="N517" s="5" t="s">
        <v>41</v>
      </c>
      <c r="O517" s="5">
        <v>8</v>
      </c>
      <c r="P517" s="5">
        <v>8</v>
      </c>
      <c r="Q517" s="5" t="s">
        <v>682</v>
      </c>
      <c r="R517" s="6">
        <v>7650</v>
      </c>
      <c r="S517" s="14">
        <f t="shared" si="53"/>
        <v>64.212594580713301</v>
      </c>
      <c r="T517" s="14">
        <f t="shared" si="50"/>
        <v>1.4632919466630066E-4</v>
      </c>
      <c r="U517" s="14">
        <f t="shared" si="51"/>
        <v>6.9121226884273574E-3</v>
      </c>
      <c r="V517" s="18">
        <f t="shared" si="52"/>
        <v>4810.837391145441</v>
      </c>
      <c r="W517" s="14">
        <f t="shared" si="48"/>
        <v>2.1420774308200965E-2</v>
      </c>
    </row>
    <row r="518" spans="1:23" x14ac:dyDescent="0.25">
      <c r="A518" s="11" t="str">
        <f t="shared" si="49"/>
        <v>DATA "","Eta",0,0,0,"","Cru",-27.522212,-0.826558,-58.023477,4.14,2.668891,"F",2,"3","",6980</v>
      </c>
      <c r="C518" s="5" t="s">
        <v>48</v>
      </c>
      <c r="E518" s="5" t="s">
        <v>690</v>
      </c>
      <c r="F518" s="5" t="s">
        <v>690</v>
      </c>
      <c r="H518" s="1" t="s">
        <v>126</v>
      </c>
      <c r="I518" s="3">
        <v>-27.522211639999998</v>
      </c>
      <c r="J518" s="3">
        <v>-0.82655818000000003</v>
      </c>
      <c r="K518" s="3">
        <v>-58.023477400000004</v>
      </c>
      <c r="L518" s="3">
        <v>4.1399999999999997</v>
      </c>
      <c r="M518" s="3">
        <v>2.6688910641429899</v>
      </c>
      <c r="N518" s="4" t="s">
        <v>29</v>
      </c>
      <c r="O518" s="4" t="s">
        <v>4</v>
      </c>
      <c r="P518" s="4" t="s">
        <v>59</v>
      </c>
      <c r="Q518" s="4"/>
      <c r="R518" s="6">
        <v>6980</v>
      </c>
      <c r="S518" s="14">
        <f t="shared" si="53"/>
        <v>64.225222939046205</v>
      </c>
      <c r="T518" s="14">
        <f t="shared" si="50"/>
        <v>7.4046031342676013</v>
      </c>
      <c r="U518" s="14">
        <f t="shared" si="51"/>
        <v>1.8677075108221324</v>
      </c>
      <c r="V518" s="18">
        <f t="shared" si="52"/>
        <v>1299924.4275322042</v>
      </c>
      <c r="W518" s="14">
        <f t="shared" si="48"/>
        <v>2.2764058240050264</v>
      </c>
    </row>
    <row r="519" spans="1:23" x14ac:dyDescent="0.25">
      <c r="A519" s="11" t="str">
        <f t="shared" si="49"/>
        <v>DATA "","",0,0,45,"","Boo",-39.94058,-42.569263,27.058127,4.93,3.45504,"F",5,"5","",6560</v>
      </c>
      <c r="B519" s="22"/>
      <c r="C519" s="5" t="s">
        <v>690</v>
      </c>
      <c r="E519" s="5" t="s">
        <v>690</v>
      </c>
      <c r="F519" s="5">
        <v>45</v>
      </c>
      <c r="H519" t="s">
        <v>53</v>
      </c>
      <c r="I519" s="3">
        <v>-39.940580399999995</v>
      </c>
      <c r="J519" s="3">
        <v>-42.569263100000001</v>
      </c>
      <c r="K519" s="3">
        <v>27.058126900000001</v>
      </c>
      <c r="L519" s="3">
        <v>4.93</v>
      </c>
      <c r="M519" s="3">
        <v>3.4550397966666799</v>
      </c>
      <c r="N519" s="4" t="s">
        <v>29</v>
      </c>
      <c r="O519" s="4" t="s">
        <v>5</v>
      </c>
      <c r="P519" s="4">
        <v>5</v>
      </c>
      <c r="R519" s="6">
        <v>6560</v>
      </c>
      <c r="S519" s="14">
        <f t="shared" si="53"/>
        <v>64.339213197725613</v>
      </c>
      <c r="T519" s="14">
        <f t="shared" si="50"/>
        <v>3.5895667760369259</v>
      </c>
      <c r="U519" s="14">
        <f t="shared" si="51"/>
        <v>1.4722520134004644</v>
      </c>
      <c r="V519" s="18">
        <f t="shared" si="52"/>
        <v>1024687.4013267233</v>
      </c>
      <c r="W519" s="14">
        <f t="shared" si="48"/>
        <v>1.8669990534075727</v>
      </c>
    </row>
    <row r="520" spans="1:23" ht="15" customHeight="1" x14ac:dyDescent="0.25">
      <c r="A520" s="11" t="str">
        <f t="shared" si="49"/>
        <v>DATA "","",0,140.1,0,"A","-",26.161925,32.101309,-49.33974,8.58,7.102468,"K",3,"5","",4340</v>
      </c>
      <c r="B520" s="22"/>
      <c r="C520" s="5" t="s">
        <v>690</v>
      </c>
      <c r="E520" s="5" t="s">
        <v>908</v>
      </c>
      <c r="F520" s="5" t="s">
        <v>690</v>
      </c>
      <c r="G520" s="1" t="s">
        <v>9</v>
      </c>
      <c r="H520" t="s">
        <v>2</v>
      </c>
      <c r="I520" s="3">
        <v>26.161925020000002</v>
      </c>
      <c r="J520" s="3">
        <v>32.101309379999996</v>
      </c>
      <c r="K520" s="3">
        <v>-49.339739819999998</v>
      </c>
      <c r="L520" s="3">
        <v>8.58</v>
      </c>
      <c r="M520" s="3">
        <v>7.1024684850464901</v>
      </c>
      <c r="N520" s="5" t="s">
        <v>11</v>
      </c>
      <c r="O520" s="5" t="s">
        <v>59</v>
      </c>
      <c r="P520" s="5">
        <v>5</v>
      </c>
      <c r="R520" s="6">
        <v>4340</v>
      </c>
      <c r="S520" s="14">
        <f t="shared" si="53"/>
        <v>64.415450865206793</v>
      </c>
      <c r="T520" s="14">
        <f t="shared" si="50"/>
        <v>0.12475864447262923</v>
      </c>
      <c r="U520" s="14">
        <f t="shared" si="51"/>
        <v>0.62708250122465392</v>
      </c>
      <c r="V520" s="18">
        <f t="shared" si="52"/>
        <v>436449.42085235915</v>
      </c>
      <c r="W520" s="14">
        <f t="shared" si="48"/>
        <v>0.91677522547190105</v>
      </c>
    </row>
    <row r="521" spans="1:23" x14ac:dyDescent="0.25">
      <c r="A521" s="11" t="str">
        <f t="shared" si="49"/>
        <v>DATA "","Ny",2,0,0,"","CMa",-9.73632,60.308411,-21.340134,3.95,2.462583,"K",1,"3","",4620</v>
      </c>
      <c r="C521" s="5" t="s">
        <v>107</v>
      </c>
      <c r="D521" s="5">
        <v>2</v>
      </c>
      <c r="E521" s="5" t="s">
        <v>690</v>
      </c>
      <c r="F521" s="5" t="s">
        <v>690</v>
      </c>
      <c r="H521" s="1" t="s">
        <v>20</v>
      </c>
      <c r="I521" s="3">
        <v>-9.7363197400000008</v>
      </c>
      <c r="J521" s="3">
        <v>60.308410540000004</v>
      </c>
      <c r="K521" s="3">
        <v>-21.34013448</v>
      </c>
      <c r="L521" s="3">
        <v>3.95</v>
      </c>
      <c r="M521" s="3">
        <v>2.4625834871907499</v>
      </c>
      <c r="N521" s="4" t="s">
        <v>11</v>
      </c>
      <c r="O521" s="4" t="s">
        <v>12</v>
      </c>
      <c r="P521" s="4" t="s">
        <v>59</v>
      </c>
      <c r="Q521" s="4"/>
      <c r="R521" s="6">
        <v>4620</v>
      </c>
      <c r="S521" s="14">
        <f t="shared" si="53"/>
        <v>64.709362874047699</v>
      </c>
      <c r="T521" s="14">
        <f t="shared" si="50"/>
        <v>8.9541588196955804</v>
      </c>
      <c r="U521" s="14">
        <f t="shared" si="51"/>
        <v>4.6881042731768314</v>
      </c>
      <c r="V521" s="18">
        <f t="shared" si="52"/>
        <v>3262920.5741310748</v>
      </c>
      <c r="W521" s="14">
        <f t="shared" si="48"/>
        <v>4.9014361844512297</v>
      </c>
    </row>
    <row r="522" spans="1:23" ht="15" customHeight="1" x14ac:dyDescent="0.25">
      <c r="A522" s="11" t="str">
        <f t="shared" si="49"/>
        <v>DATA "","",0,1164,0,"A","-",-57.559295,-12.282311,-27.203612,8.9,7.408272,"K",4,"5","",4200</v>
      </c>
      <c r="B522" s="22"/>
      <c r="C522" s="5" t="s">
        <v>690</v>
      </c>
      <c r="E522" s="5" t="s">
        <v>894</v>
      </c>
      <c r="F522" s="5" t="s">
        <v>690</v>
      </c>
      <c r="G522" s="1" t="s">
        <v>9</v>
      </c>
      <c r="H522" t="s">
        <v>2</v>
      </c>
      <c r="I522" s="3">
        <v>-57.559294799999996</v>
      </c>
      <c r="J522" s="3">
        <v>-12.28231074</v>
      </c>
      <c r="K522" s="3">
        <v>-27.203612099999997</v>
      </c>
      <c r="L522" s="3">
        <v>8.9</v>
      </c>
      <c r="M522" s="3">
        <v>7.4082715866287403</v>
      </c>
      <c r="N522" s="5" t="s">
        <v>11</v>
      </c>
      <c r="O522" s="5" t="s">
        <v>14</v>
      </c>
      <c r="P522" s="5">
        <v>5</v>
      </c>
      <c r="R522" s="6">
        <v>4200</v>
      </c>
      <c r="S522" s="14">
        <f t="shared" si="53"/>
        <v>64.837983360638944</v>
      </c>
      <c r="T522" s="14">
        <f t="shared" si="50"/>
        <v>9.4134656645808598E-2</v>
      </c>
      <c r="U522" s="14">
        <f t="shared" si="51"/>
        <v>0.58162760127153834</v>
      </c>
      <c r="V522" s="18">
        <f t="shared" si="52"/>
        <v>404812.81048499071</v>
      </c>
      <c r="W522" s="14">
        <f t="shared" si="48"/>
        <v>0.86105284672089522</v>
      </c>
    </row>
    <row r="523" spans="1:23" ht="15" customHeight="1" x14ac:dyDescent="0.25">
      <c r="A523" s="11" t="str">
        <f t="shared" si="49"/>
        <v>DATA "","",0,1178,0,"","-",-56.909276,-28.825479,11.664488,15.08,13.58784,"D",7,"7","W",7900</v>
      </c>
      <c r="B523" s="22"/>
      <c r="C523" s="5" t="s">
        <v>690</v>
      </c>
      <c r="E523" s="5" t="s">
        <v>909</v>
      </c>
      <c r="F523" s="5" t="s">
        <v>690</v>
      </c>
      <c r="H523" t="s">
        <v>2</v>
      </c>
      <c r="I523" s="3">
        <v>-56.909276060000003</v>
      </c>
      <c r="J523" s="3">
        <v>-28.825478500000003</v>
      </c>
      <c r="K523" s="3">
        <v>11.664487940000001</v>
      </c>
      <c r="L523" s="3">
        <v>15.08</v>
      </c>
      <c r="M523" s="3">
        <v>13.587839925279599</v>
      </c>
      <c r="N523" s="5" t="s">
        <v>41</v>
      </c>
      <c r="O523" s="5">
        <v>7</v>
      </c>
      <c r="P523" s="5">
        <v>7</v>
      </c>
      <c r="Q523" s="5" t="s">
        <v>682</v>
      </c>
      <c r="R523" s="6">
        <v>7900</v>
      </c>
      <c r="S523" s="14">
        <f t="shared" si="53"/>
        <v>64.85086114562904</v>
      </c>
      <c r="T523" s="14">
        <f t="shared" si="50"/>
        <v>3.1763038454550254E-4</v>
      </c>
      <c r="U523" s="14">
        <f t="shared" si="51"/>
        <v>9.5493905373264555E-3</v>
      </c>
      <c r="V523" s="18">
        <f t="shared" si="52"/>
        <v>6646.3758139792135</v>
      </c>
      <c r="W523" s="14">
        <f t="shared" si="48"/>
        <v>2.8041765038482394E-2</v>
      </c>
    </row>
    <row r="524" spans="1:23" x14ac:dyDescent="0.25">
      <c r="A524" s="11" t="str">
        <f t="shared" si="49"/>
        <v>DATA "","",0,0,22,"","Lyn",-16.064926,38.817245,49.488878,5.35,3.85568,"F",6,"5","",6420</v>
      </c>
      <c r="B524" s="22"/>
      <c r="C524" s="5" t="s">
        <v>690</v>
      </c>
      <c r="E524" s="5" t="s">
        <v>690</v>
      </c>
      <c r="F524" s="5">
        <v>22</v>
      </c>
      <c r="H524" t="s">
        <v>188</v>
      </c>
      <c r="I524" s="3">
        <v>-16.064925940000002</v>
      </c>
      <c r="J524" s="3">
        <v>38.817245460000002</v>
      </c>
      <c r="K524" s="3">
        <v>49.488878459999995</v>
      </c>
      <c r="L524" s="3">
        <v>5.35</v>
      </c>
      <c r="M524" s="3">
        <v>3.8556803304626301</v>
      </c>
      <c r="N524" s="4" t="s">
        <v>29</v>
      </c>
      <c r="O524" s="4" t="s">
        <v>16</v>
      </c>
      <c r="P524" s="4">
        <v>5</v>
      </c>
      <c r="R524" s="6">
        <v>6420</v>
      </c>
      <c r="S524" s="14">
        <f t="shared" si="53"/>
        <v>64.915402500394521</v>
      </c>
      <c r="T524" s="14">
        <f t="shared" si="50"/>
        <v>2.4819101438246469</v>
      </c>
      <c r="U524" s="14">
        <f t="shared" si="51"/>
        <v>1.278179324221457</v>
      </c>
      <c r="V524" s="18">
        <f t="shared" si="52"/>
        <v>889612.80965813401</v>
      </c>
      <c r="W524" s="14">
        <f t="shared" si="48"/>
        <v>1.6595313350279368</v>
      </c>
    </row>
    <row r="525" spans="1:23" ht="15" customHeight="1" x14ac:dyDescent="0.25">
      <c r="A525" s="11" t="str">
        <f t="shared" si="49"/>
        <v>DATA "","",0,314,0,"A","-",-38.369601,46.079403,-25.037383,5.05,3.553519,"G",3,"5","",5560</v>
      </c>
      <c r="B525" s="22"/>
      <c r="C525" s="5" t="s">
        <v>690</v>
      </c>
      <c r="E525" s="5" t="s">
        <v>910</v>
      </c>
      <c r="F525" s="5" t="s">
        <v>690</v>
      </c>
      <c r="G525" s="1" t="s">
        <v>9</v>
      </c>
      <c r="H525" t="s">
        <v>2</v>
      </c>
      <c r="I525" s="3">
        <v>-38.369601200000005</v>
      </c>
      <c r="J525" s="3">
        <v>46.07940344</v>
      </c>
      <c r="K525" s="3">
        <v>-25.037383139999999</v>
      </c>
      <c r="L525" s="3">
        <v>5.05</v>
      </c>
      <c r="M525" s="3">
        <v>3.5535185857250999</v>
      </c>
      <c r="N525" s="5" t="s">
        <v>3</v>
      </c>
      <c r="O525" s="5" t="s">
        <v>59</v>
      </c>
      <c r="P525" s="5">
        <v>5</v>
      </c>
      <c r="R525" s="6">
        <v>5560</v>
      </c>
      <c r="S525" s="14">
        <f t="shared" si="53"/>
        <v>64.980060573475015</v>
      </c>
      <c r="T525" s="14">
        <f t="shared" si="50"/>
        <v>3.278315667769228</v>
      </c>
      <c r="U525" s="14">
        <f t="shared" si="51"/>
        <v>1.9585948974030865</v>
      </c>
      <c r="V525" s="18">
        <f t="shared" si="52"/>
        <v>1363182.0485925481</v>
      </c>
      <c r="W525" s="14">
        <f t="shared" si="48"/>
        <v>2.3683514477285654</v>
      </c>
    </row>
    <row r="526" spans="1:23" ht="15" customHeight="1" x14ac:dyDescent="0.25">
      <c r="A526" s="11" t="str">
        <f t="shared" si="49"/>
        <v>DATA "","",0,314,0,"B","-",-38.37257,46.075098,-25.04071,6.8,5.303519,"K",0,"5","",4760</v>
      </c>
      <c r="B526" s="22"/>
      <c r="C526" s="5" t="s">
        <v>690</v>
      </c>
      <c r="E526" s="5" t="s">
        <v>910</v>
      </c>
      <c r="F526" s="5" t="s">
        <v>690</v>
      </c>
      <c r="G526" s="1" t="s">
        <v>10</v>
      </c>
      <c r="H526" t="s">
        <v>2</v>
      </c>
      <c r="I526" s="3">
        <v>-38.37256962</v>
      </c>
      <c r="J526" s="3">
        <v>46.075097599999999</v>
      </c>
      <c r="K526" s="3">
        <v>-25.04071038</v>
      </c>
      <c r="L526" s="3">
        <v>6.8</v>
      </c>
      <c r="M526" s="3">
        <v>5.3035185857250999</v>
      </c>
      <c r="N526" s="5" t="s">
        <v>11</v>
      </c>
      <c r="O526" s="5" t="s">
        <v>0</v>
      </c>
      <c r="P526" s="5">
        <v>5</v>
      </c>
      <c r="R526" s="6">
        <v>4760</v>
      </c>
      <c r="S526" s="14">
        <f t="shared" si="53"/>
        <v>64.980042277812601</v>
      </c>
      <c r="T526" s="14">
        <f t="shared" si="50"/>
        <v>0.65410960250732797</v>
      </c>
      <c r="U526" s="14">
        <f t="shared" si="51"/>
        <v>1.1936587176592806</v>
      </c>
      <c r="V526" s="18">
        <f t="shared" si="52"/>
        <v>830786.46749085921</v>
      </c>
      <c r="W526" s="14">
        <f t="shared" si="48"/>
        <v>1.5675657964417282</v>
      </c>
    </row>
    <row r="527" spans="1:23" ht="15" customHeight="1" x14ac:dyDescent="0.25">
      <c r="A527" s="11" t="str">
        <f t="shared" si="49"/>
        <v>DATA "","",0,140.1,0,"B","-",26.41411,32.404545,-49.81348,10.24,8.741788,"K",0,"0","",4760</v>
      </c>
      <c r="B527" s="22"/>
      <c r="C527" s="5" t="s">
        <v>690</v>
      </c>
      <c r="E527" s="5" t="s">
        <v>908</v>
      </c>
      <c r="F527" s="5" t="s">
        <v>690</v>
      </c>
      <c r="G527" s="1" t="s">
        <v>10</v>
      </c>
      <c r="H527" t="s">
        <v>2</v>
      </c>
      <c r="I527" s="3">
        <v>26.414110239999999</v>
      </c>
      <c r="J527" s="3">
        <v>32.404544899999998</v>
      </c>
      <c r="K527" s="3">
        <v>-49.813480079999998</v>
      </c>
      <c r="L527" s="3">
        <v>10.24</v>
      </c>
      <c r="M527" s="3">
        <v>8.7417876391132996</v>
      </c>
      <c r="N527" s="5" t="s">
        <v>11</v>
      </c>
      <c r="O527" s="5" t="s">
        <v>0</v>
      </c>
      <c r="P527" s="5">
        <v>0</v>
      </c>
      <c r="R527" s="6">
        <v>4760</v>
      </c>
      <c r="S527" s="14">
        <f t="shared" si="53"/>
        <v>65.031857943838148</v>
      </c>
      <c r="T527" s="14">
        <f t="shared" si="50"/>
        <v>2.7564039863938287E-2</v>
      </c>
      <c r="U527" s="14">
        <f t="shared" si="51"/>
        <v>0.24503399822388713</v>
      </c>
      <c r="V527" s="18">
        <f t="shared" si="52"/>
        <v>170543.66276382544</v>
      </c>
      <c r="W527" s="14">
        <f t="shared" si="48"/>
        <v>0.4189680663343377</v>
      </c>
    </row>
    <row r="528" spans="1:23" ht="15" customHeight="1" x14ac:dyDescent="0.25">
      <c r="A528" s="11" t="str">
        <f t="shared" si="49"/>
        <v>DATA "Aldebaran","",0,0,0,"","Tau",22.396044,58.282937,18.5065,0.87,-0.631245,"K",5,"3","",4060</v>
      </c>
      <c r="B528" s="4" t="s">
        <v>127</v>
      </c>
      <c r="C528" s="5" t="s">
        <v>690</v>
      </c>
      <c r="E528" s="5" t="s">
        <v>690</v>
      </c>
      <c r="F528" s="5" t="s">
        <v>690</v>
      </c>
      <c r="G528" s="1"/>
      <c r="H528" s="1" t="s">
        <v>34</v>
      </c>
      <c r="I528" s="3">
        <v>22.396043880000001</v>
      </c>
      <c r="J528" s="3">
        <v>58.282936879999994</v>
      </c>
      <c r="K528" s="3">
        <v>18.506500320000001</v>
      </c>
      <c r="L528" s="3">
        <v>0.87</v>
      </c>
      <c r="M528" s="3">
        <v>-0.63124484155242799</v>
      </c>
      <c r="N528" s="4" t="s">
        <v>11</v>
      </c>
      <c r="O528" s="4" t="s">
        <v>5</v>
      </c>
      <c r="P528" s="4" t="s">
        <v>59</v>
      </c>
      <c r="Q528" s="4"/>
      <c r="R528" s="6">
        <v>4060</v>
      </c>
      <c r="S528" s="14">
        <f t="shared" si="53"/>
        <v>65.122761511833232</v>
      </c>
      <c r="T528" s="14">
        <f t="shared" si="50"/>
        <v>154.72345773852783</v>
      </c>
      <c r="U528" s="14">
        <f t="shared" si="51"/>
        <v>25.234507397412415</v>
      </c>
      <c r="V528" s="18">
        <f t="shared" si="52"/>
        <v>17563217.14859904</v>
      </c>
      <c r="W528" s="14">
        <f t="shared" si="48"/>
        <v>19.929114074224501</v>
      </c>
    </row>
    <row r="529" spans="1:23" ht="15" customHeight="1" x14ac:dyDescent="0.25">
      <c r="A529" s="11" t="str">
        <f t="shared" si="49"/>
        <v>DATA "","",0,171.1,0,"","-",22.396827,58.281469,18.510121,13.5,11.998755,"D",2,"2","R",3050</v>
      </c>
      <c r="B529" s="22"/>
      <c r="C529" s="5" t="s">
        <v>690</v>
      </c>
      <c r="E529" s="5" t="s">
        <v>911</v>
      </c>
      <c r="F529" s="5" t="s">
        <v>690</v>
      </c>
      <c r="G529" s="1"/>
      <c r="H529" t="s">
        <v>2</v>
      </c>
      <c r="I529" s="3">
        <v>22.39682676</v>
      </c>
      <c r="J529" s="3">
        <v>58.281468980000007</v>
      </c>
      <c r="K529" s="3">
        <v>18.510121140000003</v>
      </c>
      <c r="L529" s="3">
        <v>13.5</v>
      </c>
      <c r="M529" s="3">
        <v>11.998755158447601</v>
      </c>
      <c r="N529" s="5" t="s">
        <v>41</v>
      </c>
      <c r="O529" s="5">
        <v>2</v>
      </c>
      <c r="P529" s="5">
        <v>2</v>
      </c>
      <c r="Q529" s="5" t="s">
        <v>681</v>
      </c>
      <c r="R529" s="6">
        <v>3050</v>
      </c>
      <c r="S529" s="14">
        <f t="shared" si="53"/>
        <v>65.122746103044747</v>
      </c>
      <c r="T529" s="14">
        <f t="shared" si="50"/>
        <v>1.3726378077965938E-3</v>
      </c>
      <c r="U529" s="14">
        <f t="shared" si="51"/>
        <v>0.13318248592989385</v>
      </c>
      <c r="V529" s="18">
        <f t="shared" si="52"/>
        <v>92695.010207206113</v>
      </c>
      <c r="W529" s="14">
        <f t="shared" si="48"/>
        <v>0.25207603816405871</v>
      </c>
    </row>
    <row r="530" spans="1:23" ht="15" customHeight="1" x14ac:dyDescent="0.25">
      <c r="A530" s="11" t="str">
        <f t="shared" si="49"/>
        <v>DATA "","",0,1142,0,"A","-",-63.310527,14.585903,-5.939939,12.56,11.05485,"D",6,"6","R",2450</v>
      </c>
      <c r="B530" s="22"/>
      <c r="C530" s="5" t="s">
        <v>690</v>
      </c>
      <c r="E530" s="5" t="s">
        <v>912</v>
      </c>
      <c r="F530" s="5" t="s">
        <v>690</v>
      </c>
      <c r="G530" s="1" t="s">
        <v>9</v>
      </c>
      <c r="H530" t="s">
        <v>2</v>
      </c>
      <c r="I530" s="3">
        <v>-63.310527</v>
      </c>
      <c r="J530" s="3">
        <v>14.585902520000001</v>
      </c>
      <c r="K530" s="3">
        <v>-5.9399389000000005</v>
      </c>
      <c r="L530" s="3">
        <v>12.56</v>
      </c>
      <c r="M530" s="3">
        <v>11.0548500216801</v>
      </c>
      <c r="N530" s="5" t="s">
        <v>41</v>
      </c>
      <c r="O530" s="5">
        <v>6</v>
      </c>
      <c r="P530" s="5">
        <v>6</v>
      </c>
      <c r="Q530" s="5" t="s">
        <v>681</v>
      </c>
      <c r="R530" s="6">
        <v>2450</v>
      </c>
      <c r="S530" s="14">
        <f t="shared" si="53"/>
        <v>65.239974367533321</v>
      </c>
      <c r="T530" s="14">
        <f t="shared" si="50"/>
        <v>3.2742972930842368E-3</v>
      </c>
      <c r="U530" s="14">
        <f t="shared" si="51"/>
        <v>0.31878340348279094</v>
      </c>
      <c r="V530" s="18">
        <f t="shared" si="52"/>
        <v>221873.24882402251</v>
      </c>
      <c r="W530" s="14">
        <f t="shared" si="48"/>
        <v>0.52168144025801688</v>
      </c>
    </row>
    <row r="531" spans="1:23" ht="15" customHeight="1" x14ac:dyDescent="0.25">
      <c r="A531" s="11" t="str">
        <f t="shared" si="49"/>
        <v>DATA "","",0,1142,0,"B","-",-63.311375,14.615097,-5.85865,12.92,11.41485,"D",3,"3","W",8900</v>
      </c>
      <c r="B531" s="22"/>
      <c r="C531" s="5" t="s">
        <v>690</v>
      </c>
      <c r="E531" s="5" t="s">
        <v>912</v>
      </c>
      <c r="F531" s="5" t="s">
        <v>690</v>
      </c>
      <c r="G531" s="1" t="s">
        <v>10</v>
      </c>
      <c r="H531" t="s">
        <v>2</v>
      </c>
      <c r="I531" s="3">
        <v>-63.311375120000001</v>
      </c>
      <c r="J531" s="3">
        <v>14.61509742</v>
      </c>
      <c r="K531" s="3">
        <v>-5.8586498599999999</v>
      </c>
      <c r="L531" s="3">
        <v>12.92</v>
      </c>
      <c r="M531" s="3">
        <v>11.414850021680101</v>
      </c>
      <c r="N531" s="5" t="s">
        <v>41</v>
      </c>
      <c r="O531" s="5">
        <v>3</v>
      </c>
      <c r="P531" s="5">
        <v>3</v>
      </c>
      <c r="Q531" s="5" t="s">
        <v>682</v>
      </c>
      <c r="R531" s="6">
        <v>8900</v>
      </c>
      <c r="S531" s="14">
        <f t="shared" si="53"/>
        <v>65.239980612838352</v>
      </c>
      <c r="T531" s="14">
        <f t="shared" si="50"/>
        <v>2.3502723548757421E-3</v>
      </c>
      <c r="U531" s="14">
        <f t="shared" si="51"/>
        <v>2.0466703596893385E-2</v>
      </c>
      <c r="V531" s="18">
        <f t="shared" si="52"/>
        <v>14244.825703437797</v>
      </c>
      <c r="W531" s="14">
        <f t="shared" si="48"/>
        <v>5.2929633121038891E-2</v>
      </c>
    </row>
    <row r="532" spans="1:23" ht="15" customHeight="1" x14ac:dyDescent="0.25">
      <c r="A532" s="11" t="str">
        <f t="shared" si="49"/>
        <v>DATA "","",0,4166,0,"","-",39.509279,-42.977926,29.123299,15.58,14.07485,"D",9,"9","W",7400</v>
      </c>
      <c r="B532" s="22"/>
      <c r="C532" s="5" t="s">
        <v>690</v>
      </c>
      <c r="E532" s="5" t="s">
        <v>913</v>
      </c>
      <c r="F532" s="5" t="s">
        <v>690</v>
      </c>
      <c r="H532" t="s">
        <v>2</v>
      </c>
      <c r="I532" s="3">
        <v>39.509278760000001</v>
      </c>
      <c r="J532" s="3">
        <v>-42.977926459999999</v>
      </c>
      <c r="K532" s="3">
        <v>29.123299100000004</v>
      </c>
      <c r="L532" s="3">
        <v>15.58</v>
      </c>
      <c r="M532" s="3">
        <v>14.074850021680099</v>
      </c>
      <c r="N532" s="5" t="s">
        <v>41</v>
      </c>
      <c r="O532" s="5">
        <v>9</v>
      </c>
      <c r="P532" s="5">
        <v>9</v>
      </c>
      <c r="Q532" s="5" t="s">
        <v>682</v>
      </c>
      <c r="R532" s="6">
        <v>7400</v>
      </c>
      <c r="S532" s="14">
        <f t="shared" si="53"/>
        <v>65.239955712773266</v>
      </c>
      <c r="T532" s="14">
        <f t="shared" si="50"/>
        <v>2.028233075440069E-4</v>
      </c>
      <c r="U532" s="14">
        <f t="shared" si="51"/>
        <v>8.6968966297981259E-3</v>
      </c>
      <c r="V532" s="18">
        <f t="shared" si="52"/>
        <v>6053.0400543394953</v>
      </c>
      <c r="W532" s="14">
        <f t="shared" si="48"/>
        <v>2.5939557134143428E-2</v>
      </c>
    </row>
    <row r="533" spans="1:23" ht="15" customHeight="1" x14ac:dyDescent="0.25">
      <c r="A533" s="11" t="str">
        <f t="shared" si="49"/>
        <v>DATA "","",0,2135,0,"","-",6.660221,-63.181972,-14.830226,15.6,14.09485,"D",7,"7","W",7900</v>
      </c>
      <c r="B533" s="22"/>
      <c r="C533" s="5" t="s">
        <v>690</v>
      </c>
      <c r="E533" s="5" t="s">
        <v>914</v>
      </c>
      <c r="F533" s="5" t="s">
        <v>690</v>
      </c>
      <c r="H533" t="s">
        <v>2</v>
      </c>
      <c r="I533" s="3">
        <v>6.6602211200000001</v>
      </c>
      <c r="J533" s="3">
        <v>-63.181971580000003</v>
      </c>
      <c r="K533" s="3">
        <v>-14.83022632</v>
      </c>
      <c r="L533" s="3">
        <v>15.6</v>
      </c>
      <c r="M533" s="3">
        <v>14.0948500216801</v>
      </c>
      <c r="N533" s="5" t="s">
        <v>41</v>
      </c>
      <c r="O533" s="5">
        <v>7</v>
      </c>
      <c r="P533" s="5">
        <v>7</v>
      </c>
      <c r="Q533" s="5" t="s">
        <v>682</v>
      </c>
      <c r="R533" s="6">
        <v>7900</v>
      </c>
      <c r="S533" s="14">
        <f t="shared" si="53"/>
        <v>65.239985367914073</v>
      </c>
      <c r="T533" s="14">
        <f t="shared" si="50"/>
        <v>1.9912154600105935E-4</v>
      </c>
      <c r="U533" s="14">
        <f t="shared" si="51"/>
        <v>7.5609046706588559E-3</v>
      </c>
      <c r="V533" s="18">
        <f t="shared" si="52"/>
        <v>5262.3896507785639</v>
      </c>
      <c r="W533" s="14">
        <f t="shared" si="48"/>
        <v>2.3083612166835885E-2</v>
      </c>
    </row>
    <row r="534" spans="1:23" ht="15" customHeight="1" x14ac:dyDescent="0.25">
      <c r="A534" s="11" t="str">
        <f t="shared" si="49"/>
        <v>DATA "","",0,1006,0,"A","-",61.315423,4.351149,22.205935,11.79,10.280938,"M",0,"0","",3350</v>
      </c>
      <c r="B534" s="22"/>
      <c r="C534" s="5" t="s">
        <v>690</v>
      </c>
      <c r="E534" s="5" t="s">
        <v>822</v>
      </c>
      <c r="F534" s="5" t="s">
        <v>690</v>
      </c>
      <c r="G534" s="1" t="s">
        <v>9</v>
      </c>
      <c r="H534" t="s">
        <v>2</v>
      </c>
      <c r="I534" s="3">
        <v>61.315422560000009</v>
      </c>
      <c r="J534" s="3">
        <v>4.3511491800000002</v>
      </c>
      <c r="K534" s="3">
        <v>22.20593452</v>
      </c>
      <c r="L534" s="3">
        <v>11.79</v>
      </c>
      <c r="M534" s="3">
        <v>10.2809378493306</v>
      </c>
      <c r="N534" s="5" t="s">
        <v>8</v>
      </c>
      <c r="O534" s="5">
        <v>0</v>
      </c>
      <c r="P534" s="4">
        <v>0</v>
      </c>
      <c r="R534" s="6">
        <v>3350</v>
      </c>
      <c r="S534" s="14">
        <f t="shared" si="53"/>
        <v>65.357609127051916</v>
      </c>
      <c r="T534" s="14">
        <f t="shared" si="50"/>
        <v>6.6785604153016083E-3</v>
      </c>
      <c r="U534" s="14">
        <f t="shared" si="51"/>
        <v>0.2435121486206385</v>
      </c>
      <c r="V534" s="18">
        <f t="shared" si="52"/>
        <v>169484.4554399644</v>
      </c>
      <c r="W534" s="14">
        <f t="shared" si="48"/>
        <v>0.41679851302041465</v>
      </c>
    </row>
    <row r="535" spans="1:23" ht="15" customHeight="1" x14ac:dyDescent="0.25">
      <c r="A535" s="11" t="str">
        <f t="shared" si="49"/>
        <v>DATA "Wei","",0,0,0,"","Sco",-16.218207,-51.571535,-36.86807,2.29,0.778326,"K",2,"3","",4480</v>
      </c>
      <c r="B535" s="4" t="s">
        <v>423</v>
      </c>
      <c r="C535" s="5" t="s">
        <v>690</v>
      </c>
      <c r="E535" s="5" t="s">
        <v>690</v>
      </c>
      <c r="F535" s="5" t="s">
        <v>690</v>
      </c>
      <c r="H535" s="1" t="s">
        <v>128</v>
      </c>
      <c r="I535" s="3">
        <v>-16.218207320000001</v>
      </c>
      <c r="J535" s="3">
        <v>-51.571534979999996</v>
      </c>
      <c r="K535" s="3">
        <v>-36.868069979999994</v>
      </c>
      <c r="L535" s="3">
        <v>2.29</v>
      </c>
      <c r="M535" s="3">
        <v>0.77832581323837302</v>
      </c>
      <c r="N535" s="4" t="s">
        <v>11</v>
      </c>
      <c r="O535" s="4" t="s">
        <v>4</v>
      </c>
      <c r="P535" s="4" t="s">
        <v>59</v>
      </c>
      <c r="Q535" s="4"/>
      <c r="R535" s="6">
        <v>4480</v>
      </c>
      <c r="S535" s="14">
        <f t="shared" si="53"/>
        <v>65.436290030212149</v>
      </c>
      <c r="T535" s="14">
        <f t="shared" si="50"/>
        <v>42.240386454732096</v>
      </c>
      <c r="U535" s="14">
        <f t="shared" si="51"/>
        <v>10.828710187353973</v>
      </c>
      <c r="V535" s="18">
        <f t="shared" si="52"/>
        <v>7536782.2903983658</v>
      </c>
      <c r="W535" s="14">
        <f t="shared" si="48"/>
        <v>9.8470522546836392</v>
      </c>
    </row>
    <row r="536" spans="1:23" x14ac:dyDescent="0.25">
      <c r="A536" s="11" t="str">
        <f t="shared" si="49"/>
        <v>DATA "","",0,0,53,"","Aqr",57.584902,-24.86877,-18.868811,5.55,4.036147,"G",3,"5","",5560</v>
      </c>
      <c r="B536" s="22"/>
      <c r="C536" s="5" t="s">
        <v>690</v>
      </c>
      <c r="E536" s="5" t="s">
        <v>690</v>
      </c>
      <c r="F536" s="5">
        <v>53</v>
      </c>
      <c r="H536" t="s">
        <v>134</v>
      </c>
      <c r="I536" s="3">
        <v>57.584901500000001</v>
      </c>
      <c r="J536" s="3">
        <v>-24.868770359999999</v>
      </c>
      <c r="K536" s="3">
        <v>-18.868810660000001</v>
      </c>
      <c r="L536" s="3">
        <v>5.55</v>
      </c>
      <c r="M536" s="3">
        <v>4.0361467137985896</v>
      </c>
      <c r="N536" s="4" t="s">
        <v>3</v>
      </c>
      <c r="O536" s="4" t="s">
        <v>59</v>
      </c>
      <c r="P536" s="4">
        <v>5</v>
      </c>
      <c r="R536" s="6">
        <v>5560</v>
      </c>
      <c r="S536" s="14">
        <f t="shared" si="53"/>
        <v>65.501974288612445</v>
      </c>
      <c r="T536" s="14">
        <f t="shared" si="50"/>
        <v>2.1018384184621248</v>
      </c>
      <c r="U536" s="14">
        <f t="shared" si="51"/>
        <v>1.56826300296552</v>
      </c>
      <c r="V536" s="18">
        <f t="shared" si="52"/>
        <v>1091511.0500640019</v>
      </c>
      <c r="W536" s="14">
        <f t="shared" si="48"/>
        <v>1.9679227569216127</v>
      </c>
    </row>
    <row r="537" spans="1:23" x14ac:dyDescent="0.25">
      <c r="A537" s="11" t="str">
        <f t="shared" si="49"/>
        <v>DATA "","",0,0,53,"","Aqr",57.58451,-24.869488,-18.869137,6.21,4.696147,"G",3,"5","",5560</v>
      </c>
      <c r="B537" s="22"/>
      <c r="C537" s="5" t="s">
        <v>690</v>
      </c>
      <c r="E537" s="5" t="s">
        <v>690</v>
      </c>
      <c r="F537" s="5">
        <v>53</v>
      </c>
      <c r="H537" t="s">
        <v>134</v>
      </c>
      <c r="I537" s="3">
        <v>57.584510059999999</v>
      </c>
      <c r="J537" s="3">
        <v>-24.869488</v>
      </c>
      <c r="K537" s="3">
        <v>-18.869136860000001</v>
      </c>
      <c r="L537" s="3">
        <v>6.21</v>
      </c>
      <c r="M537" s="3">
        <v>4.6961467137985897</v>
      </c>
      <c r="N537" s="4" t="s">
        <v>3</v>
      </c>
      <c r="O537" s="4" t="s">
        <v>59</v>
      </c>
      <c r="P537" s="4">
        <v>5</v>
      </c>
      <c r="R537" s="6">
        <v>5560</v>
      </c>
      <c r="S537" s="14">
        <f t="shared" si="53"/>
        <v>65.501996596087025</v>
      </c>
      <c r="T537" s="14">
        <f t="shared" si="50"/>
        <v>1.144457374215426</v>
      </c>
      <c r="U537" s="14">
        <f t="shared" si="51"/>
        <v>1.157228297950919</v>
      </c>
      <c r="V537" s="18">
        <f t="shared" si="52"/>
        <v>805430.89537383965</v>
      </c>
      <c r="W537" s="14">
        <f t="shared" si="48"/>
        <v>1.5275947993420327</v>
      </c>
    </row>
    <row r="538" spans="1:23" x14ac:dyDescent="0.25">
      <c r="A538" s="11" t="str">
        <f t="shared" si="49"/>
        <v>DATA "","Alp",0,0,0,"A","Cae",16.614867,46.000789,-43.827775,4.44,2.920471,"F",2,"5","",6980</v>
      </c>
      <c r="C538" s="5" t="s">
        <v>18</v>
      </c>
      <c r="E538" s="5" t="s">
        <v>690</v>
      </c>
      <c r="F538" s="5" t="s">
        <v>690</v>
      </c>
      <c r="G538" s="1" t="s">
        <v>9</v>
      </c>
      <c r="H538" s="1" t="s">
        <v>129</v>
      </c>
      <c r="I538" s="3">
        <v>16.61486652</v>
      </c>
      <c r="J538" s="3">
        <v>46.000789239999996</v>
      </c>
      <c r="K538" s="3">
        <v>-43.827775320000001</v>
      </c>
      <c r="L538" s="3">
        <v>4.4400000000000004</v>
      </c>
      <c r="M538" s="3">
        <v>2.9204707999761199</v>
      </c>
      <c r="N538" s="4" t="s">
        <v>29</v>
      </c>
      <c r="O538" s="4" t="s">
        <v>4</v>
      </c>
      <c r="P538" s="4" t="s">
        <v>5</v>
      </c>
      <c r="Q538" s="4"/>
      <c r="R538" s="6">
        <v>6980</v>
      </c>
      <c r="S538" s="14">
        <f t="shared" si="53"/>
        <v>65.673436712880488</v>
      </c>
      <c r="T538" s="14">
        <f t="shared" si="50"/>
        <v>5.8731356660240497</v>
      </c>
      <c r="U538" s="14">
        <f t="shared" si="51"/>
        <v>1.663385795328258</v>
      </c>
      <c r="V538" s="18">
        <f t="shared" si="52"/>
        <v>1157716.5135484675</v>
      </c>
      <c r="W538" s="14">
        <f t="shared" si="48"/>
        <v>2.0669015488671931</v>
      </c>
    </row>
    <row r="539" spans="1:23" x14ac:dyDescent="0.25">
      <c r="A539" s="11" t="str">
        <f t="shared" si="49"/>
        <v>DATA "","Alp",0,0,0,"B","Cae",16.613725,46.002518,-43.82634,12.5,10.980471,"F",2,"5","",6980</v>
      </c>
      <c r="C539" s="5" t="s">
        <v>18</v>
      </c>
      <c r="E539" s="5" t="s">
        <v>690</v>
      </c>
      <c r="F539" s="5" t="s">
        <v>690</v>
      </c>
      <c r="G539" s="1" t="s">
        <v>10</v>
      </c>
      <c r="H539" s="1" t="s">
        <v>129</v>
      </c>
      <c r="I539" s="3">
        <v>16.613724820000002</v>
      </c>
      <c r="J539" s="3">
        <v>46.002518100000003</v>
      </c>
      <c r="K539" s="3">
        <v>-43.826340040000005</v>
      </c>
      <c r="L539" s="3">
        <v>12.5</v>
      </c>
      <c r="M539" s="3">
        <v>10.9804707999761</v>
      </c>
      <c r="N539" s="4" t="s">
        <v>29</v>
      </c>
      <c r="O539" s="4">
        <v>2</v>
      </c>
      <c r="P539" s="4">
        <v>5</v>
      </c>
      <c r="Q539" s="4"/>
      <c r="R539" s="6">
        <v>6980</v>
      </c>
      <c r="S539" s="14">
        <f t="shared" si="53"/>
        <v>65.673401048196212</v>
      </c>
      <c r="T539" s="14">
        <f t="shared" si="50"/>
        <v>3.5064654270578594E-3</v>
      </c>
      <c r="U539" s="14">
        <f t="shared" si="51"/>
        <v>4.0643654660225285E-2</v>
      </c>
      <c r="V539" s="18">
        <f t="shared" si="52"/>
        <v>28287.9836435168</v>
      </c>
      <c r="W539" s="14">
        <f t="shared" si="48"/>
        <v>9.3753234705296867E-2</v>
      </c>
    </row>
    <row r="540" spans="1:23" ht="15" customHeight="1" x14ac:dyDescent="0.25">
      <c r="A540" s="11" t="str">
        <f t="shared" si="49"/>
        <v>DATA "Hamal","",0,0,0,"","Ari",51.401063,31.861128,26.248499,2.01,0.482148,"K",2,"3","",4480</v>
      </c>
      <c r="B540" s="4" t="s">
        <v>238</v>
      </c>
      <c r="C540" s="5" t="s">
        <v>690</v>
      </c>
      <c r="E540" s="5" t="s">
        <v>690</v>
      </c>
      <c r="F540" s="5" t="s">
        <v>690</v>
      </c>
      <c r="G540" s="1"/>
      <c r="H540" s="1" t="s">
        <v>118</v>
      </c>
      <c r="I540" s="3">
        <v>51.401062859999996</v>
      </c>
      <c r="J540" s="3">
        <v>31.861128319999999</v>
      </c>
      <c r="K540" s="3">
        <v>26.248498499999997</v>
      </c>
      <c r="L540" s="3">
        <v>2.0099999999999998</v>
      </c>
      <c r="M540" s="3">
        <v>0.48214845478541501</v>
      </c>
      <c r="N540" s="4" t="s">
        <v>11</v>
      </c>
      <c r="O540" s="4" t="s">
        <v>4</v>
      </c>
      <c r="P540" s="4" t="s">
        <v>59</v>
      </c>
      <c r="Q540" s="4"/>
      <c r="R540" s="6">
        <v>4480</v>
      </c>
      <c r="S540" s="14">
        <f t="shared" si="53"/>
        <v>65.925597717925015</v>
      </c>
      <c r="T540" s="14">
        <f t="shared" si="50"/>
        <v>55.48795224223246</v>
      </c>
      <c r="U540" s="14">
        <f t="shared" si="51"/>
        <v>12.411153246329382</v>
      </c>
      <c r="V540" s="18">
        <f t="shared" si="52"/>
        <v>8638162.6594452504</v>
      </c>
      <c r="W540" s="14">
        <f t="shared" si="48"/>
        <v>11.032376691782632</v>
      </c>
    </row>
    <row r="541" spans="1:23" ht="15" customHeight="1" x14ac:dyDescent="0.25">
      <c r="A541" s="11" t="str">
        <f t="shared" si="49"/>
        <v>DATA "","",0,3710,0,"","-",-35.525202,-1.77766,55.633377,15.79,14.258635,"D",9,"9","W",7400</v>
      </c>
      <c r="B541" s="22"/>
      <c r="C541" s="5" t="s">
        <v>690</v>
      </c>
      <c r="E541" s="5" t="s">
        <v>915</v>
      </c>
      <c r="F541" s="5" t="s">
        <v>690</v>
      </c>
      <c r="H541" t="s">
        <v>2</v>
      </c>
      <c r="I541" s="3">
        <v>-35.525202440000001</v>
      </c>
      <c r="J541" s="3">
        <v>-1.77765952</v>
      </c>
      <c r="K541" s="3">
        <v>55.633377379999999</v>
      </c>
      <c r="L541" s="3">
        <v>15.79</v>
      </c>
      <c r="M541" s="3">
        <v>14.258634744618201</v>
      </c>
      <c r="N541" s="5" t="s">
        <v>41</v>
      </c>
      <c r="O541" s="5">
        <v>9</v>
      </c>
      <c r="P541" s="5">
        <v>9</v>
      </c>
      <c r="Q541" s="5" t="s">
        <v>682</v>
      </c>
      <c r="R541" s="6">
        <v>7400</v>
      </c>
      <c r="S541" s="14">
        <f t="shared" si="53"/>
        <v>66.032361463736279</v>
      </c>
      <c r="T541" s="14">
        <f t="shared" si="50"/>
        <v>1.7123959947654965E-4</v>
      </c>
      <c r="U541" s="14">
        <f t="shared" si="51"/>
        <v>7.9911168185284754E-3</v>
      </c>
      <c r="V541" s="18">
        <f t="shared" si="52"/>
        <v>5561.8173056958185</v>
      </c>
      <c r="W541" s="14">
        <f t="shared" si="48"/>
        <v>2.4173073165799457E-2</v>
      </c>
    </row>
    <row r="542" spans="1:23" ht="15" customHeight="1" x14ac:dyDescent="0.25">
      <c r="A542" s="11" t="str">
        <f t="shared" si="49"/>
        <v>DATA "","",0,4.1,0,"B","-",34.621367,0.940239,56.377798,7.2,5.664235,"D",8,"8","R",2150</v>
      </c>
      <c r="B542" s="22"/>
      <c r="C542" s="5" t="s">
        <v>690</v>
      </c>
      <c r="E542" s="5" t="s">
        <v>916</v>
      </c>
      <c r="F542" s="5" t="s">
        <v>690</v>
      </c>
      <c r="G542" s="1" t="s">
        <v>10</v>
      </c>
      <c r="H542" t="s">
        <v>2</v>
      </c>
      <c r="I542" s="3">
        <v>34.621367480000004</v>
      </c>
      <c r="J542" s="3">
        <v>0.94023888</v>
      </c>
      <c r="K542" s="3">
        <v>56.377798400000003</v>
      </c>
      <c r="L542" s="3">
        <v>7.2</v>
      </c>
      <c r="M542" s="3">
        <v>5.6642345963861498</v>
      </c>
      <c r="N542" s="5" t="s">
        <v>41</v>
      </c>
      <c r="O542" s="5">
        <v>8</v>
      </c>
      <c r="P542" s="5">
        <v>8</v>
      </c>
      <c r="Q542" s="5" t="s">
        <v>681</v>
      </c>
      <c r="R542" s="6">
        <v>2150</v>
      </c>
      <c r="S542" s="14">
        <f t="shared" si="53"/>
        <v>66.166300242402158</v>
      </c>
      <c r="T542" s="14">
        <f t="shared" si="50"/>
        <v>0.46920674669538021</v>
      </c>
      <c r="U542" s="14">
        <f t="shared" si="51"/>
        <v>4.9553464293876166</v>
      </c>
      <c r="V542" s="18">
        <f t="shared" si="52"/>
        <v>3448921.1148537812</v>
      </c>
      <c r="W542" s="14">
        <f t="shared" si="48"/>
        <v>5.1331897482974513</v>
      </c>
    </row>
    <row r="543" spans="1:23" ht="15" customHeight="1" x14ac:dyDescent="0.25">
      <c r="A543" s="11" t="str">
        <f t="shared" si="49"/>
        <v>DATA "","",0,4.1,0,"A","-",34.621204,0.945719,56.377831,5.98,4.444235,"G",5,"5","",5340</v>
      </c>
      <c r="B543" s="22"/>
      <c r="C543" s="5" t="s">
        <v>690</v>
      </c>
      <c r="E543" s="5" t="s">
        <v>916</v>
      </c>
      <c r="F543" s="5" t="s">
        <v>690</v>
      </c>
      <c r="G543" s="1" t="s">
        <v>9</v>
      </c>
      <c r="H543" t="s">
        <v>2</v>
      </c>
      <c r="I543" s="3">
        <v>34.621204380000002</v>
      </c>
      <c r="J543" s="3">
        <v>0.94571904000000007</v>
      </c>
      <c r="K543" s="3">
        <v>56.377831020000002</v>
      </c>
      <c r="L543" s="3">
        <v>5.98</v>
      </c>
      <c r="M543" s="3">
        <v>4.44423459638615</v>
      </c>
      <c r="N543" s="5" t="s">
        <v>3</v>
      </c>
      <c r="O543" s="5" t="s">
        <v>5</v>
      </c>
      <c r="P543" s="5">
        <v>5</v>
      </c>
      <c r="R543" s="6">
        <v>5340</v>
      </c>
      <c r="S543" s="14">
        <f t="shared" si="53"/>
        <v>66.166320796489998</v>
      </c>
      <c r="T543" s="14">
        <f t="shared" si="50"/>
        <v>1.4433262756820568</v>
      </c>
      <c r="U543" s="14">
        <f t="shared" si="51"/>
        <v>1.4088623463019787</v>
      </c>
      <c r="V543" s="18">
        <f t="shared" si="52"/>
        <v>980568.19302617724</v>
      </c>
      <c r="W543" s="14">
        <f t="shared" si="48"/>
        <v>1.7997662445070519</v>
      </c>
    </row>
    <row r="544" spans="1:23" x14ac:dyDescent="0.25">
      <c r="A544" s="11" t="str">
        <f t="shared" si="49"/>
        <v>DATA "","Gam",0,0,0,"","Dor",18.072035,37.063366,-51.815043,4.26,2.722472,"F",4,"3","",6700</v>
      </c>
      <c r="C544" s="5" t="s">
        <v>69</v>
      </c>
      <c r="E544" s="5" t="s">
        <v>690</v>
      </c>
      <c r="F544" s="5" t="s">
        <v>690</v>
      </c>
      <c r="H544" s="1" t="s">
        <v>87</v>
      </c>
      <c r="I544" s="3">
        <v>18.072034540000001</v>
      </c>
      <c r="J544" s="3">
        <v>37.063365919999995</v>
      </c>
      <c r="K544" s="3">
        <v>-51.815043279999998</v>
      </c>
      <c r="L544" s="3">
        <v>4.26</v>
      </c>
      <c r="M544" s="3">
        <v>2.7224720375154199</v>
      </c>
      <c r="N544" s="4" t="s">
        <v>29</v>
      </c>
      <c r="O544" s="4" t="s">
        <v>14</v>
      </c>
      <c r="P544" s="4" t="s">
        <v>59</v>
      </c>
      <c r="Q544" s="4"/>
      <c r="R544" s="6">
        <v>6700</v>
      </c>
      <c r="S544" s="14">
        <f t="shared" si="53"/>
        <v>66.220013861694738</v>
      </c>
      <c r="T544" s="14">
        <f t="shared" si="50"/>
        <v>7.0480516857804858</v>
      </c>
      <c r="U544" s="14">
        <f t="shared" si="51"/>
        <v>1.9776696646343148</v>
      </c>
      <c r="V544" s="18">
        <f t="shared" si="52"/>
        <v>1376458.086585483</v>
      </c>
      <c r="W544" s="14">
        <f t="shared" si="48"/>
        <v>2.3875570641586221</v>
      </c>
    </row>
    <row r="545" spans="1:23" ht="15" customHeight="1" x14ac:dyDescent="0.25">
      <c r="A545" s="11" t="str">
        <f t="shared" si="49"/>
        <v>DATA "","",0,1117,0,"","-",-39.213154,39.46485,36.064509,15.18,13.639826,"D",6,"6","W",8150</v>
      </c>
      <c r="B545" s="22"/>
      <c r="C545" s="5" t="s">
        <v>690</v>
      </c>
      <c r="E545" s="5" t="s">
        <v>917</v>
      </c>
      <c r="F545" s="5" t="s">
        <v>690</v>
      </c>
      <c r="H545" t="s">
        <v>2</v>
      </c>
      <c r="I545" s="3">
        <v>-39.213154400000001</v>
      </c>
      <c r="J545" s="3">
        <v>39.464850319999996</v>
      </c>
      <c r="K545" s="3">
        <v>36.0645089</v>
      </c>
      <c r="L545" s="3">
        <v>15.18</v>
      </c>
      <c r="M545" s="3">
        <v>13.639825513836801</v>
      </c>
      <c r="N545" s="5" t="s">
        <v>41</v>
      </c>
      <c r="O545" s="5">
        <v>6</v>
      </c>
      <c r="P545" s="5">
        <v>6</v>
      </c>
      <c r="Q545" s="5" t="s">
        <v>682</v>
      </c>
      <c r="R545" s="6">
        <v>8150</v>
      </c>
      <c r="S545" s="14">
        <f t="shared" si="53"/>
        <v>66.300789520008152</v>
      </c>
      <c r="T545" s="14">
        <f t="shared" si="50"/>
        <v>3.0278053063018031E-4</v>
      </c>
      <c r="U545" s="14">
        <f t="shared" si="51"/>
        <v>8.7602716317645365E-3</v>
      </c>
      <c r="V545" s="18">
        <f t="shared" si="52"/>
        <v>6097.1490557081179</v>
      </c>
      <c r="W545" s="14">
        <f t="shared" si="48"/>
        <v>2.6096981490095671E-2</v>
      </c>
    </row>
    <row r="546" spans="1:23" ht="15" customHeight="1" x14ac:dyDescent="0.25">
      <c r="A546" s="11" t="str">
        <f t="shared" si="49"/>
        <v>DATA "","",0,765.4,0,"A","-",24.59946,-49.577703,36.775462,7.68,6.134965,"K",3,"5","",4340</v>
      </c>
      <c r="B546" s="22"/>
      <c r="C546" s="5" t="s">
        <v>690</v>
      </c>
      <c r="E546" s="5" t="s">
        <v>918</v>
      </c>
      <c r="F546" s="5" t="s">
        <v>690</v>
      </c>
      <c r="G546" s="1" t="s">
        <v>9</v>
      </c>
      <c r="H546" t="s">
        <v>2</v>
      </c>
      <c r="I546" s="3">
        <v>24.599459639999999</v>
      </c>
      <c r="J546" s="3">
        <v>-49.577702720000005</v>
      </c>
      <c r="K546" s="3">
        <v>36.775461799999995</v>
      </c>
      <c r="L546" s="3">
        <v>7.68</v>
      </c>
      <c r="M546" s="3">
        <v>6.13496516049935</v>
      </c>
      <c r="N546" s="5" t="s">
        <v>11</v>
      </c>
      <c r="O546" s="5" t="s">
        <v>59</v>
      </c>
      <c r="P546" s="5">
        <v>5</v>
      </c>
      <c r="R546" s="6">
        <v>4340</v>
      </c>
      <c r="S546" s="14">
        <f t="shared" si="53"/>
        <v>66.449353737835125</v>
      </c>
      <c r="T546" s="14">
        <f t="shared" si="50"/>
        <v>0.30413896845215077</v>
      </c>
      <c r="U546" s="14">
        <f t="shared" si="51"/>
        <v>0.97909626202523137</v>
      </c>
      <c r="V546" s="18">
        <f t="shared" si="52"/>
        <v>681450.99836956104</v>
      </c>
      <c r="W546" s="14">
        <f t="shared" si="48"/>
        <v>1.3289647471642752</v>
      </c>
    </row>
    <row r="547" spans="1:23" ht="15" customHeight="1" x14ac:dyDescent="0.25">
      <c r="A547" s="11" t="str">
        <f t="shared" si="49"/>
        <v>DATA "","",0,765.4,0,"B","-",24.596165,-49.576757,36.77892,8.54,6.994965,"K",3,"5","",4340</v>
      </c>
      <c r="B547" s="22"/>
      <c r="C547" s="5" t="s">
        <v>690</v>
      </c>
      <c r="E547" s="5" t="s">
        <v>918</v>
      </c>
      <c r="F547" s="5" t="s">
        <v>690</v>
      </c>
      <c r="G547" s="1" t="s">
        <v>10</v>
      </c>
      <c r="H547" t="s">
        <v>2</v>
      </c>
      <c r="I547" s="3">
        <v>24.596165020000001</v>
      </c>
      <c r="J547" s="3">
        <v>-49.57675674</v>
      </c>
      <c r="K547" s="3">
        <v>36.778919520000002</v>
      </c>
      <c r="L547" s="3">
        <v>8.5399999999999991</v>
      </c>
      <c r="M547" s="3">
        <v>6.9949651604993504</v>
      </c>
      <c r="N547" s="5" t="s">
        <v>11</v>
      </c>
      <c r="O547" s="5" t="s">
        <v>59</v>
      </c>
      <c r="P547" s="5">
        <v>5</v>
      </c>
      <c r="R547" s="6">
        <v>4340</v>
      </c>
      <c r="S547" s="14">
        <f t="shared" si="53"/>
        <v>66.449342085583098</v>
      </c>
      <c r="T547" s="14">
        <f t="shared" si="50"/>
        <v>0.13774375445813167</v>
      </c>
      <c r="U547" s="14">
        <f t="shared" si="51"/>
        <v>0.65890881305498505</v>
      </c>
      <c r="V547" s="18">
        <f t="shared" si="52"/>
        <v>458600.53388626961</v>
      </c>
      <c r="W547" s="14">
        <f t="shared" si="48"/>
        <v>0.95538862008611036</v>
      </c>
    </row>
    <row r="548" spans="1:23" x14ac:dyDescent="0.25">
      <c r="A548" s="11" t="str">
        <f t="shared" si="49"/>
        <v>DATA "","",0,0,9,"","Cet",64.676229,6.472395,-14.0647,6.39,4.843195,"G",3,"5","",5560</v>
      </c>
      <c r="B548" s="22"/>
      <c r="C548" s="5" t="s">
        <v>690</v>
      </c>
      <c r="E548" s="5" t="s">
        <v>690</v>
      </c>
      <c r="F548" s="5">
        <v>9</v>
      </c>
      <c r="H548" t="s">
        <v>35</v>
      </c>
      <c r="I548" s="3">
        <v>64.676228539999997</v>
      </c>
      <c r="J548" s="3">
        <v>6.4723951600000005</v>
      </c>
      <c r="K548" s="3">
        <v>-14.064700159999999</v>
      </c>
      <c r="L548" s="3">
        <v>6.39</v>
      </c>
      <c r="M548" s="3">
        <v>4.8431950585798402</v>
      </c>
      <c r="N548" s="4" t="s">
        <v>3</v>
      </c>
      <c r="O548" s="4" t="s">
        <v>59</v>
      </c>
      <c r="P548" s="4">
        <v>5</v>
      </c>
      <c r="R548" s="6">
        <v>5560</v>
      </c>
      <c r="S548" s="14">
        <f t="shared" si="53"/>
        <v>66.503550490603175</v>
      </c>
      <c r="T548" s="14">
        <f t="shared" si="50"/>
        <v>0.99949404206416648</v>
      </c>
      <c r="U548" s="14">
        <f t="shared" si="51"/>
        <v>1.0814572063100798</v>
      </c>
      <c r="V548" s="18">
        <f t="shared" si="52"/>
        <v>752694.21559181553</v>
      </c>
      <c r="W548" s="14">
        <f t="shared" si="48"/>
        <v>1.4437768793861665</v>
      </c>
    </row>
    <row r="549" spans="1:23" ht="15" customHeight="1" x14ac:dyDescent="0.25">
      <c r="A549" s="11" t="str">
        <f t="shared" si="49"/>
        <v>DATA "","",0,346,0,"","-",-51.924451,40.258332,-10.717856,10.52,8.97098,"D",0,"0","R",3350</v>
      </c>
      <c r="B549" s="22"/>
      <c r="C549" s="5" t="s">
        <v>690</v>
      </c>
      <c r="E549" s="5" t="s">
        <v>919</v>
      </c>
      <c r="F549" s="5" t="s">
        <v>690</v>
      </c>
      <c r="H549" t="s">
        <v>2</v>
      </c>
      <c r="I549" s="3">
        <v>-51.924450759999999</v>
      </c>
      <c r="J549" s="3">
        <v>40.258331819999995</v>
      </c>
      <c r="K549" s="3">
        <v>-10.71785554</v>
      </c>
      <c r="L549" s="3">
        <v>10.52</v>
      </c>
      <c r="M549" s="3">
        <v>8.9709804001425706</v>
      </c>
      <c r="N549" s="5" t="s">
        <v>41</v>
      </c>
      <c r="O549" s="5">
        <v>0</v>
      </c>
      <c r="P549" s="5">
        <v>0</v>
      </c>
      <c r="Q549" s="5" t="s">
        <v>681</v>
      </c>
      <c r="R549" s="6">
        <v>3350</v>
      </c>
      <c r="S549" s="14">
        <f t="shared" si="53"/>
        <v>66.571422510212273</v>
      </c>
      <c r="T549" s="14">
        <f t="shared" si="50"/>
        <v>2.231856254378093E-2</v>
      </c>
      <c r="U549" s="14">
        <f t="shared" si="51"/>
        <v>0.44515608379425364</v>
      </c>
      <c r="V549" s="18">
        <f t="shared" si="52"/>
        <v>309828.63432080054</v>
      </c>
      <c r="W549" s="14">
        <f t="shared" si="48"/>
        <v>0.68905289426069738</v>
      </c>
    </row>
    <row r="550" spans="1:23" ht="15" customHeight="1" x14ac:dyDescent="0.25">
      <c r="A550" s="11" t="str">
        <f t="shared" si="49"/>
        <v>DATA "","",0,4329,0,"","-",65.02585,-12.182689,7.414493,12.53,10.98098,"D",4,"4","R",2750</v>
      </c>
      <c r="B550" s="22"/>
      <c r="C550" s="5" t="s">
        <v>690</v>
      </c>
      <c r="E550" s="5" t="s">
        <v>920</v>
      </c>
      <c r="F550" s="5" t="s">
        <v>690</v>
      </c>
      <c r="H550" t="s">
        <v>2</v>
      </c>
      <c r="I550" s="3">
        <v>65.025849699999995</v>
      </c>
      <c r="J550" s="3">
        <v>-12.18268926</v>
      </c>
      <c r="K550" s="3">
        <v>7.4144933800000006</v>
      </c>
      <c r="L550" s="3">
        <v>12.53</v>
      </c>
      <c r="M550" s="3">
        <v>10.980980400142601</v>
      </c>
      <c r="N550" s="5" t="s">
        <v>41</v>
      </c>
      <c r="O550" s="5">
        <v>4</v>
      </c>
      <c r="P550" s="5">
        <v>4</v>
      </c>
      <c r="Q550" s="5" t="s">
        <v>681</v>
      </c>
      <c r="R550" s="6">
        <v>2750</v>
      </c>
      <c r="S550" s="14">
        <f t="shared" si="53"/>
        <v>66.571418483421041</v>
      </c>
      <c r="T550" s="14">
        <f t="shared" si="50"/>
        <v>3.5048236224929749E-3</v>
      </c>
      <c r="U550" s="14">
        <f t="shared" si="51"/>
        <v>0.26178003006511363</v>
      </c>
      <c r="V550" s="18">
        <f t="shared" si="52"/>
        <v>182198.90092531909</v>
      </c>
      <c r="W550" s="14">
        <f t="shared" si="48"/>
        <v>0.44269647242210708</v>
      </c>
    </row>
    <row r="551" spans="1:23" x14ac:dyDescent="0.25">
      <c r="A551" s="11" t="str">
        <f t="shared" si="49"/>
        <v>DATA "","Kap",0,0,0,"A","Tuc",22.720221,7.796376,-62.174209,4.25,2.69832,"F",6,"4","",6420</v>
      </c>
      <c r="C551" s="5" t="s">
        <v>130</v>
      </c>
      <c r="E551" s="5" t="s">
        <v>690</v>
      </c>
      <c r="F551" s="5" t="s">
        <v>690</v>
      </c>
      <c r="G551" s="1" t="s">
        <v>9</v>
      </c>
      <c r="H551" s="1" t="s">
        <v>67</v>
      </c>
      <c r="I551" s="3">
        <v>22.72022144</v>
      </c>
      <c r="J551" s="3">
        <v>7.7963757200000003</v>
      </c>
      <c r="K551" s="3">
        <v>-62.174209300000001</v>
      </c>
      <c r="L551" s="3">
        <v>4.25</v>
      </c>
      <c r="M551" s="3">
        <v>2.6983198250788498</v>
      </c>
      <c r="N551" s="4" t="s">
        <v>29</v>
      </c>
      <c r="O551" s="4" t="s">
        <v>16</v>
      </c>
      <c r="P551" s="4" t="s">
        <v>14</v>
      </c>
      <c r="Q551" s="4"/>
      <c r="R551" s="6">
        <v>6420</v>
      </c>
      <c r="S551" s="14">
        <f t="shared" si="53"/>
        <v>66.653013725789236</v>
      </c>
      <c r="T551" s="14">
        <f t="shared" si="50"/>
        <v>7.2065951878849877</v>
      </c>
      <c r="U551" s="14">
        <f t="shared" si="51"/>
        <v>2.1780298364753445</v>
      </c>
      <c r="V551" s="18">
        <f t="shared" si="52"/>
        <v>1515908.7661868399</v>
      </c>
      <c r="W551" s="14">
        <f t="shared" si="48"/>
        <v>2.5874908397904663</v>
      </c>
    </row>
    <row r="552" spans="1:23" x14ac:dyDescent="0.25">
      <c r="A552" s="11" t="str">
        <f t="shared" si="49"/>
        <v>DATA "","Kap",0,0,0,"B","Tuc",22.722407,7.790635,-62.174144,7.2,5.64832,"G",5,"5","",5340</v>
      </c>
      <c r="C552" s="5" t="s">
        <v>130</v>
      </c>
      <c r="E552" s="5" t="s">
        <v>690</v>
      </c>
      <c r="F552" s="5" t="s">
        <v>690</v>
      </c>
      <c r="G552" t="s">
        <v>10</v>
      </c>
      <c r="H552" s="1" t="s">
        <v>67</v>
      </c>
      <c r="I552" s="3">
        <v>22.722406979999999</v>
      </c>
      <c r="J552" s="3">
        <v>7.7906346000000006</v>
      </c>
      <c r="K552" s="3">
        <v>-62.174144060000003</v>
      </c>
      <c r="L552" s="3">
        <v>7.2</v>
      </c>
      <c r="M552" s="3">
        <v>5.6483198250788504</v>
      </c>
      <c r="N552" s="4" t="s">
        <v>3</v>
      </c>
      <c r="O552" s="4" t="s">
        <v>5</v>
      </c>
      <c r="P552" s="4" t="s">
        <v>5</v>
      </c>
      <c r="Q552" s="4"/>
      <c r="R552" s="6">
        <v>5340</v>
      </c>
      <c r="S552" s="14">
        <f t="shared" si="53"/>
        <v>66.653026608167636</v>
      </c>
      <c r="T552" s="14">
        <f t="shared" si="50"/>
        <v>0.47613520635812362</v>
      </c>
      <c r="U552" s="14">
        <f t="shared" si="51"/>
        <v>0.80919175833856349</v>
      </c>
      <c r="V552" s="18">
        <f t="shared" si="52"/>
        <v>563197.46380364022</v>
      </c>
      <c r="W552" s="14">
        <f t="shared" si="48"/>
        <v>1.1337966670748465</v>
      </c>
    </row>
    <row r="553" spans="1:23" ht="15" customHeight="1" x14ac:dyDescent="0.25">
      <c r="A553" s="11" t="str">
        <f t="shared" si="49"/>
        <v>DATA "","",0,1064,0,"B","-",27.417697,41.813882,44.156161,8.75,7.196544,"K",2,"5","",4480</v>
      </c>
      <c r="B553" s="22"/>
      <c r="C553" s="5" t="s">
        <v>690</v>
      </c>
      <c r="E553" s="5" t="s">
        <v>921</v>
      </c>
      <c r="F553" s="5" t="s">
        <v>690</v>
      </c>
      <c r="G553" s="1" t="s">
        <v>10</v>
      </c>
      <c r="H553" t="s">
        <v>2</v>
      </c>
      <c r="I553" s="3">
        <v>27.417697159999999</v>
      </c>
      <c r="J553" s="3">
        <v>41.813881760000001</v>
      </c>
      <c r="K553" s="3">
        <v>44.15616086</v>
      </c>
      <c r="L553" s="3">
        <v>8.75</v>
      </c>
      <c r="M553" s="3">
        <v>7.1965442956181001</v>
      </c>
      <c r="N553" s="5" t="s">
        <v>11</v>
      </c>
      <c r="O553" s="5" t="s">
        <v>4</v>
      </c>
      <c r="P553" s="5">
        <v>5</v>
      </c>
      <c r="R553" s="6">
        <v>4480</v>
      </c>
      <c r="S553" s="14">
        <f t="shared" si="53"/>
        <v>66.707551051518365</v>
      </c>
      <c r="T553" s="14">
        <f t="shared" si="50"/>
        <v>0.11440382371151089</v>
      </c>
      <c r="U553" s="14">
        <f t="shared" si="51"/>
        <v>0.56355078529580571</v>
      </c>
      <c r="V553" s="18">
        <f t="shared" si="52"/>
        <v>392231.34656588075</v>
      </c>
      <c r="W553" s="14">
        <f t="shared" ref="W553:W616" si="54">SQRT(U553/0.696)^(1/0.6)</f>
        <v>0.83869331825963878</v>
      </c>
    </row>
    <row r="554" spans="1:23" x14ac:dyDescent="0.25">
      <c r="A554" s="11" t="str">
        <f t="shared" si="49"/>
        <v>DATA "","Sig",2,0,0,"A","UMa",-19.152474,17.489833,61.503249,4.8,3.245212,"F",7,"4","",6280</v>
      </c>
      <c r="C554" s="5" t="s">
        <v>46</v>
      </c>
      <c r="D554" s="5">
        <v>2</v>
      </c>
      <c r="E554" s="5" t="s">
        <v>690</v>
      </c>
      <c r="F554" s="5" t="s">
        <v>690</v>
      </c>
      <c r="G554" s="1" t="s">
        <v>9</v>
      </c>
      <c r="H554" s="1" t="s">
        <v>77</v>
      </c>
      <c r="I554" s="3">
        <v>-19.152474179999999</v>
      </c>
      <c r="J554" s="3">
        <v>17.48983278</v>
      </c>
      <c r="K554" s="3">
        <v>61.50324852</v>
      </c>
      <c r="L554" s="3">
        <v>4.8</v>
      </c>
      <c r="M554" s="3">
        <v>3.2452116951408598</v>
      </c>
      <c r="N554" s="4" t="s">
        <v>29</v>
      </c>
      <c r="O554" s="4" t="s">
        <v>45</v>
      </c>
      <c r="P554" s="4" t="s">
        <v>14</v>
      </c>
      <c r="Q554" s="4"/>
      <c r="R554" s="6">
        <v>6280</v>
      </c>
      <c r="S554" s="14">
        <f t="shared" si="53"/>
        <v>66.748491341758509</v>
      </c>
      <c r="T554" s="14">
        <f t="shared" si="50"/>
        <v>4.3548525401291371</v>
      </c>
      <c r="U554" s="14">
        <f t="shared" si="51"/>
        <v>1.7694416949835776</v>
      </c>
      <c r="V554" s="18">
        <f t="shared" si="52"/>
        <v>1231531.41970857</v>
      </c>
      <c r="W554" s="14">
        <f t="shared" si="54"/>
        <v>2.1761517706313414</v>
      </c>
    </row>
    <row r="555" spans="1:23" x14ac:dyDescent="0.25">
      <c r="A555" s="11" t="str">
        <f t="shared" si="49"/>
        <v>DATA "","Sig",2,0,0,"B","UMa",-19.151072,17.485299,61.504977,8.44,6.885212,"K",2,"5","",4480</v>
      </c>
      <c r="C555" s="5" t="s">
        <v>46</v>
      </c>
      <c r="D555" s="5">
        <v>2</v>
      </c>
      <c r="E555" s="5" t="s">
        <v>690</v>
      </c>
      <c r="F555" s="5" t="s">
        <v>690</v>
      </c>
      <c r="G555" t="s">
        <v>10</v>
      </c>
      <c r="H555" s="1" t="s">
        <v>77</v>
      </c>
      <c r="I555" s="3">
        <v>-19.151071520000002</v>
      </c>
      <c r="J555" s="3">
        <v>17.4852986</v>
      </c>
      <c r="K555" s="3">
        <v>61.50497738</v>
      </c>
      <c r="L555" s="3">
        <v>8.44</v>
      </c>
      <c r="M555" s="3">
        <v>6.8852116951408604</v>
      </c>
      <c r="N555" s="4" t="s">
        <v>11</v>
      </c>
      <c r="O555" s="4" t="s">
        <v>4</v>
      </c>
      <c r="P555" s="4" t="s">
        <v>5</v>
      </c>
      <c r="Q555" s="4"/>
      <c r="R555" s="6">
        <v>4480</v>
      </c>
      <c r="S555" s="14">
        <f t="shared" si="53"/>
        <v>66.748493990573522</v>
      </c>
      <c r="T555" s="14">
        <f t="shared" si="50"/>
        <v>0.15239597204915181</v>
      </c>
      <c r="U555" s="14">
        <f t="shared" si="51"/>
        <v>0.65042845634065338</v>
      </c>
      <c r="V555" s="18">
        <f t="shared" si="52"/>
        <v>452698.20561309473</v>
      </c>
      <c r="W555" s="14">
        <f t="shared" si="54"/>
        <v>0.94513078979662413</v>
      </c>
    </row>
    <row r="556" spans="1:23" x14ac:dyDescent="0.25">
      <c r="A556" s="11" t="str">
        <f t="shared" si="49"/>
        <v>DATA "","Pi",1,0,0,"A","Cnc",-48.00992,43.115518,17.284783,6.49,4.933434,"G",9,"5","",4900</v>
      </c>
      <c r="C556" s="5" t="s">
        <v>117</v>
      </c>
      <c r="D556" s="5">
        <v>1</v>
      </c>
      <c r="E556" s="5" t="s">
        <v>690</v>
      </c>
      <c r="F556" s="5" t="s">
        <v>690</v>
      </c>
      <c r="G556" s="1" t="s">
        <v>9</v>
      </c>
      <c r="H556" s="1" t="s">
        <v>32</v>
      </c>
      <c r="I556" s="3">
        <v>-48.009920280000003</v>
      </c>
      <c r="J556" s="3">
        <v>43.115517620000006</v>
      </c>
      <c r="K556" s="3">
        <v>17.28478346</v>
      </c>
      <c r="L556" s="3">
        <v>6.49</v>
      </c>
      <c r="M556" s="3">
        <v>4.9334336214206198</v>
      </c>
      <c r="N556" s="4" t="s">
        <v>3</v>
      </c>
      <c r="O556" s="4" t="s">
        <v>68</v>
      </c>
      <c r="P556" s="4" t="s">
        <v>5</v>
      </c>
      <c r="Q556" s="4"/>
      <c r="R556" s="6">
        <v>4900</v>
      </c>
      <c r="S556" s="14">
        <f t="shared" si="53"/>
        <v>66.80317390806799</v>
      </c>
      <c r="T556" s="14">
        <f t="shared" si="50"/>
        <v>0.91978164654063144</v>
      </c>
      <c r="U556" s="14">
        <f t="shared" si="51"/>
        <v>1.3357310662907418</v>
      </c>
      <c r="V556" s="18">
        <f t="shared" si="52"/>
        <v>929668.82213835628</v>
      </c>
      <c r="W556" s="14">
        <f t="shared" si="54"/>
        <v>1.7215705417106952</v>
      </c>
    </row>
    <row r="557" spans="1:23" ht="15" customHeight="1" x14ac:dyDescent="0.25">
      <c r="A557" s="11" t="str">
        <f t="shared" si="49"/>
        <v>DATA "","",0,783.2,0,"A","-",34.730971,-53.940791,18.622954,7.34,5.783434,"K",1,"5","",4620</v>
      </c>
      <c r="B557" s="22"/>
      <c r="C557" s="5" t="s">
        <v>690</v>
      </c>
      <c r="E557" s="5" t="s">
        <v>922</v>
      </c>
      <c r="F557" s="5" t="s">
        <v>690</v>
      </c>
      <c r="G557" s="1" t="s">
        <v>9</v>
      </c>
      <c r="H557" t="s">
        <v>2</v>
      </c>
      <c r="I557" s="3">
        <v>34.730970679999999</v>
      </c>
      <c r="J557" s="3">
        <v>-53.940790820000004</v>
      </c>
      <c r="K557" s="3">
        <v>18.622953720000002</v>
      </c>
      <c r="L557" s="3">
        <v>7.34</v>
      </c>
      <c r="M557" s="3">
        <v>5.7834336214206203</v>
      </c>
      <c r="N557" s="5" t="s">
        <v>11</v>
      </c>
      <c r="O557" s="5" t="s">
        <v>12</v>
      </c>
      <c r="P557" s="5">
        <v>5</v>
      </c>
      <c r="R557" s="6">
        <v>4620</v>
      </c>
      <c r="S557" s="14">
        <f t="shared" si="53"/>
        <v>66.803170912160141</v>
      </c>
      <c r="T557" s="14">
        <f t="shared" si="50"/>
        <v>0.42042128994915406</v>
      </c>
      <c r="U557" s="14">
        <f t="shared" si="51"/>
        <v>1.0158444596640803</v>
      </c>
      <c r="V557" s="18">
        <f t="shared" si="52"/>
        <v>707027.74392619985</v>
      </c>
      <c r="W557" s="14">
        <f t="shared" si="54"/>
        <v>1.3704030417994753</v>
      </c>
    </row>
    <row r="558" spans="1:23" x14ac:dyDescent="0.25">
      <c r="A558" s="11" t="str">
        <f t="shared" si="49"/>
        <v>DATA "","Pi",0,0,0,"B","Cnc",-48.016868,43.108667,17.282533,7.3,5.743434,"G",9,"5","",4900</v>
      </c>
      <c r="C558" s="5" t="s">
        <v>117</v>
      </c>
      <c r="E558" s="5" t="s">
        <v>690</v>
      </c>
      <c r="F558" s="5" t="s">
        <v>690</v>
      </c>
      <c r="G558" t="s">
        <v>10</v>
      </c>
      <c r="H558" s="1" t="s">
        <v>32</v>
      </c>
      <c r="I558" s="3">
        <v>-48.016868340000002</v>
      </c>
      <c r="J558" s="3">
        <v>43.108667420000003</v>
      </c>
      <c r="K558" s="3">
        <v>17.282532679999999</v>
      </c>
      <c r="L558" s="3">
        <v>7.3</v>
      </c>
      <c r="M558" s="3">
        <v>5.7434336214206203</v>
      </c>
      <c r="N558" s="4" t="s">
        <v>3</v>
      </c>
      <c r="O558" s="4">
        <v>9</v>
      </c>
      <c r="P558" s="4">
        <v>5</v>
      </c>
      <c r="Q558" s="4"/>
      <c r="R558" s="6">
        <v>4900</v>
      </c>
      <c r="S558" s="14">
        <f t="shared" si="53"/>
        <v>66.803164503968915</v>
      </c>
      <c r="T558" s="14">
        <f t="shared" si="50"/>
        <v>0.43619895125106267</v>
      </c>
      <c r="U558" s="14">
        <f t="shared" si="51"/>
        <v>0.91985413660864501</v>
      </c>
      <c r="V558" s="18">
        <f t="shared" si="52"/>
        <v>640218.47907961695</v>
      </c>
      <c r="W558" s="14">
        <f t="shared" si="54"/>
        <v>1.2616089804941613</v>
      </c>
    </row>
    <row r="559" spans="1:23" ht="15" customHeight="1" x14ac:dyDescent="0.25">
      <c r="A559" s="11" t="str">
        <f t="shared" si="49"/>
        <v>DATA "","",0,783.2,0,"B","-",34.764178,-53.922687,18.613396,13.94,12.383434,"D",0,"0","R",3350</v>
      </c>
      <c r="B559" s="22"/>
      <c r="C559" s="5" t="s">
        <v>690</v>
      </c>
      <c r="E559" s="5" t="s">
        <v>922</v>
      </c>
      <c r="F559" s="5" t="s">
        <v>690</v>
      </c>
      <c r="G559" s="1" t="s">
        <v>10</v>
      </c>
      <c r="H559" t="s">
        <v>2</v>
      </c>
      <c r="I559" s="3">
        <v>34.764177840000002</v>
      </c>
      <c r="J559" s="3">
        <v>-53.922686720000002</v>
      </c>
      <c r="K559" s="3">
        <v>18.613396059999999</v>
      </c>
      <c r="L559" s="3">
        <v>13.94</v>
      </c>
      <c r="M559" s="3">
        <v>12.3834336214206</v>
      </c>
      <c r="N559" s="5" t="s">
        <v>41</v>
      </c>
      <c r="O559" s="5">
        <v>0</v>
      </c>
      <c r="P559" s="5">
        <v>0</v>
      </c>
      <c r="Q559" s="5" t="s">
        <v>681</v>
      </c>
      <c r="R559" s="6">
        <v>3350</v>
      </c>
      <c r="S559" s="14">
        <f t="shared" si="53"/>
        <v>66.803163973578648</v>
      </c>
      <c r="T559" s="14">
        <f t="shared" si="50"/>
        <v>9.6312933360650534E-4</v>
      </c>
      <c r="U559" s="14">
        <f t="shared" si="51"/>
        <v>9.2474397038484757E-2</v>
      </c>
      <c r="V559" s="18">
        <f t="shared" si="52"/>
        <v>64362.180338785394</v>
      </c>
      <c r="W559" s="14">
        <f t="shared" si="54"/>
        <v>0.18599883493382058</v>
      </c>
    </row>
    <row r="560" spans="1:23" ht="15" customHeight="1" x14ac:dyDescent="0.25">
      <c r="A560" s="11" t="str">
        <f t="shared" si="49"/>
        <v>DATA "","",0,828.5,0,"","-",14.775001,-11.65219,64.141097,12.8,11.242099,"D",4,"4","W",8650</v>
      </c>
      <c r="B560" s="22"/>
      <c r="C560" s="5" t="s">
        <v>690</v>
      </c>
      <c r="E560" s="5" t="s">
        <v>923</v>
      </c>
      <c r="F560" s="5" t="s">
        <v>690</v>
      </c>
      <c r="H560" t="s">
        <v>2</v>
      </c>
      <c r="I560" s="3">
        <v>14.775000659999998</v>
      </c>
      <c r="J560" s="3">
        <v>-11.6521902</v>
      </c>
      <c r="K560" s="3">
        <v>64.141097439999996</v>
      </c>
      <c r="L560" s="3">
        <v>12.8</v>
      </c>
      <c r="M560" s="3">
        <v>11.2420991100136</v>
      </c>
      <c r="N560" s="5" t="s">
        <v>41</v>
      </c>
      <c r="O560" s="5">
        <v>4</v>
      </c>
      <c r="P560" s="5">
        <v>4</v>
      </c>
      <c r="Q560" s="5" t="s">
        <v>682</v>
      </c>
      <c r="R560" s="6">
        <v>8650</v>
      </c>
      <c r="S560" s="14">
        <f t="shared" si="53"/>
        <v>66.844256011773751</v>
      </c>
      <c r="T560" s="14">
        <f t="shared" si="50"/>
        <v>2.7556162259371403E-3</v>
      </c>
      <c r="U560" s="14">
        <f t="shared" si="51"/>
        <v>2.3460970260529925E-2</v>
      </c>
      <c r="V560" s="18">
        <f t="shared" si="52"/>
        <v>16328.835301328829</v>
      </c>
      <c r="W560" s="14">
        <f t="shared" si="54"/>
        <v>5.9308090440131613E-2</v>
      </c>
    </row>
    <row r="561" spans="1:23" ht="15" customHeight="1" x14ac:dyDescent="0.25">
      <c r="A561" s="11" t="str">
        <f t="shared" si="49"/>
        <v>DATA "","",0,1275,0,"","-",56.070551,-17.329179,33.420527,15.52,13.939736,"D",9,"9","W",7400</v>
      </c>
      <c r="B561" s="22"/>
      <c r="C561" s="5" t="s">
        <v>690</v>
      </c>
      <c r="E561" s="5" t="s">
        <v>924</v>
      </c>
      <c r="F561" s="5" t="s">
        <v>690</v>
      </c>
      <c r="H561" t="s">
        <v>2</v>
      </c>
      <c r="I561" s="3">
        <v>56.070550619999999</v>
      </c>
      <c r="J561" s="3">
        <v>-17.329179279999998</v>
      </c>
      <c r="K561" s="3">
        <v>33.420527419999999</v>
      </c>
      <c r="L561" s="3">
        <v>15.52</v>
      </c>
      <c r="M561" s="3">
        <v>13.9397356537576</v>
      </c>
      <c r="N561" s="5" t="s">
        <v>41</v>
      </c>
      <c r="O561" s="5">
        <v>9</v>
      </c>
      <c r="P561" s="5">
        <v>9</v>
      </c>
      <c r="Q561" s="5" t="s">
        <v>682</v>
      </c>
      <c r="R561" s="6">
        <v>7400</v>
      </c>
      <c r="S561" s="14">
        <f t="shared" si="53"/>
        <v>67.536203286676809</v>
      </c>
      <c r="T561" s="14">
        <f t="shared" si="50"/>
        <v>2.297014991886315E-4</v>
      </c>
      <c r="U561" s="14">
        <f t="shared" si="51"/>
        <v>9.2552316376324668E-3</v>
      </c>
      <c r="V561" s="18">
        <f t="shared" si="52"/>
        <v>6441.6412197921973</v>
      </c>
      <c r="W561" s="14">
        <f t="shared" si="54"/>
        <v>2.7320063903618609E-2</v>
      </c>
    </row>
    <row r="562" spans="1:23" ht="15" customHeight="1" x14ac:dyDescent="0.25">
      <c r="A562" s="11" t="str">
        <f t="shared" si="49"/>
        <v>DATA "","",0,1108,0,"A","-",-30.298272,48.047564,36.635359,9.9,8.317937,"M",0,"5","",3350</v>
      </c>
      <c r="B562" s="22"/>
      <c r="C562" s="5" t="s">
        <v>690</v>
      </c>
      <c r="E562" s="5" t="s">
        <v>858</v>
      </c>
      <c r="F562" s="5" t="s">
        <v>690</v>
      </c>
      <c r="G562" s="1" t="s">
        <v>9</v>
      </c>
      <c r="H562" t="s">
        <v>2</v>
      </c>
      <c r="I562" s="3">
        <v>-30.298271499999998</v>
      </c>
      <c r="J562" s="3">
        <v>48.047563760000003</v>
      </c>
      <c r="K562" s="3">
        <v>36.6353589</v>
      </c>
      <c r="L562" s="3">
        <v>9.9</v>
      </c>
      <c r="M562" s="3">
        <v>8.3179365878638407</v>
      </c>
      <c r="N562" s="5" t="s">
        <v>8</v>
      </c>
      <c r="O562" s="5" t="s">
        <v>0</v>
      </c>
      <c r="P562" s="5">
        <v>5</v>
      </c>
      <c r="R562" s="6">
        <v>3350</v>
      </c>
      <c r="S562" s="14">
        <f t="shared" si="53"/>
        <v>67.592182690683899</v>
      </c>
      <c r="T562" s="14">
        <f t="shared" si="50"/>
        <v>4.072710004661128E-2</v>
      </c>
      <c r="U562" s="14">
        <f t="shared" si="51"/>
        <v>0.60134118199545983</v>
      </c>
      <c r="V562" s="18">
        <f t="shared" si="52"/>
        <v>418533.46266884002</v>
      </c>
      <c r="W562" s="14">
        <f t="shared" si="54"/>
        <v>0.88530535141261968</v>
      </c>
    </row>
    <row r="563" spans="1:23" x14ac:dyDescent="0.25">
      <c r="A563" s="11" t="str">
        <f t="shared" si="49"/>
        <v>DATA "","",0,0,94,"","Aqr",64.746133,-11.676362,-15.744434,5.2,3.616136,"G",6,"4","",5230</v>
      </c>
      <c r="B563" s="22"/>
      <c r="C563" s="5" t="s">
        <v>690</v>
      </c>
      <c r="E563" s="5" t="s">
        <v>690</v>
      </c>
      <c r="F563" s="5">
        <v>94</v>
      </c>
      <c r="H563" t="s">
        <v>134</v>
      </c>
      <c r="I563" s="3">
        <v>64.746133200000003</v>
      </c>
      <c r="J563" s="3">
        <v>-11.67636162</v>
      </c>
      <c r="K563" s="3">
        <v>-15.744434440000001</v>
      </c>
      <c r="L563" s="3">
        <v>5.2</v>
      </c>
      <c r="M563" s="3">
        <v>3.6161360302071701</v>
      </c>
      <c r="N563" s="4" t="s">
        <v>3</v>
      </c>
      <c r="O563" s="4" t="s">
        <v>16</v>
      </c>
      <c r="P563" s="4">
        <v>4</v>
      </c>
      <c r="R563" s="6">
        <v>5230</v>
      </c>
      <c r="S563" s="14">
        <f t="shared" si="53"/>
        <v>67.648254972826976</v>
      </c>
      <c r="T563" s="14">
        <f t="shared" si="50"/>
        <v>3.0945944475934937</v>
      </c>
      <c r="U563" s="14">
        <f t="shared" si="51"/>
        <v>2.1506379769344921</v>
      </c>
      <c r="V563" s="18">
        <f t="shared" si="52"/>
        <v>1496844.0319464065</v>
      </c>
      <c r="W563" s="14">
        <f t="shared" si="54"/>
        <v>2.5603444285840737</v>
      </c>
    </row>
    <row r="564" spans="1:23" ht="15" customHeight="1" x14ac:dyDescent="0.25">
      <c r="A564" s="11" t="str">
        <f t="shared" si="49"/>
        <v>DATA "","",0,53.1,0,"A","-",59.622999,18.123411,26.395582,8.41,6.825235,"K",4,"5","",4200</v>
      </c>
      <c r="B564" s="22"/>
      <c r="C564" s="5" t="s">
        <v>690</v>
      </c>
      <c r="E564" s="5" t="s">
        <v>925</v>
      </c>
      <c r="F564" s="5" t="s">
        <v>690</v>
      </c>
      <c r="G564" s="1" t="s">
        <v>9</v>
      </c>
      <c r="H564" t="s">
        <v>2</v>
      </c>
      <c r="I564" s="3">
        <v>59.622999100000001</v>
      </c>
      <c r="J564" s="3">
        <v>18.123411040000001</v>
      </c>
      <c r="K564" s="3">
        <v>26.395582079999997</v>
      </c>
      <c r="L564" s="3">
        <v>8.41</v>
      </c>
      <c r="M564" s="3">
        <v>6.8252351911942499</v>
      </c>
      <c r="N564" s="5" t="s">
        <v>11</v>
      </c>
      <c r="O564" s="5" t="s">
        <v>14</v>
      </c>
      <c r="P564" s="5">
        <v>5</v>
      </c>
      <c r="R564" s="6">
        <v>4200</v>
      </c>
      <c r="S564" s="14">
        <f t="shared" si="53"/>
        <v>67.676338573724649</v>
      </c>
      <c r="T564" s="14">
        <f t="shared" si="50"/>
        <v>0.16105130731865064</v>
      </c>
      <c r="U564" s="14">
        <f t="shared" si="51"/>
        <v>0.7607682225037018</v>
      </c>
      <c r="V564" s="18">
        <f t="shared" si="52"/>
        <v>529494.68286257645</v>
      </c>
      <c r="W564" s="14">
        <f t="shared" si="54"/>
        <v>1.0769675142990927</v>
      </c>
    </row>
    <row r="565" spans="1:23" ht="15" customHeight="1" x14ac:dyDescent="0.25">
      <c r="A565" s="11" t="str">
        <f t="shared" si="49"/>
        <v>DATA "","",0,53.1,0,"B","-",59.620748,18.121062,26.402204,13.6,12.015235,"M",3,"0","",2900</v>
      </c>
      <c r="B565" s="22"/>
      <c r="C565" s="5" t="s">
        <v>690</v>
      </c>
      <c r="E565" s="5" t="s">
        <v>925</v>
      </c>
      <c r="F565" s="5" t="s">
        <v>690</v>
      </c>
      <c r="G565" s="1" t="s">
        <v>10</v>
      </c>
      <c r="H565" t="s">
        <v>2</v>
      </c>
      <c r="I565" s="3">
        <v>59.620748320000004</v>
      </c>
      <c r="J565" s="3">
        <v>18.1210624</v>
      </c>
      <c r="K565" s="3">
        <v>26.402203940000003</v>
      </c>
      <c r="L565" s="3">
        <v>13.6</v>
      </c>
      <c r="M565" s="3">
        <v>12.015235191194201</v>
      </c>
      <c r="N565" s="5" t="s">
        <v>8</v>
      </c>
      <c r="O565" s="5" t="s">
        <v>59</v>
      </c>
      <c r="P565" s="5">
        <v>0</v>
      </c>
      <c r="R565" s="6">
        <v>2900</v>
      </c>
      <c r="S565" s="14">
        <f t="shared" si="53"/>
        <v>67.67630978142077</v>
      </c>
      <c r="T565" s="14">
        <f t="shared" si="50"/>
        <v>1.3519601323465948E-3</v>
      </c>
      <c r="U565" s="14">
        <f t="shared" si="51"/>
        <v>0.14620248821937978</v>
      </c>
      <c r="V565" s="18">
        <f t="shared" si="52"/>
        <v>101756.93180068833</v>
      </c>
      <c r="W565" s="14">
        <f t="shared" si="54"/>
        <v>0.27245070557023465</v>
      </c>
    </row>
    <row r="566" spans="1:23" ht="15" customHeight="1" x14ac:dyDescent="0.25">
      <c r="A566" s="11" t="str">
        <f t="shared" si="49"/>
        <v>DATA "","",0,544,0,"A","-",-55.374766,-38.625375,-6.086011,7.58,5.991628,"K",1,"5","",4620</v>
      </c>
      <c r="B566" s="22"/>
      <c r="C566" s="5" t="s">
        <v>690</v>
      </c>
      <c r="E566" s="5" t="s">
        <v>926</v>
      </c>
      <c r="F566" s="5" t="s">
        <v>690</v>
      </c>
      <c r="G566" s="1" t="s">
        <v>9</v>
      </c>
      <c r="H566" t="s">
        <v>2</v>
      </c>
      <c r="I566" s="3">
        <v>-55.374766019999996</v>
      </c>
      <c r="J566" s="3">
        <v>-38.625374620000002</v>
      </c>
      <c r="K566" s="3">
        <v>-6.0860112600000003</v>
      </c>
      <c r="L566" s="3">
        <v>7.58</v>
      </c>
      <c r="M566" s="3">
        <v>5.99162809333904</v>
      </c>
      <c r="N566" s="5" t="s">
        <v>11</v>
      </c>
      <c r="O566" s="5" t="s">
        <v>12</v>
      </c>
      <c r="P566" s="5">
        <v>5</v>
      </c>
      <c r="R566" s="6">
        <v>4620</v>
      </c>
      <c r="S566" s="14">
        <f t="shared" si="53"/>
        <v>67.788817730964553</v>
      </c>
      <c r="T566" s="14">
        <f t="shared" si="50"/>
        <v>0.347061680183188</v>
      </c>
      <c r="U566" s="14">
        <f t="shared" si="51"/>
        <v>0.9229713039437939</v>
      </c>
      <c r="V566" s="18">
        <f t="shared" si="52"/>
        <v>642388.02754488052</v>
      </c>
      <c r="W566" s="14">
        <f t="shared" si="54"/>
        <v>1.2651707201956597</v>
      </c>
    </row>
    <row r="567" spans="1:23" ht="15" customHeight="1" x14ac:dyDescent="0.25">
      <c r="A567" s="11" t="str">
        <f t="shared" si="49"/>
        <v>DATA "","",0,544,0,"B","-",-55.370199,-38.632094,-6.085065,15.1,13.511628,"M",4,"0","",2750</v>
      </c>
      <c r="B567" s="22"/>
      <c r="C567" s="5" t="s">
        <v>690</v>
      </c>
      <c r="E567" s="5" t="s">
        <v>926</v>
      </c>
      <c r="F567" s="5" t="s">
        <v>690</v>
      </c>
      <c r="G567" s="1" t="s">
        <v>10</v>
      </c>
      <c r="H567" t="s">
        <v>2</v>
      </c>
      <c r="I567" s="3">
        <v>-55.370199219999996</v>
      </c>
      <c r="J567" s="3">
        <v>-38.632094340000002</v>
      </c>
      <c r="K567" s="3">
        <v>-6.0850652800000002</v>
      </c>
      <c r="L567" s="3">
        <v>15.1</v>
      </c>
      <c r="M567" s="3">
        <v>13.511628093339001</v>
      </c>
      <c r="N567" s="5" t="s">
        <v>8</v>
      </c>
      <c r="O567" s="5" t="s">
        <v>14</v>
      </c>
      <c r="P567" s="5">
        <v>0</v>
      </c>
      <c r="R567" s="6">
        <v>2750</v>
      </c>
      <c r="S567" s="14">
        <f t="shared" si="53"/>
        <v>67.788831633381989</v>
      </c>
      <c r="T567" s="14">
        <f t="shared" si="50"/>
        <v>3.4072723037642446E-4</v>
      </c>
      <c r="U567" s="14">
        <f t="shared" si="51"/>
        <v>8.1621928385742129E-2</v>
      </c>
      <c r="V567" s="18">
        <f t="shared" si="52"/>
        <v>56808.86215647652</v>
      </c>
      <c r="W567" s="14">
        <f t="shared" si="54"/>
        <v>0.16762212534081919</v>
      </c>
    </row>
    <row r="568" spans="1:23" ht="15" customHeight="1" x14ac:dyDescent="0.25">
      <c r="A568" s="11" t="str">
        <f t="shared" si="49"/>
        <v>DATA "","",0,1205,0,"","-",-13.576411,-37.795685,54.64721,15.06,13.470725,"D",7,"7","W",7900</v>
      </c>
      <c r="B568" s="22"/>
      <c r="C568" s="5" t="s">
        <v>690</v>
      </c>
      <c r="E568" s="5" t="s">
        <v>927</v>
      </c>
      <c r="F568" s="5" t="s">
        <v>690</v>
      </c>
      <c r="H568" t="s">
        <v>2</v>
      </c>
      <c r="I568" s="3">
        <v>-13.576411380000001</v>
      </c>
      <c r="J568" s="3">
        <v>-37.795684919999999</v>
      </c>
      <c r="K568" s="3">
        <v>54.647209539999992</v>
      </c>
      <c r="L568" s="3">
        <v>15.06</v>
      </c>
      <c r="M568" s="3">
        <v>13.470725381869199</v>
      </c>
      <c r="N568" s="5" t="s">
        <v>41</v>
      </c>
      <c r="O568" s="5">
        <v>7</v>
      </c>
      <c r="P568" s="5">
        <v>7</v>
      </c>
      <c r="Q568" s="5" t="s">
        <v>682</v>
      </c>
      <c r="R568" s="6">
        <v>7900</v>
      </c>
      <c r="S568" s="14">
        <f t="shared" si="53"/>
        <v>67.817035138964712</v>
      </c>
      <c r="T568" s="14">
        <f t="shared" si="50"/>
        <v>3.5380840350850178E-4</v>
      </c>
      <c r="U568" s="14">
        <f t="shared" si="51"/>
        <v>1.0078565128609432E-2</v>
      </c>
      <c r="V568" s="18">
        <f t="shared" si="52"/>
        <v>7014.6813295121647</v>
      </c>
      <c r="W568" s="14">
        <f t="shared" si="54"/>
        <v>2.9330843714403292E-2</v>
      </c>
    </row>
    <row r="569" spans="1:23" ht="15" customHeight="1" x14ac:dyDescent="0.25">
      <c r="A569" s="11" t="str">
        <f t="shared" si="49"/>
        <v>DATA "","",0,3814,0,"","-",-59.047811,-31.808219,-10.950991,14.6,13.006206,"D",6,"6","W",8150</v>
      </c>
      <c r="B569" s="22"/>
      <c r="C569" s="5" t="s">
        <v>690</v>
      </c>
      <c r="E569" s="5" t="s">
        <v>928</v>
      </c>
      <c r="F569" s="5" t="s">
        <v>690</v>
      </c>
      <c r="H569" t="s">
        <v>2</v>
      </c>
      <c r="I569" s="3">
        <v>-59.047810640000002</v>
      </c>
      <c r="J569" s="3">
        <v>-31.80821868</v>
      </c>
      <c r="K569" s="3">
        <v>-10.950990679999999</v>
      </c>
      <c r="L569" s="3">
        <v>14.6</v>
      </c>
      <c r="M569" s="3">
        <v>13.0062061868779</v>
      </c>
      <c r="N569" s="5" t="s">
        <v>41</v>
      </c>
      <c r="O569" s="5">
        <v>6</v>
      </c>
      <c r="P569" s="5">
        <v>6</v>
      </c>
      <c r="Q569" s="5" t="s">
        <v>682</v>
      </c>
      <c r="R569" s="6">
        <v>8150</v>
      </c>
      <c r="S569" s="14">
        <f t="shared" si="53"/>
        <v>67.958302758717025</v>
      </c>
      <c r="T569" s="14">
        <f t="shared" si="50"/>
        <v>5.427197091175456E-4</v>
      </c>
      <c r="U569" s="14">
        <f t="shared" si="51"/>
        <v>1.1728470950307102E-2</v>
      </c>
      <c r="V569" s="18">
        <f t="shared" si="52"/>
        <v>8163.0157814137428</v>
      </c>
      <c r="W569" s="14">
        <f t="shared" si="54"/>
        <v>3.328077753254096E-2</v>
      </c>
    </row>
    <row r="570" spans="1:23" ht="15" customHeight="1" x14ac:dyDescent="0.25">
      <c r="A570" s="11" t="str">
        <f t="shared" si="49"/>
        <v>DATA "","",0,4012,0,"","-",-3.907876,-39.335121,-55.279385,15.8,14.206206,"D",8,"8","W",7650</v>
      </c>
      <c r="B570" s="22"/>
      <c r="C570" s="5" t="s">
        <v>690</v>
      </c>
      <c r="E570" s="5" t="s">
        <v>929</v>
      </c>
      <c r="F570" s="5" t="s">
        <v>690</v>
      </c>
      <c r="H570" t="s">
        <v>2</v>
      </c>
      <c r="I570" s="3">
        <v>-3.9078759999999999</v>
      </c>
      <c r="J570" s="3">
        <v>-39.335120580000002</v>
      </c>
      <c r="K570" s="3">
        <v>-55.279385140000002</v>
      </c>
      <c r="L570" s="3">
        <v>15.8</v>
      </c>
      <c r="M570" s="3">
        <v>14.2062061868779</v>
      </c>
      <c r="N570" s="5" t="s">
        <v>41</v>
      </c>
      <c r="O570" s="5">
        <v>8</v>
      </c>
      <c r="P570" s="5">
        <v>8</v>
      </c>
      <c r="Q570" s="5" t="s">
        <v>682</v>
      </c>
      <c r="R570" s="6">
        <v>7650</v>
      </c>
      <c r="S570" s="14">
        <f t="shared" si="53"/>
        <v>67.958322723055559</v>
      </c>
      <c r="T570" s="14">
        <f t="shared" si="50"/>
        <v>1.7971149151964705E-4</v>
      </c>
      <c r="U570" s="14">
        <f t="shared" si="51"/>
        <v>7.6600899820274439E-3</v>
      </c>
      <c r="V570" s="18">
        <f t="shared" si="52"/>
        <v>5331.4226274911007</v>
      </c>
      <c r="W570" s="14">
        <f t="shared" si="54"/>
        <v>2.3335683528067207E-2</v>
      </c>
    </row>
    <row r="571" spans="1:23" ht="15" customHeight="1" x14ac:dyDescent="0.25">
      <c r="A571" s="11" t="str">
        <f t="shared" si="49"/>
        <v>DATA "","",0,767.1,0,"","-",25.35047,-50.588955,37.78903,8.56,6.96349,"D",6,"6","R",2450</v>
      </c>
      <c r="B571" s="22"/>
      <c r="C571" s="5" t="s">
        <v>690</v>
      </c>
      <c r="E571" s="5" t="s">
        <v>930</v>
      </c>
      <c r="F571" s="5" t="s">
        <v>690</v>
      </c>
      <c r="G571" s="1"/>
      <c r="H571" t="s">
        <v>2</v>
      </c>
      <c r="I571" s="3">
        <v>25.3504699</v>
      </c>
      <c r="J571" s="3">
        <v>-50.588955340000005</v>
      </c>
      <c r="K571" s="3">
        <v>37.789030439999998</v>
      </c>
      <c r="L571" s="3">
        <v>8.56</v>
      </c>
      <c r="M571" s="3">
        <v>6.9634901484881802</v>
      </c>
      <c r="N571" s="5" t="s">
        <v>41</v>
      </c>
      <c r="O571" s="5">
        <v>6</v>
      </c>
      <c r="P571" s="5">
        <v>6</v>
      </c>
      <c r="Q571" s="5" t="s">
        <v>681</v>
      </c>
      <c r="R571" s="6">
        <v>2450</v>
      </c>
      <c r="S571" s="14">
        <f t="shared" si="53"/>
        <v>68.043365202924576</v>
      </c>
      <c r="T571" s="14">
        <f t="shared" si="50"/>
        <v>0.14179539086912132</v>
      </c>
      <c r="U571" s="14">
        <f t="shared" si="51"/>
        <v>2.0978175077272789</v>
      </c>
      <c r="V571" s="18">
        <f t="shared" si="52"/>
        <v>1460080.9853781862</v>
      </c>
      <c r="W571" s="14">
        <f t="shared" si="54"/>
        <v>2.507833628120796</v>
      </c>
    </row>
    <row r="572" spans="1:23" x14ac:dyDescent="0.25">
      <c r="A572" s="11" t="str">
        <f t="shared" si="49"/>
        <v>DATA "","",0,0,17,"","Cyg",25.344533,-50.597306,37.781821,5,3.40349,"F",5,"5","",6560</v>
      </c>
      <c r="B572" s="22"/>
      <c r="C572" s="5" t="s">
        <v>690</v>
      </c>
      <c r="E572" s="5" t="s">
        <v>690</v>
      </c>
      <c r="F572" s="5">
        <v>17</v>
      </c>
      <c r="H572" t="s">
        <v>121</v>
      </c>
      <c r="I572" s="3">
        <v>25.34453306</v>
      </c>
      <c r="J572" s="3">
        <v>-50.597306060000001</v>
      </c>
      <c r="K572" s="3">
        <v>37.78182142</v>
      </c>
      <c r="L572" s="3">
        <v>5</v>
      </c>
      <c r="M572" s="3">
        <v>3.4034901484881801</v>
      </c>
      <c r="N572" s="4" t="s">
        <v>29</v>
      </c>
      <c r="O572" s="4" t="s">
        <v>5</v>
      </c>
      <c r="P572" s="4" t="s">
        <v>5</v>
      </c>
      <c r="R572" s="6">
        <v>6560</v>
      </c>
      <c r="S572" s="14">
        <f t="shared" si="53"/>
        <v>68.043359458300671</v>
      </c>
      <c r="T572" s="14">
        <f t="shared" si="50"/>
        <v>3.7641076970600413</v>
      </c>
      <c r="U572" s="14">
        <f t="shared" si="51"/>
        <v>1.507620932934588</v>
      </c>
      <c r="V572" s="18">
        <f t="shared" si="52"/>
        <v>1049304.1693224732</v>
      </c>
      <c r="W572" s="14">
        <f t="shared" si="54"/>
        <v>1.9043017480250115</v>
      </c>
    </row>
    <row r="573" spans="1:23" ht="15" customHeight="1" x14ac:dyDescent="0.25">
      <c r="A573" s="11" t="str">
        <f t="shared" si="49"/>
        <v>DATA "Wolf 9652","",0,0,0,"B","-",20.578294,-60.890417,22.506136,13.27,11.671678,"M",3,"0","",2900</v>
      </c>
      <c r="B573" s="22" t="s">
        <v>479</v>
      </c>
      <c r="C573" s="5" t="s">
        <v>690</v>
      </c>
      <c r="E573" s="5" t="s">
        <v>690</v>
      </c>
      <c r="F573" s="5" t="s">
        <v>690</v>
      </c>
      <c r="G573" s="1" t="s">
        <v>10</v>
      </c>
      <c r="H573" t="s">
        <v>2</v>
      </c>
      <c r="I573" s="3">
        <v>20.578294379999999</v>
      </c>
      <c r="J573" s="3">
        <v>-60.89041658</v>
      </c>
      <c r="K573" s="3">
        <v>22.506136380000001</v>
      </c>
      <c r="L573" s="3">
        <v>13.27</v>
      </c>
      <c r="M573" s="3">
        <v>11.6716775670728</v>
      </c>
      <c r="N573" s="5" t="s">
        <v>8</v>
      </c>
      <c r="O573" s="5" t="s">
        <v>59</v>
      </c>
      <c r="P573" s="5">
        <v>0</v>
      </c>
      <c r="R573" s="6">
        <v>2900</v>
      </c>
      <c r="S573" s="14">
        <f t="shared" si="53"/>
        <v>68.100185063118872</v>
      </c>
      <c r="T573" s="14">
        <f t="shared" si="50"/>
        <v>1.8551845969430175E-3</v>
      </c>
      <c r="U573" s="14">
        <f t="shared" si="51"/>
        <v>0.17126411959948601</v>
      </c>
      <c r="V573" s="18">
        <f t="shared" si="52"/>
        <v>119199.82724124227</v>
      </c>
      <c r="W573" s="14">
        <f t="shared" si="54"/>
        <v>0.31084767421480736</v>
      </c>
    </row>
    <row r="574" spans="1:23" ht="15" customHeight="1" x14ac:dyDescent="0.25">
      <c r="A574" s="11" t="str">
        <f t="shared" si="49"/>
        <v>DATA "","",0,659,0,"B","-",-8.533979,-38.657571,55.481107,9.34,7.739863,"K",8,"0","",3640</v>
      </c>
      <c r="B574" s="22"/>
      <c r="C574" s="5" t="s">
        <v>690</v>
      </c>
      <c r="E574" s="5" t="s">
        <v>931</v>
      </c>
      <c r="F574" s="5" t="s">
        <v>690</v>
      </c>
      <c r="G574" s="1" t="s">
        <v>10</v>
      </c>
      <c r="H574" t="s">
        <v>2</v>
      </c>
      <c r="I574" s="3">
        <v>-8.5339791599999995</v>
      </c>
      <c r="J574" s="3">
        <v>-38.657570560000003</v>
      </c>
      <c r="K574" s="3">
        <v>55.481107220000005</v>
      </c>
      <c r="L574" s="3">
        <v>9.34</v>
      </c>
      <c r="M574" s="3">
        <v>7.73986347138709</v>
      </c>
      <c r="N574" s="5" t="s">
        <v>11</v>
      </c>
      <c r="O574" s="5" t="s">
        <v>36</v>
      </c>
      <c r="P574" s="5">
        <v>0</v>
      </c>
      <c r="R574" s="6">
        <v>3640</v>
      </c>
      <c r="S574" s="14">
        <f t="shared" si="53"/>
        <v>68.157096624356214</v>
      </c>
      <c r="T574" s="14">
        <f t="shared" si="50"/>
        <v>6.9360578945899837E-2</v>
      </c>
      <c r="U574" s="14">
        <f t="shared" si="51"/>
        <v>0.66469498895267443</v>
      </c>
      <c r="V574" s="18">
        <f t="shared" si="52"/>
        <v>462627.71231106139</v>
      </c>
      <c r="W574" s="14">
        <f t="shared" si="54"/>
        <v>0.96237493707264943</v>
      </c>
    </row>
    <row r="575" spans="1:23" x14ac:dyDescent="0.25">
      <c r="A575" s="11" t="str">
        <f t="shared" si="49"/>
        <v>DATA "","Tau",1,0,0,"A","Cyg",40.373839,-35.472652,42.055955,3.74,2.137139,"F",1,"4","",7120</v>
      </c>
      <c r="C575" s="5" t="s">
        <v>34</v>
      </c>
      <c r="D575" s="5">
        <v>1</v>
      </c>
      <c r="E575" s="5" t="s">
        <v>690</v>
      </c>
      <c r="F575" s="5" t="s">
        <v>690</v>
      </c>
      <c r="G575" s="1" t="s">
        <v>9</v>
      </c>
      <c r="H575" s="1" t="s">
        <v>121</v>
      </c>
      <c r="I575" s="3">
        <v>40.373839240000002</v>
      </c>
      <c r="J575" s="3">
        <v>-35.472651620000001</v>
      </c>
      <c r="K575" s="3">
        <v>42.05595478</v>
      </c>
      <c r="L575" s="3">
        <v>3.74</v>
      </c>
      <c r="M575" s="3">
        <v>2.1371394830605901</v>
      </c>
      <c r="N575" s="4" t="s">
        <v>29</v>
      </c>
      <c r="O575" s="4" t="s">
        <v>12</v>
      </c>
      <c r="P575" s="4" t="s">
        <v>14</v>
      </c>
      <c r="Q575" s="4"/>
      <c r="R575" s="6">
        <v>7120</v>
      </c>
      <c r="S575" s="14">
        <f t="shared" si="53"/>
        <v>68.242649716937706</v>
      </c>
      <c r="T575" s="14">
        <f t="shared" si="50"/>
        <v>12.083766038486663</v>
      </c>
      <c r="U575" s="14">
        <f t="shared" si="51"/>
        <v>2.2930313056798526</v>
      </c>
      <c r="V575" s="18">
        <f t="shared" si="52"/>
        <v>1595949.7887531775</v>
      </c>
      <c r="W575" s="14">
        <f t="shared" si="54"/>
        <v>2.7008509660258255</v>
      </c>
    </row>
    <row r="576" spans="1:23" x14ac:dyDescent="0.25">
      <c r="A576" s="11" t="str">
        <f t="shared" si="49"/>
        <v>DATA "","Tau",0,0,0,"B","Cyg",40.375927,-35.475979,42.051127,6.42,4.817139,"G",0,"5","",5890</v>
      </c>
      <c r="C576" s="5" t="s">
        <v>34</v>
      </c>
      <c r="E576" s="5" t="s">
        <v>690</v>
      </c>
      <c r="F576" s="5" t="s">
        <v>690</v>
      </c>
      <c r="G576" t="s">
        <v>10</v>
      </c>
      <c r="H576" s="1" t="s">
        <v>121</v>
      </c>
      <c r="I576" s="3">
        <v>40.375926920000005</v>
      </c>
      <c r="J576" s="3">
        <v>-35.475978859999998</v>
      </c>
      <c r="K576" s="3">
        <v>42.051127019999996</v>
      </c>
      <c r="L576" s="3">
        <v>6.42</v>
      </c>
      <c r="M576" s="3">
        <v>4.8171394830605898</v>
      </c>
      <c r="N576" s="4" t="s">
        <v>3</v>
      </c>
      <c r="O576" s="4" t="s">
        <v>0</v>
      </c>
      <c r="P576" s="4" t="s">
        <v>5</v>
      </c>
      <c r="Q576" s="4"/>
      <c r="R576" s="6">
        <v>5890</v>
      </c>
      <c r="S576" s="14">
        <f t="shared" si="53"/>
        <v>68.242639415372281</v>
      </c>
      <c r="T576" s="14">
        <f t="shared" si="50"/>
        <v>1.0237694763005019</v>
      </c>
      <c r="U576" s="14">
        <f t="shared" si="51"/>
        <v>0.97530245212638511</v>
      </c>
      <c r="V576" s="18">
        <f t="shared" si="52"/>
        <v>678810.50667996402</v>
      </c>
      <c r="W576" s="14">
        <f t="shared" si="54"/>
        <v>1.3246721235477275</v>
      </c>
    </row>
    <row r="577" spans="1:23" x14ac:dyDescent="0.25">
      <c r="A577" s="11" t="str">
        <f t="shared" si="49"/>
        <v>DATA "","Tau",0,0,0,"C","Cyg",40.387213,-35.490951,42.027673,12,10.397139,"M",3,"5","",2900</v>
      </c>
      <c r="C577" s="5" t="s">
        <v>34</v>
      </c>
      <c r="E577" s="5" t="s">
        <v>690</v>
      </c>
      <c r="F577" s="5" t="s">
        <v>690</v>
      </c>
      <c r="G577" t="s">
        <v>6</v>
      </c>
      <c r="H577" s="1" t="s">
        <v>121</v>
      </c>
      <c r="I577" s="3">
        <v>40.387213439999996</v>
      </c>
      <c r="J577" s="3">
        <v>-35.490951439999996</v>
      </c>
      <c r="K577" s="3">
        <v>42.027673239999999</v>
      </c>
      <c r="L577" s="3">
        <v>12</v>
      </c>
      <c r="M577" s="3">
        <v>10.397139483060601</v>
      </c>
      <c r="N577" s="4" t="s">
        <v>8</v>
      </c>
      <c r="O577" s="4" t="s">
        <v>59</v>
      </c>
      <c r="P577" s="4" t="s">
        <v>5</v>
      </c>
      <c r="Q577" s="4"/>
      <c r="R577" s="6">
        <v>2900</v>
      </c>
      <c r="S577" s="14">
        <f t="shared" si="53"/>
        <v>68.242655000613553</v>
      </c>
      <c r="T577" s="14">
        <f t="shared" si="50"/>
        <v>6.0007063581220968E-3</v>
      </c>
      <c r="U577" s="14">
        <f t="shared" si="51"/>
        <v>0.30801651945923203</v>
      </c>
      <c r="V577" s="18">
        <f t="shared" si="52"/>
        <v>214379.4975436255</v>
      </c>
      <c r="W577" s="14">
        <f t="shared" si="54"/>
        <v>0.50695643632411647</v>
      </c>
    </row>
    <row r="578" spans="1:23" x14ac:dyDescent="0.25">
      <c r="A578" s="11" t="str">
        <f t="shared" si="49"/>
        <v>DATA "","The",0,0,0,"","Dra",-17.543786,-30.975463,58.238672,4.01,2.406685,"F",8,"4","",6140</v>
      </c>
      <c r="C578" s="5" t="s">
        <v>85</v>
      </c>
      <c r="E578" s="5" t="s">
        <v>690</v>
      </c>
      <c r="F578" s="5" t="s">
        <v>690</v>
      </c>
      <c r="H578" s="1" t="s">
        <v>47</v>
      </c>
      <c r="I578" s="3">
        <v>-17.543786260000001</v>
      </c>
      <c r="J578" s="3">
        <v>-30.975462700000001</v>
      </c>
      <c r="K578" s="3">
        <v>58.238671540000006</v>
      </c>
      <c r="L578" s="3">
        <v>4.01</v>
      </c>
      <c r="M578" s="3">
        <v>2.4066851526039699</v>
      </c>
      <c r="N578" s="4" t="s">
        <v>29</v>
      </c>
      <c r="O578" s="4" t="s">
        <v>36</v>
      </c>
      <c r="P578" s="4" t="s">
        <v>14</v>
      </c>
      <c r="Q578" s="4"/>
      <c r="R578" s="6">
        <v>6140</v>
      </c>
      <c r="S578" s="14">
        <f t="shared" si="53"/>
        <v>68.256916049288833</v>
      </c>
      <c r="T578" s="14">
        <f t="shared" si="50"/>
        <v>9.4272249494602853</v>
      </c>
      <c r="U578" s="14">
        <f t="shared" si="51"/>
        <v>2.7234788693775545</v>
      </c>
      <c r="V578" s="18">
        <f t="shared" si="52"/>
        <v>1895541.2930867779</v>
      </c>
      <c r="W578" s="14">
        <f t="shared" si="54"/>
        <v>3.1171830690958129</v>
      </c>
    </row>
    <row r="579" spans="1:23" ht="15" customHeight="1" x14ac:dyDescent="0.25">
      <c r="A579" s="11" t="str">
        <f t="shared" ref="A579:A642" si="55">"DATA """&amp;B579&amp;""","""&amp;C579&amp;""","&amp;IF(D579="",0,D579)&amp;","&amp;IF(E579="",0,E579)&amp;","&amp;IF(F579="",0,F579)&amp;","""&amp;G579&amp;""","""&amp;H579&amp;""","&amp;SUBSTITUTE(ROUND(I579,6),",",".")&amp;","&amp;SUBSTITUTE(ROUND(J579,6),",",".")&amp;","&amp;SUBSTITUTE(ROUND(K579,6),",",".")&amp;","&amp;SUBSTITUTE(ROUND(L579,6),",",".")&amp;","&amp;SUBSTITUTE(ROUND(M579,6),",",".")&amp;","""&amp;N579&amp;""","&amp;O579&amp;","""&amp;P579&amp;""","""&amp;Q579&amp;""","&amp;R579</f>
        <v>DATA "","",0,1052,0,"","-",51.07346,45.382412,-2.923176,15.53,13.922592,"D",7,"7","W",7900</v>
      </c>
      <c r="B579" s="22"/>
      <c r="C579" s="5" t="s">
        <v>690</v>
      </c>
      <c r="E579" s="5" t="s">
        <v>932</v>
      </c>
      <c r="F579" s="5" t="s">
        <v>690</v>
      </c>
      <c r="H579" t="s">
        <v>2</v>
      </c>
      <c r="I579" s="3">
        <v>51.0734602</v>
      </c>
      <c r="J579" s="3">
        <v>45.382411900000001</v>
      </c>
      <c r="K579" s="3">
        <v>-2.9231760599999999</v>
      </c>
      <c r="L579" s="3">
        <v>15.53</v>
      </c>
      <c r="M579" s="3">
        <v>13.9225918952006</v>
      </c>
      <c r="N579" s="5" t="s">
        <v>41</v>
      </c>
      <c r="O579" s="5">
        <v>7</v>
      </c>
      <c r="P579" s="5">
        <v>7</v>
      </c>
      <c r="Q579" s="5" t="s">
        <v>682</v>
      </c>
      <c r="R579" s="6">
        <v>7900</v>
      </c>
      <c r="S579" s="14">
        <f t="shared" si="53"/>
        <v>68.385719305568486</v>
      </c>
      <c r="T579" s="14">
        <f t="shared" ref="T579:T642" si="56">(0.0813*S579^2*10^(-0.4*L579))</f>
        <v>2.3335729625857091E-4</v>
      </c>
      <c r="U579" s="14">
        <f t="shared" ref="U579:U642" si="57">((1/(2*R579^2))*SQRT((T579*3.86*10^26)/(1.78144*10^-7)))/1000/696000</f>
        <v>8.1851252005040176E-3</v>
      </c>
      <c r="V579" s="18">
        <f t="shared" ref="V579:V642" si="58">696000*U579</f>
        <v>5696.8471395507959</v>
      </c>
      <c r="W579" s="14">
        <f t="shared" si="54"/>
        <v>2.4661154612381841E-2</v>
      </c>
    </row>
    <row r="580" spans="1:23" x14ac:dyDescent="0.25">
      <c r="A580" s="11" t="str">
        <f t="shared" si="55"/>
        <v>DATA "","",0,0,13,"","Cet",67.71563,10.496235,-4.30248,5.2,3.583925,"F",8,"5","",6140</v>
      </c>
      <c r="B580" s="22"/>
      <c r="C580" s="5" t="s">
        <v>690</v>
      </c>
      <c r="E580" s="5" t="s">
        <v>690</v>
      </c>
      <c r="F580" s="5">
        <v>13</v>
      </c>
      <c r="H580" t="s">
        <v>35</v>
      </c>
      <c r="I580" s="3">
        <v>67.715629660000005</v>
      </c>
      <c r="J580" s="3">
        <v>10.496235260000001</v>
      </c>
      <c r="K580" s="3">
        <v>-4.3024801400000001</v>
      </c>
      <c r="L580" s="3">
        <v>5.2</v>
      </c>
      <c r="M580" s="3">
        <v>3.5839251520960298</v>
      </c>
      <c r="N580" s="4" t="s">
        <v>29</v>
      </c>
      <c r="O580" s="4" t="s">
        <v>36</v>
      </c>
      <c r="P580" s="4">
        <v>5</v>
      </c>
      <c r="R580" s="6">
        <v>6140</v>
      </c>
      <c r="S580" s="14">
        <f t="shared" ref="S580:S643" si="59">SQRT((-I580^2)+(-J580^2)+(-K580^2))</f>
        <v>68.659222179097213</v>
      </c>
      <c r="T580" s="14">
        <f t="shared" si="56"/>
        <v>3.1877797230886324</v>
      </c>
      <c r="U580" s="14">
        <f t="shared" si="57"/>
        <v>1.5837120708897436</v>
      </c>
      <c r="V580" s="18">
        <f t="shared" si="58"/>
        <v>1102263.6013392615</v>
      </c>
      <c r="W580" s="14">
        <f t="shared" si="54"/>
        <v>1.9840646653240095</v>
      </c>
    </row>
    <row r="581" spans="1:23" ht="15" customHeight="1" x14ac:dyDescent="0.25">
      <c r="A581" s="11" t="str">
        <f t="shared" si="55"/>
        <v>DATA "","",0,799.1,0,"","-",42.11043,-49.055,-23.628525,12.38,10.758434,"D",0,"0","W",9650</v>
      </c>
      <c r="B581" s="22"/>
      <c r="C581" s="5" t="s">
        <v>690</v>
      </c>
      <c r="E581" s="5" t="s">
        <v>933</v>
      </c>
      <c r="F581" s="5" t="s">
        <v>690</v>
      </c>
      <c r="H581" t="s">
        <v>2</v>
      </c>
      <c r="I581" s="3">
        <v>42.110430180000002</v>
      </c>
      <c r="J581" s="3">
        <v>-49.054999840000001</v>
      </c>
      <c r="K581" s="3">
        <v>-23.628525339999999</v>
      </c>
      <c r="L581" s="3">
        <v>12.38</v>
      </c>
      <c r="M581" s="3">
        <v>10.758433543497</v>
      </c>
      <c r="N581" s="5" t="s">
        <v>41</v>
      </c>
      <c r="O581" s="5">
        <v>0</v>
      </c>
      <c r="P581" s="5">
        <v>0</v>
      </c>
      <c r="Q581" s="5" t="s">
        <v>682</v>
      </c>
      <c r="R581" s="6">
        <v>9650</v>
      </c>
      <c r="S581" s="14">
        <f t="shared" si="59"/>
        <v>68.833048377869162</v>
      </c>
      <c r="T581" s="14">
        <f t="shared" si="56"/>
        <v>4.3021401316417534E-3</v>
      </c>
      <c r="U581" s="14">
        <f t="shared" si="57"/>
        <v>2.3553555060659259E-2</v>
      </c>
      <c r="V581" s="18">
        <f t="shared" si="58"/>
        <v>16393.274322218844</v>
      </c>
      <c r="W581" s="14">
        <f t="shared" si="54"/>
        <v>5.9503067623463489E-2</v>
      </c>
    </row>
    <row r="582" spans="1:23" x14ac:dyDescent="0.25">
      <c r="A582" s="11" t="str">
        <f t="shared" si="55"/>
        <v>DATA "","",0,0,71,"","Ori",-4.215156,64.967166,22.61662,5.2,3.575683,"F",6,"5","",6420</v>
      </c>
      <c r="B582" s="22"/>
      <c r="C582" s="5" t="s">
        <v>690</v>
      </c>
      <c r="E582" s="5" t="s">
        <v>690</v>
      </c>
      <c r="F582" s="5">
        <v>71</v>
      </c>
      <c r="H582" t="s">
        <v>62</v>
      </c>
      <c r="I582" s="3">
        <v>-4.2151563999999997</v>
      </c>
      <c r="J582" s="3">
        <v>64.967166320000004</v>
      </c>
      <c r="K582" s="3">
        <v>22.616620320000003</v>
      </c>
      <c r="L582" s="3">
        <v>5.2</v>
      </c>
      <c r="M582" s="3">
        <v>3.57568252233997</v>
      </c>
      <c r="N582" s="4" t="s">
        <v>29</v>
      </c>
      <c r="O582" s="4" t="s">
        <v>16</v>
      </c>
      <c r="P582" s="4">
        <v>5</v>
      </c>
      <c r="R582" s="6">
        <v>6420</v>
      </c>
      <c r="S582" s="14">
        <f t="shared" si="59"/>
        <v>68.920329060633776</v>
      </c>
      <c r="T582" s="14">
        <f t="shared" si="56"/>
        <v>3.212071693979258</v>
      </c>
      <c r="U582" s="14">
        <f t="shared" si="57"/>
        <v>1.4540902962710751</v>
      </c>
      <c r="V582" s="18">
        <f t="shared" si="58"/>
        <v>1012046.8462046683</v>
      </c>
      <c r="W582" s="14">
        <f t="shared" si="54"/>
        <v>1.8477864604490772</v>
      </c>
    </row>
    <row r="583" spans="1:23" x14ac:dyDescent="0.25">
      <c r="A583" s="11" t="str">
        <f t="shared" si="55"/>
        <v>DATA "","",0,0,40,"","Leo",-58.971382,27.580765,23.017455,4.78,3.151549,"F",6,"4","",6420</v>
      </c>
      <c r="B583" s="22"/>
      <c r="C583" s="5" t="s">
        <v>690</v>
      </c>
      <c r="E583" s="5" t="s">
        <v>690</v>
      </c>
      <c r="F583" s="5">
        <v>40</v>
      </c>
      <c r="H583" t="s">
        <v>83</v>
      </c>
      <c r="I583" s="3">
        <v>-58.971381979999997</v>
      </c>
      <c r="J583" s="3">
        <v>27.580764540000004</v>
      </c>
      <c r="K583" s="3">
        <v>23.017454879999999</v>
      </c>
      <c r="L583" s="3">
        <v>4.78</v>
      </c>
      <c r="M583" s="3">
        <v>3.1515494447073902</v>
      </c>
      <c r="N583" s="4" t="s">
        <v>29</v>
      </c>
      <c r="O583" s="4" t="s">
        <v>16</v>
      </c>
      <c r="P583" s="4">
        <v>4</v>
      </c>
      <c r="R583" s="6">
        <v>6420</v>
      </c>
      <c r="S583" s="14">
        <f t="shared" si="59"/>
        <v>69.051616160628896</v>
      </c>
      <c r="T583" s="14">
        <f t="shared" si="56"/>
        <v>4.7472077839415867</v>
      </c>
      <c r="U583" s="14">
        <f t="shared" si="57"/>
        <v>1.7677379343110029</v>
      </c>
      <c r="V583" s="18">
        <f t="shared" si="58"/>
        <v>1230345.602280458</v>
      </c>
      <c r="W583" s="14">
        <f t="shared" si="54"/>
        <v>2.1744054856178172</v>
      </c>
    </row>
    <row r="584" spans="1:23" x14ac:dyDescent="0.25">
      <c r="A584" s="11" t="str">
        <f t="shared" si="55"/>
        <v>DATA "","Ny",0,0,0,"","Oct",12.40979,-8.57097,-67.414417,3.73,2.10063,"K",0,"3","",4760</v>
      </c>
      <c r="C584" s="5" t="s">
        <v>107</v>
      </c>
      <c r="E584" s="5" t="s">
        <v>690</v>
      </c>
      <c r="F584" s="5" t="s">
        <v>690</v>
      </c>
      <c r="H584" s="1" t="s">
        <v>131</v>
      </c>
      <c r="I584" s="3">
        <v>12.409789699999999</v>
      </c>
      <c r="J584" s="3">
        <v>-8.5709702399999994</v>
      </c>
      <c r="K584" s="3">
        <v>-67.414416579999994</v>
      </c>
      <c r="L584" s="3">
        <v>3.73</v>
      </c>
      <c r="M584" s="3">
        <v>2.10062991371354</v>
      </c>
      <c r="N584" s="4" t="s">
        <v>11</v>
      </c>
      <c r="O584" s="4" t="s">
        <v>0</v>
      </c>
      <c r="P584" s="4" t="s">
        <v>59</v>
      </c>
      <c r="Q584" s="4"/>
      <c r="R584" s="6">
        <v>4760</v>
      </c>
      <c r="S584" s="14">
        <f t="shared" si="59"/>
        <v>69.080879945719929</v>
      </c>
      <c r="T584" s="14">
        <f t="shared" si="56"/>
        <v>12.497014319708855</v>
      </c>
      <c r="U584" s="14">
        <f t="shared" si="57"/>
        <v>5.2174469932459253</v>
      </c>
      <c r="V584" s="18">
        <f t="shared" si="58"/>
        <v>3631343.1072991639</v>
      </c>
      <c r="W584" s="14">
        <f t="shared" si="54"/>
        <v>5.3584683712971293</v>
      </c>
    </row>
    <row r="585" spans="1:23" ht="15" customHeight="1" x14ac:dyDescent="0.25">
      <c r="A585" s="11" t="str">
        <f t="shared" si="55"/>
        <v>DATA "","",0,659,0,"A","-",-8.6687,-39.242741,56.331511,8.85,7.216948,"K",0,"0","",4760</v>
      </c>
      <c r="B585" s="22"/>
      <c r="C585" s="5" t="s">
        <v>690</v>
      </c>
      <c r="E585" s="5" t="s">
        <v>931</v>
      </c>
      <c r="F585" s="5" t="s">
        <v>690</v>
      </c>
      <c r="G585" s="1" t="s">
        <v>9</v>
      </c>
      <c r="H585" t="s">
        <v>2</v>
      </c>
      <c r="I585" s="3">
        <v>-8.6686997600000009</v>
      </c>
      <c r="J585" s="3">
        <v>-39.242740740000002</v>
      </c>
      <c r="K585" s="3">
        <v>56.331510620000003</v>
      </c>
      <c r="L585" s="3">
        <v>8.85</v>
      </c>
      <c r="M585" s="3">
        <v>7.2169478909415199</v>
      </c>
      <c r="N585" s="5" t="s">
        <v>11</v>
      </c>
      <c r="O585" s="5" t="s">
        <v>0</v>
      </c>
      <c r="P585" s="5">
        <v>0</v>
      </c>
      <c r="R585" s="6">
        <v>4760</v>
      </c>
      <c r="S585" s="14">
        <f t="shared" si="59"/>
        <v>69.198107958578277</v>
      </c>
      <c r="T585" s="14">
        <f t="shared" si="56"/>
        <v>0.1122739456980848</v>
      </c>
      <c r="U585" s="14">
        <f t="shared" si="57"/>
        <v>0.49453200633206368</v>
      </c>
      <c r="V585" s="18">
        <f t="shared" si="58"/>
        <v>344194.27640711633</v>
      </c>
      <c r="W585" s="14">
        <f t="shared" si="54"/>
        <v>0.75217859570384482</v>
      </c>
    </row>
    <row r="586" spans="1:23" ht="15" customHeight="1" x14ac:dyDescent="0.25">
      <c r="A586" s="11" t="str">
        <f t="shared" si="55"/>
        <v>DATA "","",0,4363,0,"","-",68.253631,-3.203936,12.170685,13.57,11.930489,"D",4,"4","R",2750</v>
      </c>
      <c r="B586" s="22"/>
      <c r="C586" s="5" t="s">
        <v>690</v>
      </c>
      <c r="E586" s="5" t="s">
        <v>934</v>
      </c>
      <c r="F586" s="5" t="s">
        <v>690</v>
      </c>
      <c r="H586" t="s">
        <v>2</v>
      </c>
      <c r="I586" s="3">
        <v>68.253631320000011</v>
      </c>
      <c r="J586" s="3">
        <v>-3.2039363999999999</v>
      </c>
      <c r="K586" s="3">
        <v>12.1706851</v>
      </c>
      <c r="L586" s="3">
        <v>13.57</v>
      </c>
      <c r="M586" s="3">
        <v>11.930489289678601</v>
      </c>
      <c r="N586" s="5" t="s">
        <v>41</v>
      </c>
      <c r="O586" s="5">
        <v>4</v>
      </c>
      <c r="P586" s="5">
        <v>4</v>
      </c>
      <c r="Q586" s="5" t="s">
        <v>681</v>
      </c>
      <c r="R586" s="6">
        <v>2750</v>
      </c>
      <c r="S586" s="14">
        <f t="shared" si="59"/>
        <v>69.404243188908083</v>
      </c>
      <c r="T586" s="14">
        <f t="shared" si="56"/>
        <v>1.4617146218346363E-3</v>
      </c>
      <c r="U586" s="14">
        <f t="shared" si="57"/>
        <v>0.1690576101051634</v>
      </c>
      <c r="V586" s="18">
        <f t="shared" si="58"/>
        <v>117664.09663319372</v>
      </c>
      <c r="W586" s="14">
        <f t="shared" si="54"/>
        <v>0.3075066919847772</v>
      </c>
    </row>
    <row r="587" spans="1:23" ht="15" customHeight="1" x14ac:dyDescent="0.25">
      <c r="A587" s="11" t="str">
        <f t="shared" si="55"/>
        <v>DATA "","",0,3705,0,"","-",-69.210311,-2.894536,-4.301371,13.5,11.860489,"D",4,"4","W",8650</v>
      </c>
      <c r="B587" s="22"/>
      <c r="C587" s="5" t="s">
        <v>690</v>
      </c>
      <c r="E587" s="5" t="s">
        <v>935</v>
      </c>
      <c r="F587" s="5" t="s">
        <v>690</v>
      </c>
      <c r="H587" t="s">
        <v>2</v>
      </c>
      <c r="I587" s="3">
        <v>-69.210310680000006</v>
      </c>
      <c r="J587" s="3">
        <v>-2.8945357</v>
      </c>
      <c r="K587" s="3">
        <v>-4.3013710600000001</v>
      </c>
      <c r="L587" s="3">
        <v>13.5</v>
      </c>
      <c r="M587" s="3">
        <v>11.8604892896786</v>
      </c>
      <c r="N587" s="5" t="s">
        <v>41</v>
      </c>
      <c r="O587" s="5">
        <v>4</v>
      </c>
      <c r="P587" s="5">
        <v>4</v>
      </c>
      <c r="Q587" s="5" t="s">
        <v>682</v>
      </c>
      <c r="R587" s="6">
        <v>8650</v>
      </c>
      <c r="S587" s="14">
        <f t="shared" si="59"/>
        <v>69.404230665979597</v>
      </c>
      <c r="T587" s="14">
        <f t="shared" si="56"/>
        <v>1.55905858337793E-3</v>
      </c>
      <c r="U587" s="14">
        <f t="shared" si="57"/>
        <v>1.7646875414484932E-2</v>
      </c>
      <c r="V587" s="18">
        <f t="shared" si="58"/>
        <v>12282.225288481513</v>
      </c>
      <c r="W587" s="14">
        <f t="shared" si="54"/>
        <v>4.6778771979668968E-2</v>
      </c>
    </row>
    <row r="588" spans="1:23" ht="15" customHeight="1" x14ac:dyDescent="0.25">
      <c r="A588" s="11" t="str">
        <f t="shared" si="55"/>
        <v>DATA "","",0,4365,0,"","-",60.303322,-2.656671,34.254914,15.72,14.080489,"D",9,"9","W",7400</v>
      </c>
      <c r="B588" s="22"/>
      <c r="C588" s="5" t="s">
        <v>690</v>
      </c>
      <c r="E588" s="5" t="s">
        <v>936</v>
      </c>
      <c r="F588" s="5" t="s">
        <v>690</v>
      </c>
      <c r="H588" t="s">
        <v>2</v>
      </c>
      <c r="I588" s="3">
        <v>60.303321819999994</v>
      </c>
      <c r="J588" s="3">
        <v>-2.6566706600000001</v>
      </c>
      <c r="K588" s="3">
        <v>34.254914400000004</v>
      </c>
      <c r="L588" s="3">
        <v>15.72</v>
      </c>
      <c r="M588" s="3">
        <v>14.080489289678599</v>
      </c>
      <c r="N588" s="5" t="s">
        <v>41</v>
      </c>
      <c r="O588" s="5">
        <v>9</v>
      </c>
      <c r="P588" s="5">
        <v>9</v>
      </c>
      <c r="Q588" s="5" t="s">
        <v>682</v>
      </c>
      <c r="R588" s="6">
        <v>7400</v>
      </c>
      <c r="S588" s="14">
        <f t="shared" si="59"/>
        <v>69.404233891553901</v>
      </c>
      <c r="T588" s="14">
        <f t="shared" si="56"/>
        <v>2.017727322733101E-4</v>
      </c>
      <c r="U588" s="14">
        <f t="shared" si="57"/>
        <v>8.6743434851158131E-3</v>
      </c>
      <c r="V588" s="18">
        <f t="shared" si="58"/>
        <v>6037.3430656406063</v>
      </c>
      <c r="W588" s="14">
        <f t="shared" si="54"/>
        <v>2.5883488749243531E-2</v>
      </c>
    </row>
    <row r="589" spans="1:23" ht="15" customHeight="1" x14ac:dyDescent="0.25">
      <c r="A589" s="11" t="str">
        <f t="shared" si="55"/>
        <v>DATA "","",0,1149,0,"","-",-31.336044,1.947447,61.896744,16.39,14.750489,"D",9,"9","W",7400</v>
      </c>
      <c r="B589" s="22"/>
      <c r="C589" s="5" t="s">
        <v>690</v>
      </c>
      <c r="E589" s="5" t="s">
        <v>937</v>
      </c>
      <c r="F589" s="5" t="s">
        <v>690</v>
      </c>
      <c r="H589" t="s">
        <v>2</v>
      </c>
      <c r="I589" s="3">
        <v>-31.336044179999998</v>
      </c>
      <c r="J589" s="3">
        <v>1.9474466200000002</v>
      </c>
      <c r="K589" s="3">
        <v>61.896743580000006</v>
      </c>
      <c r="L589" s="3">
        <v>16.39</v>
      </c>
      <c r="M589" s="3">
        <v>14.750489289678599</v>
      </c>
      <c r="N589" s="5" t="s">
        <v>41</v>
      </c>
      <c r="O589" s="5">
        <v>9</v>
      </c>
      <c r="P589" s="5">
        <v>9</v>
      </c>
      <c r="Q589" s="5" t="s">
        <v>682</v>
      </c>
      <c r="R589" s="6">
        <v>7400</v>
      </c>
      <c r="S589" s="14">
        <f t="shared" si="59"/>
        <v>69.404229546886654</v>
      </c>
      <c r="T589" s="14">
        <f t="shared" si="56"/>
        <v>1.0885851876638229E-4</v>
      </c>
      <c r="U589" s="14">
        <f t="shared" si="57"/>
        <v>6.3714251881281103E-3</v>
      </c>
      <c r="V589" s="18">
        <f t="shared" si="58"/>
        <v>4434.5119309371648</v>
      </c>
      <c r="W589" s="14">
        <f t="shared" si="54"/>
        <v>2.0015024392795434E-2</v>
      </c>
    </row>
    <row r="590" spans="1:23" x14ac:dyDescent="0.25">
      <c r="A590" s="11" t="str">
        <f t="shared" si="55"/>
        <v>DATA "","",0,0,50,"","Per",25.604547,48.465035,42.886525,5.52,3.874475,"F",7,"5","",6280</v>
      </c>
      <c r="B590" s="22"/>
      <c r="C590" s="5" t="s">
        <v>690</v>
      </c>
      <c r="E590" s="5" t="s">
        <v>690</v>
      </c>
      <c r="F590" s="5">
        <v>50</v>
      </c>
      <c r="H590" t="s">
        <v>79</v>
      </c>
      <c r="I590" s="3">
        <v>25.60454708</v>
      </c>
      <c r="J590" s="3">
        <v>48.465034519999996</v>
      </c>
      <c r="K590" s="3">
        <v>42.886525219999996</v>
      </c>
      <c r="L590" s="3">
        <v>5.52</v>
      </c>
      <c r="M590" s="3">
        <v>3.87447476760105</v>
      </c>
      <c r="N590" s="4" t="s">
        <v>29</v>
      </c>
      <c r="O590" s="4" t="s">
        <v>45</v>
      </c>
      <c r="P590" s="4">
        <v>5</v>
      </c>
      <c r="R590" s="6">
        <v>6280</v>
      </c>
      <c r="S590" s="14">
        <f t="shared" si="59"/>
        <v>69.596741645298479</v>
      </c>
      <c r="T590" s="14">
        <f t="shared" si="56"/>
        <v>2.439317662907861</v>
      </c>
      <c r="U590" s="14">
        <f t="shared" si="57"/>
        <v>1.3242918613055963</v>
      </c>
      <c r="V590" s="18">
        <f t="shared" si="58"/>
        <v>921707.13546869496</v>
      </c>
      <c r="W590" s="14">
        <f t="shared" si="54"/>
        <v>1.7092754645219195</v>
      </c>
    </row>
    <row r="591" spans="1:23" ht="15" customHeight="1" x14ac:dyDescent="0.25">
      <c r="A591" s="11" t="str">
        <f t="shared" si="55"/>
        <v>DATA "","",0,120,0,"","-",48.954922,47.865479,13.05821,13.03,11.381229,"D",4,"4","R",2750</v>
      </c>
      <c r="B591" s="22"/>
      <c r="C591" s="5" t="s">
        <v>690</v>
      </c>
      <c r="E591" s="5" t="s">
        <v>938</v>
      </c>
      <c r="F591" s="5" t="s">
        <v>690</v>
      </c>
      <c r="H591" t="s">
        <v>2</v>
      </c>
      <c r="I591" s="3">
        <v>48.954921679999998</v>
      </c>
      <c r="J591" s="3">
        <v>47.865478920000001</v>
      </c>
      <c r="K591" s="3">
        <v>13.058210059999999</v>
      </c>
      <c r="L591" s="3">
        <v>13.03</v>
      </c>
      <c r="M591" s="3">
        <v>11.3812292653706</v>
      </c>
      <c r="N591" s="5" t="s">
        <v>41</v>
      </c>
      <c r="O591" s="5">
        <v>4</v>
      </c>
      <c r="P591" s="5">
        <v>4</v>
      </c>
      <c r="Q591" s="5" t="s">
        <v>681</v>
      </c>
      <c r="R591" s="6">
        <v>2750</v>
      </c>
      <c r="S591" s="14">
        <f t="shared" si="59"/>
        <v>69.700826959993691</v>
      </c>
      <c r="T591" s="14">
        <f t="shared" si="56"/>
        <v>2.4241886143626006E-3</v>
      </c>
      <c r="U591" s="14">
        <f t="shared" si="57"/>
        <v>0.21771413841894113</v>
      </c>
      <c r="V591" s="18">
        <f t="shared" si="58"/>
        <v>151529.04033958304</v>
      </c>
      <c r="W591" s="14">
        <f t="shared" si="54"/>
        <v>0.37966260911059996</v>
      </c>
    </row>
    <row r="592" spans="1:23" ht="15" customHeight="1" x14ac:dyDescent="0.25">
      <c r="A592" s="11" t="str">
        <f t="shared" si="55"/>
        <v>DATA "","",0,1027,0,"","-",66.75334,19.084135,6.163875,13.96,12.311229,"D",6,"6","W",8150</v>
      </c>
      <c r="B592" s="22"/>
      <c r="C592" s="5" t="s">
        <v>690</v>
      </c>
      <c r="E592" s="5" t="s">
        <v>939</v>
      </c>
      <c r="F592" s="5" t="s">
        <v>690</v>
      </c>
      <c r="H592" t="s">
        <v>2</v>
      </c>
      <c r="I592" s="3">
        <v>66.753339660000009</v>
      </c>
      <c r="J592" s="3">
        <v>19.084135279999998</v>
      </c>
      <c r="K592" s="3">
        <v>6.1638751999999997</v>
      </c>
      <c r="L592" s="3">
        <v>13.96</v>
      </c>
      <c r="M592" s="3">
        <v>12.311229265370599</v>
      </c>
      <c r="N592" s="5" t="s">
        <v>41</v>
      </c>
      <c r="O592" s="5">
        <v>6</v>
      </c>
      <c r="P592" s="5">
        <v>6</v>
      </c>
      <c r="Q592" s="5" t="s">
        <v>682</v>
      </c>
      <c r="R592" s="6">
        <v>8150</v>
      </c>
      <c r="S592" s="14">
        <f t="shared" si="59"/>
        <v>69.700831649484968</v>
      </c>
      <c r="T592" s="14">
        <f t="shared" si="56"/>
        <v>1.0293580508652482E-3</v>
      </c>
      <c r="U592" s="14">
        <f t="shared" si="57"/>
        <v>1.6152391504381268E-2</v>
      </c>
      <c r="V592" s="18">
        <f t="shared" si="58"/>
        <v>11242.064487049363</v>
      </c>
      <c r="W592" s="14">
        <f t="shared" si="54"/>
        <v>4.3453323033267814E-2</v>
      </c>
    </row>
    <row r="593" spans="1:23" ht="15" customHeight="1" x14ac:dyDescent="0.25">
      <c r="A593" s="11" t="str">
        <f t="shared" si="55"/>
        <v>DATA "Syrma","",0,0,0,"","Vir",-57.539397,-38.816202,-7.294484,4.07,2.418444,"F",7,"5","",6280</v>
      </c>
      <c r="B593" s="4" t="s">
        <v>468</v>
      </c>
      <c r="C593" s="5" t="s">
        <v>690</v>
      </c>
      <c r="E593" s="5" t="s">
        <v>690</v>
      </c>
      <c r="F593" s="5" t="s">
        <v>690</v>
      </c>
      <c r="H593" s="1" t="s">
        <v>81</v>
      </c>
      <c r="I593" s="3">
        <v>-57.539396599999996</v>
      </c>
      <c r="J593" s="3">
        <v>-38.816201620000001</v>
      </c>
      <c r="K593" s="3">
        <v>-7.2944844000000009</v>
      </c>
      <c r="L593" s="3">
        <v>4.07</v>
      </c>
      <c r="M593" s="3">
        <v>2.4184435402810398</v>
      </c>
      <c r="N593" s="4" t="s">
        <v>29</v>
      </c>
      <c r="O593" s="4" t="s">
        <v>45</v>
      </c>
      <c r="P593" s="4" t="s">
        <v>5</v>
      </c>
      <c r="Q593" s="4"/>
      <c r="R593" s="6">
        <v>6280</v>
      </c>
      <c r="S593" s="14">
        <f t="shared" si="59"/>
        <v>69.790322910547033</v>
      </c>
      <c r="T593" s="14">
        <f t="shared" si="56"/>
        <v>9.325689706805095</v>
      </c>
      <c r="U593" s="14">
        <f t="shared" si="57"/>
        <v>2.5893455447230571</v>
      </c>
      <c r="V593" s="18">
        <f t="shared" si="58"/>
        <v>1802184.4991272478</v>
      </c>
      <c r="W593" s="14">
        <f t="shared" si="54"/>
        <v>2.9887113687760687</v>
      </c>
    </row>
    <row r="594" spans="1:23" x14ac:dyDescent="0.25">
      <c r="A594" s="11" t="str">
        <f t="shared" si="55"/>
        <v>DATA "","Kap",0,0,0,"A","Ret",19.435355,25.184956,-62.26946,4.71,3.054258,"F",5,"4","",6560</v>
      </c>
      <c r="C594" s="5" t="s">
        <v>130</v>
      </c>
      <c r="E594" s="5" t="s">
        <v>690</v>
      </c>
      <c r="F594" s="5" t="s">
        <v>690</v>
      </c>
      <c r="G594" s="1" t="s">
        <v>9</v>
      </c>
      <c r="H594" s="1" t="s">
        <v>91</v>
      </c>
      <c r="I594" s="3">
        <v>19.435354819999997</v>
      </c>
      <c r="J594" s="3">
        <v>25.184956020000001</v>
      </c>
      <c r="K594" s="3">
        <v>-62.269459699999999</v>
      </c>
      <c r="L594" s="3">
        <v>4.71</v>
      </c>
      <c r="M594" s="3">
        <v>3.0542582404125902</v>
      </c>
      <c r="N594" s="4" t="s">
        <v>29</v>
      </c>
      <c r="O594" s="4" t="s">
        <v>5</v>
      </c>
      <c r="P594" s="4" t="s">
        <v>14</v>
      </c>
      <c r="Q594" s="4"/>
      <c r="R594" s="6">
        <v>6560</v>
      </c>
      <c r="S594" s="14">
        <f t="shared" si="59"/>
        <v>69.924964340631277</v>
      </c>
      <c r="T594" s="14">
        <f t="shared" si="56"/>
        <v>5.1922435168082206</v>
      </c>
      <c r="U594" s="14">
        <f t="shared" si="57"/>
        <v>1.7706742224716936</v>
      </c>
      <c r="V594" s="18">
        <f t="shared" si="58"/>
        <v>1232389.2588402987</v>
      </c>
      <c r="W594" s="14">
        <f t="shared" si="54"/>
        <v>2.1774148862013907</v>
      </c>
    </row>
    <row r="595" spans="1:23" x14ac:dyDescent="0.25">
      <c r="A595" s="11" t="str">
        <f t="shared" si="55"/>
        <v>DATA "","Kap",0,0,0,"B","Ret",19.420904,25.179052,-62.276343,10.75,9.094258,"F",5,"4","",6560</v>
      </c>
      <c r="C595" s="5" t="s">
        <v>130</v>
      </c>
      <c r="E595" s="5" t="s">
        <v>690</v>
      </c>
      <c r="F595" s="5" t="s">
        <v>690</v>
      </c>
      <c r="G595" t="s">
        <v>10</v>
      </c>
      <c r="H595" s="1" t="s">
        <v>91</v>
      </c>
      <c r="I595" s="3">
        <v>19.420904160000003</v>
      </c>
      <c r="J595" s="3">
        <v>25.1790518</v>
      </c>
      <c r="K595" s="3">
        <v>-62.276342520000007</v>
      </c>
      <c r="L595" s="3">
        <v>10.75</v>
      </c>
      <c r="M595" s="3">
        <v>9.0942582404125893</v>
      </c>
      <c r="N595" s="4" t="s">
        <v>29</v>
      </c>
      <c r="O595" s="4" t="s">
        <v>5</v>
      </c>
      <c r="P595" s="4" t="s">
        <v>14</v>
      </c>
      <c r="Q595" s="4"/>
      <c r="R595" s="6">
        <v>6560</v>
      </c>
      <c r="S595" s="14">
        <f t="shared" si="59"/>
        <v>69.924952667894956</v>
      </c>
      <c r="T595" s="14">
        <f t="shared" si="56"/>
        <v>1.9923007926006851E-2</v>
      </c>
      <c r="U595" s="14">
        <f t="shared" si="57"/>
        <v>0.10968281608825134</v>
      </c>
      <c r="V595" s="18">
        <f t="shared" si="58"/>
        <v>76339.239997422934</v>
      </c>
      <c r="W595" s="14">
        <f t="shared" si="54"/>
        <v>0.21442452694527933</v>
      </c>
    </row>
    <row r="596" spans="1:23" x14ac:dyDescent="0.25">
      <c r="A596" s="11" t="str">
        <f t="shared" si="55"/>
        <v>DATA "","Zet",0,0,0,"","Lep",3.860218,67.750207,-17.957212,3.55,1.885863,"A",2,"5","",9150</v>
      </c>
      <c r="C596" s="5" t="s">
        <v>66</v>
      </c>
      <c r="E596" s="5" t="s">
        <v>690</v>
      </c>
      <c r="F596" s="5" t="s">
        <v>690</v>
      </c>
      <c r="H596" s="1" t="s">
        <v>70</v>
      </c>
      <c r="I596" s="3">
        <v>3.8602181799999999</v>
      </c>
      <c r="J596" s="3">
        <v>67.750206860000006</v>
      </c>
      <c r="K596" s="3">
        <v>-17.957212139999999</v>
      </c>
      <c r="L596" s="3">
        <v>3.55</v>
      </c>
      <c r="M596" s="3">
        <v>1.8858633623943399</v>
      </c>
      <c r="N596" s="4" t="s">
        <v>9</v>
      </c>
      <c r="O596" s="4" t="s">
        <v>4</v>
      </c>
      <c r="P596" s="4" t="s">
        <v>5</v>
      </c>
      <c r="Q596" s="4"/>
      <c r="R596" s="6">
        <v>9150</v>
      </c>
      <c r="S596" s="14">
        <f t="shared" si="59"/>
        <v>70.195820971130161</v>
      </c>
      <c r="T596" s="14">
        <f t="shared" si="56"/>
        <v>15.230461422395031</v>
      </c>
      <c r="U596" s="14">
        <f t="shared" si="57"/>
        <v>1.5587740227325513</v>
      </c>
      <c r="V596" s="18">
        <f t="shared" si="58"/>
        <v>1084906.7198218557</v>
      </c>
      <c r="W596" s="14">
        <f t="shared" si="54"/>
        <v>1.957995097088653</v>
      </c>
    </row>
    <row r="597" spans="1:23" x14ac:dyDescent="0.25">
      <c r="A597" s="11" t="str">
        <f t="shared" si="55"/>
        <v>DATA "","Eps",0,0,0,"","Ser",-37.455458,-59.257198,5.489555,3.71,2.042122,"A",2,"5","",9150</v>
      </c>
      <c r="C597" s="5" t="s">
        <v>23</v>
      </c>
      <c r="E597" s="5" t="s">
        <v>690</v>
      </c>
      <c r="F597" s="5" t="s">
        <v>690</v>
      </c>
      <c r="H597" s="1" t="s">
        <v>84</v>
      </c>
      <c r="I597" s="3">
        <v>-37.455458319999998</v>
      </c>
      <c r="J597" s="3">
        <v>-59.257198420000002</v>
      </c>
      <c r="K597" s="3">
        <v>5.4895545600000002</v>
      </c>
      <c r="L597" s="3">
        <v>3.71</v>
      </c>
      <c r="M597" s="3">
        <v>2.0421218625937998</v>
      </c>
      <c r="N597" s="4" t="s">
        <v>9</v>
      </c>
      <c r="O597" s="4" t="s">
        <v>4</v>
      </c>
      <c r="P597" s="4" t="s">
        <v>5</v>
      </c>
      <c r="Q597" s="4"/>
      <c r="R597" s="6">
        <v>9150</v>
      </c>
      <c r="S597" s="14">
        <f t="shared" si="59"/>
        <v>70.316869468255803</v>
      </c>
      <c r="T597" s="14">
        <f t="shared" si="56"/>
        <v>13.188931137213602</v>
      </c>
      <c r="U597" s="14">
        <f t="shared" si="57"/>
        <v>1.4505457450777364</v>
      </c>
      <c r="V597" s="18">
        <f t="shared" si="58"/>
        <v>1009579.8385741045</v>
      </c>
      <c r="W597" s="14">
        <f t="shared" si="54"/>
        <v>1.8440321627490861</v>
      </c>
    </row>
    <row r="598" spans="1:23" x14ac:dyDescent="0.25">
      <c r="A598" s="11" t="str">
        <f t="shared" si="55"/>
        <v>DATA "","",0,0,16,"","Cyg",19.271244,-40.485628,54.442389,5.99,4.315559,"G",2,"5","",5670</v>
      </c>
      <c r="B598" s="22"/>
      <c r="C598" s="5" t="s">
        <v>690</v>
      </c>
      <c r="E598" s="5" t="s">
        <v>690</v>
      </c>
      <c r="F598" s="5">
        <v>16</v>
      </c>
      <c r="H598" t="s">
        <v>121</v>
      </c>
      <c r="I598" s="3">
        <v>19.271243599999998</v>
      </c>
      <c r="J598" s="3">
        <v>-40.485627979999997</v>
      </c>
      <c r="K598" s="3">
        <v>54.442388559999998</v>
      </c>
      <c r="L598" s="3">
        <v>5.99</v>
      </c>
      <c r="M598" s="3">
        <v>4.3155586853752599</v>
      </c>
      <c r="N598" s="4" t="s">
        <v>3</v>
      </c>
      <c r="O598" s="4" t="s">
        <v>4</v>
      </c>
      <c r="P598" s="4">
        <v>5</v>
      </c>
      <c r="R598" s="6">
        <v>5670</v>
      </c>
      <c r="S598" s="14">
        <f t="shared" si="59"/>
        <v>70.529714127759789</v>
      </c>
      <c r="T598" s="14">
        <f t="shared" si="56"/>
        <v>1.6249305083587811</v>
      </c>
      <c r="U598" s="14">
        <f t="shared" si="57"/>
        <v>1.3259284701405631</v>
      </c>
      <c r="V598" s="18">
        <f t="shared" si="58"/>
        <v>922846.21521783189</v>
      </c>
      <c r="W598" s="14">
        <f t="shared" si="54"/>
        <v>1.7110356048221516</v>
      </c>
    </row>
    <row r="599" spans="1:23" x14ac:dyDescent="0.25">
      <c r="A599" s="11" t="str">
        <f t="shared" si="55"/>
        <v>DATA "","",0,0,84,"","Cet",53.792239,45.631727,-0.856112,5.72,4.045089,"F",7,"4","",6280</v>
      </c>
      <c r="B599" s="22"/>
      <c r="C599" s="5" t="s">
        <v>690</v>
      </c>
      <c r="E599" s="5" t="s">
        <v>690</v>
      </c>
      <c r="F599" s="5">
        <v>84</v>
      </c>
      <c r="H599" t="s">
        <v>35</v>
      </c>
      <c r="I599" s="3">
        <v>53.792239340000009</v>
      </c>
      <c r="J599" s="3">
        <v>45.631726559999997</v>
      </c>
      <c r="K599" s="3">
        <v>-0.85611190000000004</v>
      </c>
      <c r="L599" s="3">
        <v>5.72</v>
      </c>
      <c r="M599" s="3">
        <v>4.0450891270623597</v>
      </c>
      <c r="N599" s="4" t="s">
        <v>29</v>
      </c>
      <c r="O599" s="4" t="s">
        <v>45</v>
      </c>
      <c r="P599" s="4">
        <v>4</v>
      </c>
      <c r="R599" s="6">
        <v>6280</v>
      </c>
      <c r="S599" s="14">
        <f t="shared" si="59"/>
        <v>70.54496728784963</v>
      </c>
      <c r="T599" s="14">
        <f t="shared" si="56"/>
        <v>2.0845994479894321</v>
      </c>
      <c r="U599" s="14">
        <f t="shared" si="57"/>
        <v>1.2242238582686003</v>
      </c>
      <c r="V599" s="18">
        <f t="shared" si="58"/>
        <v>852059.80535494583</v>
      </c>
      <c r="W599" s="14">
        <f t="shared" si="54"/>
        <v>1.6009447076717049</v>
      </c>
    </row>
    <row r="600" spans="1:23" ht="15" customHeight="1" x14ac:dyDescent="0.25">
      <c r="A600" s="11" t="str">
        <f t="shared" si="55"/>
        <v>DATA "","",0,3329,0,"","-",15.76629,65.509278,-21.099073,15.97,14.29321,"D",9,"9","W",7400</v>
      </c>
      <c r="B600" s="22"/>
      <c r="C600" s="5" t="s">
        <v>690</v>
      </c>
      <c r="E600" s="5" t="s">
        <v>940</v>
      </c>
      <c r="F600" s="5" t="s">
        <v>690</v>
      </c>
      <c r="H600" t="s">
        <v>2</v>
      </c>
      <c r="I600" s="3">
        <v>15.766289839999999</v>
      </c>
      <c r="J600" s="3">
        <v>65.509278100000003</v>
      </c>
      <c r="K600" s="3">
        <v>-21.099072679999999</v>
      </c>
      <c r="L600" s="3">
        <v>15.97</v>
      </c>
      <c r="M600" s="3">
        <v>14.293209877780599</v>
      </c>
      <c r="N600" s="5" t="s">
        <v>41</v>
      </c>
      <c r="O600" s="5">
        <v>9</v>
      </c>
      <c r="P600" s="5">
        <v>9</v>
      </c>
      <c r="Q600" s="5" t="s">
        <v>682</v>
      </c>
      <c r="R600" s="6">
        <v>7400</v>
      </c>
      <c r="S600" s="14">
        <f t="shared" si="59"/>
        <v>70.606035722577914</v>
      </c>
      <c r="T600" s="14">
        <f t="shared" si="56"/>
        <v>1.6587242799038189E-4</v>
      </c>
      <c r="U600" s="14">
        <f t="shared" si="57"/>
        <v>7.8648868454182057E-3</v>
      </c>
      <c r="V600" s="18">
        <f t="shared" si="58"/>
        <v>5473.9612444110708</v>
      </c>
      <c r="W600" s="14">
        <f t="shared" si="54"/>
        <v>2.3854447703189636E-2</v>
      </c>
    </row>
    <row r="601" spans="1:23" x14ac:dyDescent="0.25">
      <c r="A601" s="11" t="str">
        <f t="shared" si="55"/>
        <v>DATA "","Sig",0,0,0,"A","CrB",-26.055584,-52.652366,39.414811,5.23,3.548976,"F",8,"5","",6140</v>
      </c>
      <c r="C601" s="5" t="s">
        <v>46</v>
      </c>
      <c r="E601" s="5" t="s">
        <v>690</v>
      </c>
      <c r="F601" s="5" t="s">
        <v>690</v>
      </c>
      <c r="G601" s="1" t="s">
        <v>9</v>
      </c>
      <c r="H601" s="1" t="s">
        <v>115</v>
      </c>
      <c r="I601" s="3">
        <v>-26.055583819999999</v>
      </c>
      <c r="J601" s="3">
        <v>-52.652366059999999</v>
      </c>
      <c r="K601" s="3">
        <v>39.414811239999999</v>
      </c>
      <c r="L601" s="3">
        <v>5.23</v>
      </c>
      <c r="M601" s="3">
        <v>3.5489756110970401</v>
      </c>
      <c r="N601" s="4" t="s">
        <v>29</v>
      </c>
      <c r="O601" s="4" t="s">
        <v>36</v>
      </c>
      <c r="P601" s="4" t="s">
        <v>5</v>
      </c>
      <c r="Q601" s="4"/>
      <c r="R601" s="6">
        <v>6140</v>
      </c>
      <c r="S601" s="14">
        <f t="shared" si="59"/>
        <v>70.743850934212759</v>
      </c>
      <c r="T601" s="14">
        <f t="shared" si="56"/>
        <v>3.2920614968608941</v>
      </c>
      <c r="U601" s="14">
        <f t="shared" si="57"/>
        <v>1.6094075882300098</v>
      </c>
      <c r="V601" s="18">
        <f t="shared" si="58"/>
        <v>1120147.6814080868</v>
      </c>
      <c r="W601" s="14">
        <f t="shared" si="54"/>
        <v>2.0108546088857078</v>
      </c>
    </row>
    <row r="602" spans="1:23" x14ac:dyDescent="0.25">
      <c r="A602" s="11" t="str">
        <f t="shared" si="55"/>
        <v>DATA "","Sig",0,0,0,"B","CrB",-26.054312,-52.653769,39.4138,6.72,5.038976,"G",1,"5","",5780</v>
      </c>
      <c r="C602" s="5" t="s">
        <v>46</v>
      </c>
      <c r="E602" s="5" t="s">
        <v>690</v>
      </c>
      <c r="F602" s="5" t="s">
        <v>690</v>
      </c>
      <c r="G602" s="1" t="s">
        <v>10</v>
      </c>
      <c r="H602" s="1" t="s">
        <v>115</v>
      </c>
      <c r="I602" s="3">
        <v>-26.054311639999998</v>
      </c>
      <c r="J602" s="3">
        <v>-52.653768719999995</v>
      </c>
      <c r="K602" s="3">
        <v>39.413800020000004</v>
      </c>
      <c r="L602" s="3">
        <v>6.72</v>
      </c>
      <c r="M602" s="3">
        <v>5.0389756110970403</v>
      </c>
      <c r="N602" s="4" t="s">
        <v>3</v>
      </c>
      <c r="O602" s="4" t="s">
        <v>12</v>
      </c>
      <c r="P602" s="4" t="s">
        <v>5</v>
      </c>
      <c r="Q602" s="4"/>
      <c r="R602" s="6">
        <v>5780</v>
      </c>
      <c r="S602" s="14">
        <f t="shared" si="59"/>
        <v>70.743862966832978</v>
      </c>
      <c r="T602" s="14">
        <f t="shared" si="56"/>
        <v>0.83458021930785986</v>
      </c>
      <c r="U602" s="14">
        <f t="shared" si="57"/>
        <v>0.91442309025236113</v>
      </c>
      <c r="V602" s="18">
        <f t="shared" si="58"/>
        <v>636438.47081564332</v>
      </c>
      <c r="W602" s="14">
        <f t="shared" si="54"/>
        <v>1.2553985430598193</v>
      </c>
    </row>
    <row r="603" spans="1:23" ht="15" customHeight="1" x14ac:dyDescent="0.25">
      <c r="A603" s="11" t="str">
        <f t="shared" si="55"/>
        <v>DATA "","",0,4035,0,"","-",-1.171547,-70.651234,5.973766,8,6.313789,"D",8,"8","R",2150</v>
      </c>
      <c r="B603" s="22"/>
      <c r="C603" s="5" t="s">
        <v>690</v>
      </c>
      <c r="E603" s="5" t="s">
        <v>941</v>
      </c>
      <c r="F603" s="5" t="s">
        <v>690</v>
      </c>
      <c r="H603" t="s">
        <v>2</v>
      </c>
      <c r="I603" s="3">
        <v>-1.1715473000000001</v>
      </c>
      <c r="J603" s="3">
        <v>-70.651233939999997</v>
      </c>
      <c r="K603" s="3">
        <v>5.9737658400000004</v>
      </c>
      <c r="L603" s="3">
        <v>8</v>
      </c>
      <c r="M603" s="3">
        <v>6.3137891584078698</v>
      </c>
      <c r="N603" s="5" t="s">
        <v>41</v>
      </c>
      <c r="O603" s="5">
        <v>8</v>
      </c>
      <c r="P603" s="5">
        <v>8</v>
      </c>
      <c r="Q603" s="5" t="s">
        <v>681</v>
      </c>
      <c r="R603" s="6">
        <v>2150</v>
      </c>
      <c r="S603" s="14">
        <f t="shared" si="59"/>
        <v>70.9130119134133</v>
      </c>
      <c r="T603" s="14">
        <f t="shared" si="56"/>
        <v>0.25795408452219953</v>
      </c>
      <c r="U603" s="14">
        <f t="shared" si="57"/>
        <v>3.6742026149492633</v>
      </c>
      <c r="V603" s="18">
        <f t="shared" si="58"/>
        <v>2557245.0200046874</v>
      </c>
      <c r="W603" s="14">
        <f t="shared" si="54"/>
        <v>4.0006284457029775</v>
      </c>
    </row>
    <row r="604" spans="1:23" ht="15" customHeight="1" x14ac:dyDescent="0.25">
      <c r="A604" s="11" t="str">
        <f t="shared" si="55"/>
        <v>DATA "","",0,1155,0,"A","-",-70.625823,-5.214372,3.668641,13.28,11.593789,"D",3,"3","R",2900</v>
      </c>
      <c r="B604" s="22"/>
      <c r="C604" s="5" t="s">
        <v>690</v>
      </c>
      <c r="E604" s="5" t="s">
        <v>942</v>
      </c>
      <c r="F604" s="5" t="s">
        <v>690</v>
      </c>
      <c r="G604" s="1" t="s">
        <v>9</v>
      </c>
      <c r="H604" t="s">
        <v>2</v>
      </c>
      <c r="I604" s="3">
        <v>-70.625822960000008</v>
      </c>
      <c r="J604" s="3">
        <v>-5.2143722399999994</v>
      </c>
      <c r="K604" s="3">
        <v>3.6686409200000001</v>
      </c>
      <c r="L604" s="3">
        <v>13.28</v>
      </c>
      <c r="M604" s="3">
        <v>11.593789158407899</v>
      </c>
      <c r="N604" s="5" t="s">
        <v>41</v>
      </c>
      <c r="O604" s="5">
        <v>3</v>
      </c>
      <c r="P604" s="5">
        <v>3</v>
      </c>
      <c r="Q604" s="5" t="s">
        <v>681</v>
      </c>
      <c r="R604" s="6">
        <v>2900</v>
      </c>
      <c r="S604" s="14">
        <f t="shared" si="59"/>
        <v>70.913013423732352</v>
      </c>
      <c r="T604" s="14">
        <f t="shared" si="56"/>
        <v>1.9931612144658555E-3</v>
      </c>
      <c r="U604" s="14">
        <f t="shared" si="57"/>
        <v>0.17751866990917992</v>
      </c>
      <c r="V604" s="18">
        <f t="shared" si="58"/>
        <v>123552.99425678923</v>
      </c>
      <c r="W604" s="14">
        <f t="shared" si="54"/>
        <v>0.32027939268828864</v>
      </c>
    </row>
    <row r="605" spans="1:23" ht="15" customHeight="1" x14ac:dyDescent="0.25">
      <c r="A605" s="11" t="str">
        <f t="shared" si="55"/>
        <v>DATA "","",0,3730,0,"","-",-64.738304,-8.371042,27.704362,14.18,12.493789,"D",5,"5","R",2600</v>
      </c>
      <c r="B605" s="22"/>
      <c r="C605" s="5" t="s">
        <v>690</v>
      </c>
      <c r="E605" s="5" t="s">
        <v>943</v>
      </c>
      <c r="F605" s="5" t="s">
        <v>690</v>
      </c>
      <c r="H605" t="s">
        <v>2</v>
      </c>
      <c r="I605" s="3">
        <v>-64.738304400000004</v>
      </c>
      <c r="J605" s="3">
        <v>-8.3710422599999994</v>
      </c>
      <c r="K605" s="3">
        <v>27.704361719999998</v>
      </c>
      <c r="L605" s="3">
        <v>14.18</v>
      </c>
      <c r="M605" s="3">
        <v>12.4937891584079</v>
      </c>
      <c r="N605" s="5" t="s">
        <v>41</v>
      </c>
      <c r="O605" s="5">
        <v>5</v>
      </c>
      <c r="P605" s="5">
        <v>5</v>
      </c>
      <c r="Q605" s="5" t="s">
        <v>681</v>
      </c>
      <c r="R605" s="6">
        <v>2600</v>
      </c>
      <c r="S605" s="14">
        <f t="shared" si="59"/>
        <v>70.9130034860911</v>
      </c>
      <c r="T605" s="14">
        <f t="shared" si="56"/>
        <v>8.7004618246744856E-4</v>
      </c>
      <c r="U605" s="14">
        <f t="shared" si="57"/>
        <v>0.1459127606065081</v>
      </c>
      <c r="V605" s="18">
        <f t="shared" si="58"/>
        <v>101555.28138212963</v>
      </c>
      <c r="W605" s="14">
        <f t="shared" si="54"/>
        <v>0.27200070446110658</v>
      </c>
    </row>
    <row r="606" spans="1:23" ht="15" customHeight="1" x14ac:dyDescent="0.25">
      <c r="A606" s="11" t="str">
        <f t="shared" si="55"/>
        <v>DATA "","",0,2077,0,"","-",-59.678714,33.818361,17.984091,15.37,13.683789,"D",7,"7","W",7900</v>
      </c>
      <c r="B606" s="22"/>
      <c r="C606" s="5" t="s">
        <v>690</v>
      </c>
      <c r="E606" s="5" t="s">
        <v>944</v>
      </c>
      <c r="F606" s="5" t="s">
        <v>690</v>
      </c>
      <c r="H606" t="s">
        <v>2</v>
      </c>
      <c r="I606" s="3">
        <v>-59.678714060000004</v>
      </c>
      <c r="J606" s="3">
        <v>33.818360939999998</v>
      </c>
      <c r="K606" s="3">
        <v>17.984091020000001</v>
      </c>
      <c r="L606" s="3">
        <v>15.37</v>
      </c>
      <c r="M606" s="3">
        <v>13.683789158407899</v>
      </c>
      <c r="N606" s="5" t="s">
        <v>41</v>
      </c>
      <c r="O606" s="5">
        <v>7</v>
      </c>
      <c r="P606" s="5">
        <v>7</v>
      </c>
      <c r="Q606" s="5" t="s">
        <v>682</v>
      </c>
      <c r="R606" s="6">
        <v>7900</v>
      </c>
      <c r="S606" s="14">
        <f t="shared" si="59"/>
        <v>70.913031089772247</v>
      </c>
      <c r="T606" s="14">
        <f t="shared" si="56"/>
        <v>2.907653451414823E-4</v>
      </c>
      <c r="U606" s="14">
        <f t="shared" si="57"/>
        <v>9.1366282892256078E-3</v>
      </c>
      <c r="V606" s="18">
        <f t="shared" si="58"/>
        <v>6359.0932893010231</v>
      </c>
      <c r="W606" s="14">
        <f t="shared" si="54"/>
        <v>2.7028001281068074E-2</v>
      </c>
    </row>
    <row r="607" spans="1:23" ht="15" customHeight="1" x14ac:dyDescent="0.25">
      <c r="A607" s="11" t="str">
        <f t="shared" si="55"/>
        <v>DATA "","",0,1155,0,"B","-",-70.625823,-5.214372,3.668641,15.32,13.633789,"D",0,"0","W",9650</v>
      </c>
      <c r="B607" s="22"/>
      <c r="C607" s="5" t="s">
        <v>690</v>
      </c>
      <c r="E607" s="5" t="s">
        <v>942</v>
      </c>
      <c r="F607" s="5" t="s">
        <v>690</v>
      </c>
      <c r="G607" s="1" t="s">
        <v>10</v>
      </c>
      <c r="H607" t="s">
        <v>2</v>
      </c>
      <c r="I607" s="3">
        <v>-70.625822960000008</v>
      </c>
      <c r="J607" s="3">
        <v>-5.2143722399999994</v>
      </c>
      <c r="K607" s="3">
        <v>3.6686409200000001</v>
      </c>
      <c r="L607" s="3">
        <v>15.32</v>
      </c>
      <c r="M607" s="3">
        <v>13.6337891584079</v>
      </c>
      <c r="N607" s="5" t="s">
        <v>41</v>
      </c>
      <c r="O607" s="5">
        <v>0</v>
      </c>
      <c r="P607" s="5">
        <v>0</v>
      </c>
      <c r="Q607" s="5" t="s">
        <v>682</v>
      </c>
      <c r="R607" s="6">
        <v>9650</v>
      </c>
      <c r="S607" s="14">
        <f t="shared" si="59"/>
        <v>70.913013423732352</v>
      </c>
      <c r="T607" s="14">
        <f t="shared" si="56"/>
        <v>3.0446854198146168E-4</v>
      </c>
      <c r="U607" s="14">
        <f t="shared" si="57"/>
        <v>6.265928059104732E-3</v>
      </c>
      <c r="V607" s="18">
        <f t="shared" si="58"/>
        <v>4361.0859291368934</v>
      </c>
      <c r="W607" s="14">
        <f t="shared" si="54"/>
        <v>1.9738469303783417E-2</v>
      </c>
    </row>
    <row r="608" spans="1:23" ht="15" customHeight="1" x14ac:dyDescent="0.25">
      <c r="A608" s="11" t="str">
        <f t="shared" si="55"/>
        <v>DATA "","",0,154.1,0,"A","-",34.776867,52.243801,-33.177704,8.21,6.521428,"K",2,"5","",4480</v>
      </c>
      <c r="B608" s="22"/>
      <c r="C608" s="5" t="s">
        <v>690</v>
      </c>
      <c r="E608" s="5" t="s">
        <v>945</v>
      </c>
      <c r="F608" s="5" t="s">
        <v>690</v>
      </c>
      <c r="G608" s="1" t="s">
        <v>9</v>
      </c>
      <c r="H608" t="s">
        <v>2</v>
      </c>
      <c r="I608" s="3">
        <v>34.776867020000005</v>
      </c>
      <c r="J608" s="3">
        <v>52.243800559999997</v>
      </c>
      <c r="K608" s="3">
        <v>-33.177704140000003</v>
      </c>
      <c r="L608" s="3">
        <v>8.2100000000000009</v>
      </c>
      <c r="M608" s="3">
        <v>6.5214275786106501</v>
      </c>
      <c r="N608" s="5" t="s">
        <v>11</v>
      </c>
      <c r="O608" s="5" t="s">
        <v>4</v>
      </c>
      <c r="P608" s="5">
        <v>5</v>
      </c>
      <c r="R608" s="6">
        <v>4480</v>
      </c>
      <c r="S608" s="14">
        <f t="shared" si="59"/>
        <v>70.990176987250805</v>
      </c>
      <c r="T608" s="14">
        <f t="shared" si="56"/>
        <v>0.21305271034781773</v>
      </c>
      <c r="U608" s="14">
        <f t="shared" si="57"/>
        <v>0.76905308913265757</v>
      </c>
      <c r="V608" s="18">
        <f t="shared" si="58"/>
        <v>535260.95003632968</v>
      </c>
      <c r="W608" s="14">
        <f t="shared" si="54"/>
        <v>1.0867322809642925</v>
      </c>
    </row>
    <row r="609" spans="1:23" ht="15" customHeight="1" x14ac:dyDescent="0.25">
      <c r="A609" s="11" t="str">
        <f t="shared" si="55"/>
        <v>DATA "","",0,154.1,0,"B","-",34.779216,52.241648,-33.178618,11.6,9.911428,"M",3,"5","",2900</v>
      </c>
      <c r="B609" s="22"/>
      <c r="C609" s="5" t="s">
        <v>690</v>
      </c>
      <c r="E609" s="5" t="s">
        <v>945</v>
      </c>
      <c r="F609" s="5" t="s">
        <v>690</v>
      </c>
      <c r="G609" s="1" t="s">
        <v>10</v>
      </c>
      <c r="H609" t="s">
        <v>2</v>
      </c>
      <c r="I609" s="3">
        <v>34.779215659999998</v>
      </c>
      <c r="J609" s="3">
        <v>52.241647639999996</v>
      </c>
      <c r="K609" s="3">
        <v>-33.178617500000001</v>
      </c>
      <c r="L609" s="3">
        <v>11.6</v>
      </c>
      <c r="M609" s="3">
        <v>9.9114275786106507</v>
      </c>
      <c r="N609" s="5" t="s">
        <v>8</v>
      </c>
      <c r="O609" s="5" t="s">
        <v>59</v>
      </c>
      <c r="P609" s="5">
        <v>5</v>
      </c>
      <c r="R609" s="6">
        <v>2900</v>
      </c>
      <c r="S609" s="14">
        <f t="shared" si="59"/>
        <v>70.990170089090597</v>
      </c>
      <c r="T609" s="14">
        <f t="shared" si="56"/>
        <v>9.3861389485840989E-3</v>
      </c>
      <c r="U609" s="14">
        <f t="shared" si="57"/>
        <v>0.38522663843728305</v>
      </c>
      <c r="V609" s="18">
        <f t="shared" si="58"/>
        <v>268117.74035234901</v>
      </c>
      <c r="W609" s="14">
        <f t="shared" si="54"/>
        <v>0.61083309545828623</v>
      </c>
    </row>
    <row r="610" spans="1:23" x14ac:dyDescent="0.25">
      <c r="A610" s="11" t="str">
        <f t="shared" si="55"/>
        <v>DATA "","The",0,0,0,"","Scl",58.107213,2.976999,-40.942667,5.24,3.546697,"F",3,"5","",6840</v>
      </c>
      <c r="C610" s="5" t="s">
        <v>85</v>
      </c>
      <c r="E610" s="5" t="s">
        <v>690</v>
      </c>
      <c r="F610" s="5" t="s">
        <v>690</v>
      </c>
      <c r="H610" s="1" t="s">
        <v>132</v>
      </c>
      <c r="I610" s="3">
        <v>58.107212939999997</v>
      </c>
      <c r="J610" s="3">
        <v>2.9769990600000003</v>
      </c>
      <c r="K610" s="3">
        <v>-40.942666799999998</v>
      </c>
      <c r="L610" s="3">
        <v>5.24</v>
      </c>
      <c r="M610" s="3">
        <v>3.5466967000301999</v>
      </c>
      <c r="N610" s="4" t="s">
        <v>29</v>
      </c>
      <c r="O610" s="4" t="s">
        <v>59</v>
      </c>
      <c r="P610" s="4" t="s">
        <v>5</v>
      </c>
      <c r="Q610" s="4"/>
      <c r="R610" s="6">
        <v>6840</v>
      </c>
      <c r="S610" s="14">
        <f t="shared" si="59"/>
        <v>71.145011657554505</v>
      </c>
      <c r="T610" s="14">
        <f t="shared" si="56"/>
        <v>3.2989782732451478</v>
      </c>
      <c r="U610" s="14">
        <f t="shared" si="57"/>
        <v>1.2982141590338054</v>
      </c>
      <c r="V610" s="18">
        <f t="shared" si="58"/>
        <v>903557.05468752864</v>
      </c>
      <c r="W610" s="14">
        <f t="shared" si="54"/>
        <v>1.6811801421932102</v>
      </c>
    </row>
    <row r="611" spans="1:23" x14ac:dyDescent="0.25">
      <c r="A611" s="11" t="str">
        <f t="shared" si="55"/>
        <v>DATA "","Alp",0,0,0,"","Hyi",29.494874,16.817535,-62.71531,2.86,1.161481,"F",0,"5","",7260</v>
      </c>
      <c r="C611" s="5" t="s">
        <v>18</v>
      </c>
      <c r="E611" s="5" t="s">
        <v>690</v>
      </c>
      <c r="F611" s="5" t="s">
        <v>690</v>
      </c>
      <c r="H611" s="1" t="s">
        <v>55</v>
      </c>
      <c r="I611" s="3">
        <v>29.494873519999999</v>
      </c>
      <c r="J611" s="3">
        <v>16.81753458</v>
      </c>
      <c r="K611" s="3">
        <v>-62.715309860000005</v>
      </c>
      <c r="L611" s="3">
        <v>2.86</v>
      </c>
      <c r="M611" s="3">
        <v>1.1614808013536499</v>
      </c>
      <c r="N611" s="4" t="s">
        <v>29</v>
      </c>
      <c r="O611" s="4" t="s">
        <v>0</v>
      </c>
      <c r="P611" s="4" t="s">
        <v>5</v>
      </c>
      <c r="Q611" s="4"/>
      <c r="R611" s="6">
        <v>7260</v>
      </c>
      <c r="S611" s="14">
        <f t="shared" si="59"/>
        <v>71.316107045646476</v>
      </c>
      <c r="T611" s="14">
        <f t="shared" si="56"/>
        <v>29.680130213548736</v>
      </c>
      <c r="U611" s="14">
        <f t="shared" si="57"/>
        <v>3.4564356578630027</v>
      </c>
      <c r="V611" s="18">
        <f t="shared" si="58"/>
        <v>2405679.2178726499</v>
      </c>
      <c r="W611" s="14">
        <f t="shared" si="54"/>
        <v>3.802034304253525</v>
      </c>
    </row>
    <row r="612" spans="1:23" x14ac:dyDescent="0.25">
      <c r="A612" s="11" t="str">
        <f t="shared" si="55"/>
        <v>DATA "","Lam",0,0,0,"","Ara",-3.965646,-46.24694,-54.184234,4.76,3.060531,"F",3,"4","",6840</v>
      </c>
      <c r="C612" s="5" t="s">
        <v>88</v>
      </c>
      <c r="E612" s="5" t="s">
        <v>690</v>
      </c>
      <c r="F612" s="5" t="s">
        <v>690</v>
      </c>
      <c r="H612" s="1" t="s">
        <v>109</v>
      </c>
      <c r="I612" s="3">
        <v>-3.9656460200000003</v>
      </c>
      <c r="J612" s="3">
        <v>-46.246939759999997</v>
      </c>
      <c r="K612" s="3">
        <v>-54.184233880000001</v>
      </c>
      <c r="L612" s="3">
        <v>4.76</v>
      </c>
      <c r="M612" s="3">
        <v>3.0605311086162201</v>
      </c>
      <c r="N612" s="4" t="s">
        <v>29</v>
      </c>
      <c r="O612" s="4" t="s">
        <v>59</v>
      </c>
      <c r="P612" s="4" t="s">
        <v>14</v>
      </c>
      <c r="Q612" s="4"/>
      <c r="R612" s="6">
        <v>6840</v>
      </c>
      <c r="S612" s="14">
        <f t="shared" si="59"/>
        <v>71.347298383916055</v>
      </c>
      <c r="T612" s="14">
        <f t="shared" si="56"/>
        <v>5.1623281952925257</v>
      </c>
      <c r="U612" s="14">
        <f t="shared" si="57"/>
        <v>1.6239752999401591</v>
      </c>
      <c r="V612" s="18">
        <f t="shared" si="58"/>
        <v>1130286.8087583508</v>
      </c>
      <c r="W612" s="14">
        <f t="shared" si="54"/>
        <v>2.0260110820532735</v>
      </c>
    </row>
    <row r="613" spans="1:23" x14ac:dyDescent="0.25">
      <c r="A613" s="11" t="str">
        <f t="shared" si="55"/>
        <v>DATA "","Kap",0,0,0,"","For",53.188802,38.128735,-28.886282,5.19,3.484824,"G",2,"5","",5670</v>
      </c>
      <c r="C613" s="5" t="s">
        <v>130</v>
      </c>
      <c r="E613" s="5" t="s">
        <v>690</v>
      </c>
      <c r="F613" s="5" t="s">
        <v>690</v>
      </c>
      <c r="H613" s="1" t="s">
        <v>100</v>
      </c>
      <c r="I613" s="3">
        <v>53.188801959999999</v>
      </c>
      <c r="J613" s="3">
        <v>38.128735120000002</v>
      </c>
      <c r="K613" s="3">
        <v>-28.886282179999998</v>
      </c>
      <c r="L613" s="3">
        <v>5.19</v>
      </c>
      <c r="M613" s="3">
        <v>3.4848242133221801</v>
      </c>
      <c r="N613" s="4" t="s">
        <v>3</v>
      </c>
      <c r="O613" s="4" t="s">
        <v>4</v>
      </c>
      <c r="P613" s="4" t="s">
        <v>5</v>
      </c>
      <c r="Q613" s="4"/>
      <c r="R613" s="6">
        <v>5670</v>
      </c>
      <c r="S613" s="14">
        <f t="shared" si="59"/>
        <v>71.535071076876733</v>
      </c>
      <c r="T613" s="14">
        <f t="shared" si="56"/>
        <v>3.49243692739645</v>
      </c>
      <c r="U613" s="14">
        <f t="shared" si="57"/>
        <v>1.9438689614465148</v>
      </c>
      <c r="V613" s="18">
        <f t="shared" si="58"/>
        <v>1352932.7971667743</v>
      </c>
      <c r="W613" s="14">
        <f t="shared" si="54"/>
        <v>2.3535031723629367</v>
      </c>
    </row>
    <row r="614" spans="1:23" x14ac:dyDescent="0.25">
      <c r="A614" s="11" t="str">
        <f t="shared" si="55"/>
        <v>DATA "","Eta",0,0,0,"","Sco",-10.810529,-51.027075,-49.047171,3.32,1.612919,"F",3,"5","",6840</v>
      </c>
      <c r="C614" s="5" t="s">
        <v>48</v>
      </c>
      <c r="E614" s="5" t="s">
        <v>690</v>
      </c>
      <c r="F614" s="5" t="s">
        <v>690</v>
      </c>
      <c r="H614" s="1" t="s">
        <v>128</v>
      </c>
      <c r="I614" s="3">
        <v>-10.810528960000001</v>
      </c>
      <c r="J614" s="3">
        <v>-51.027074560000003</v>
      </c>
      <c r="K614" s="3">
        <v>-49.047171040000002</v>
      </c>
      <c r="L614" s="3">
        <v>3.32</v>
      </c>
      <c r="M614" s="3">
        <v>1.6129185770353101</v>
      </c>
      <c r="N614" s="4" t="s">
        <v>29</v>
      </c>
      <c r="O614" s="4" t="s">
        <v>59</v>
      </c>
      <c r="P614" s="4" t="s">
        <v>5</v>
      </c>
      <c r="Q614" s="4"/>
      <c r="R614" s="6">
        <v>6840</v>
      </c>
      <c r="S614" s="14">
        <f t="shared" si="59"/>
        <v>71.597869113359877</v>
      </c>
      <c r="T614" s="14">
        <f t="shared" si="56"/>
        <v>19.583519273925123</v>
      </c>
      <c r="U614" s="14">
        <f t="shared" si="57"/>
        <v>3.1630203327566924</v>
      </c>
      <c r="V614" s="18">
        <f t="shared" si="58"/>
        <v>2201462.1515986579</v>
      </c>
      <c r="W614" s="14">
        <f t="shared" si="54"/>
        <v>3.5311049044166296</v>
      </c>
    </row>
    <row r="615" spans="1:23" x14ac:dyDescent="0.25">
      <c r="A615" s="11" t="str">
        <f t="shared" si="55"/>
        <v>DATA "","Gam",0,0,0,"","Tuc",37.172969,-6.985214,-61.088681,3.99,2.275279,"F",1,"3","",7120</v>
      </c>
      <c r="C615" s="5" t="s">
        <v>69</v>
      </c>
      <c r="E615" s="5" t="s">
        <v>690</v>
      </c>
      <c r="F615" s="5" t="s">
        <v>690</v>
      </c>
      <c r="H615" s="1" t="s">
        <v>67</v>
      </c>
      <c r="I615" s="3">
        <v>37.172969119999998</v>
      </c>
      <c r="J615" s="3">
        <v>-6.9852141799999998</v>
      </c>
      <c r="K615" s="3">
        <v>-61.088680940000003</v>
      </c>
      <c r="L615" s="3">
        <v>3.99</v>
      </c>
      <c r="M615" s="3">
        <v>2.27527926428552</v>
      </c>
      <c r="N615" s="4" t="s">
        <v>29</v>
      </c>
      <c r="O615" s="4" t="s">
        <v>12</v>
      </c>
      <c r="P615" s="4" t="s">
        <v>59</v>
      </c>
      <c r="Q615" s="4"/>
      <c r="R615" s="6">
        <v>7120</v>
      </c>
      <c r="S615" s="14">
        <f t="shared" si="59"/>
        <v>71.850189904592924</v>
      </c>
      <c r="T615" s="14">
        <f t="shared" si="56"/>
        <v>10.640116576980285</v>
      </c>
      <c r="U615" s="14">
        <f t="shared" si="57"/>
        <v>2.1517015024335771</v>
      </c>
      <c r="V615" s="18">
        <f t="shared" si="58"/>
        <v>1497584.2456937695</v>
      </c>
      <c r="W615" s="14">
        <f t="shared" si="54"/>
        <v>2.5613994951206767</v>
      </c>
    </row>
    <row r="616" spans="1:23" ht="15" customHeight="1" x14ac:dyDescent="0.25">
      <c r="A616" s="11" t="str">
        <f t="shared" si="55"/>
        <v>DATA "","",0,1112,0,"","-",-36.944792,47.857161,38.822987,15.72,14.005279,"D",7,"7","W",7900</v>
      </c>
      <c r="B616" s="22"/>
      <c r="C616" s="5" t="s">
        <v>690</v>
      </c>
      <c r="E616" s="5" t="s">
        <v>946</v>
      </c>
      <c r="F616" s="5" t="s">
        <v>690</v>
      </c>
      <c r="H616" t="s">
        <v>2</v>
      </c>
      <c r="I616" s="3">
        <v>-36.944792220000004</v>
      </c>
      <c r="J616" s="3">
        <v>47.857160820000004</v>
      </c>
      <c r="K616" s="3">
        <v>38.822986579999998</v>
      </c>
      <c r="L616" s="3">
        <v>15.72</v>
      </c>
      <c r="M616" s="3">
        <v>14.0052792642855</v>
      </c>
      <c r="N616" s="5" t="s">
        <v>41</v>
      </c>
      <c r="O616" s="5">
        <v>7</v>
      </c>
      <c r="P616" s="5">
        <v>7</v>
      </c>
      <c r="Q616" s="5" t="s">
        <v>682</v>
      </c>
      <c r="R616" s="6">
        <v>7900</v>
      </c>
      <c r="S616" s="14">
        <f t="shared" si="59"/>
        <v>71.850189985282412</v>
      </c>
      <c r="T616" s="14">
        <f t="shared" si="56"/>
        <v>2.1624515570974257E-4</v>
      </c>
      <c r="U616" s="14">
        <f t="shared" si="57"/>
        <v>7.8793034829471482E-3</v>
      </c>
      <c r="V616" s="18">
        <f t="shared" si="58"/>
        <v>5483.9952241312149</v>
      </c>
      <c r="W616" s="14">
        <f t="shared" si="54"/>
        <v>2.3890880568044004E-2</v>
      </c>
    </row>
    <row r="617" spans="1:23" ht="15" customHeight="1" x14ac:dyDescent="0.25">
      <c r="A617" s="11" t="str">
        <f t="shared" si="55"/>
        <v>DATA "Dsiban","",0,0,0,"A","Dra",-1.734666,-21.965851,68.421461,4.57,2.854322,"F",5,"4","",6560</v>
      </c>
      <c r="B617" s="4" t="s">
        <v>337</v>
      </c>
      <c r="C617" s="5" t="s">
        <v>690</v>
      </c>
      <c r="E617" s="5" t="s">
        <v>690</v>
      </c>
      <c r="F617" s="5" t="s">
        <v>690</v>
      </c>
      <c r="G617" s="1" t="s">
        <v>9</v>
      </c>
      <c r="H617" s="1" t="s">
        <v>47</v>
      </c>
      <c r="I617" s="3">
        <v>-1.7346663600000001</v>
      </c>
      <c r="J617" s="3">
        <v>-21.965851319999999</v>
      </c>
      <c r="K617" s="3">
        <v>68.421461219999998</v>
      </c>
      <c r="L617" s="3">
        <v>4.57</v>
      </c>
      <c r="M617" s="3">
        <v>2.85432245774459</v>
      </c>
      <c r="N617" s="4" t="s">
        <v>29</v>
      </c>
      <c r="O617" s="4" t="s">
        <v>5</v>
      </c>
      <c r="P617" s="4" t="s">
        <v>14</v>
      </c>
      <c r="Q617" s="4"/>
      <c r="R617" s="6">
        <v>6560</v>
      </c>
      <c r="S617" s="14">
        <f t="shared" si="59"/>
        <v>71.881875650770439</v>
      </c>
      <c r="T617" s="14">
        <f t="shared" si="56"/>
        <v>6.2420802431154012</v>
      </c>
      <c r="U617" s="14">
        <f t="shared" si="57"/>
        <v>1.941448220436546</v>
      </c>
      <c r="V617" s="18">
        <f t="shared" si="58"/>
        <v>1351247.9614238359</v>
      </c>
      <c r="W617" s="14">
        <f t="shared" ref="W617:W680" si="60">SQRT(U617/0.696)^(1/0.6)</f>
        <v>2.3510605295008782</v>
      </c>
    </row>
    <row r="618" spans="1:23" ht="15" customHeight="1" x14ac:dyDescent="0.25">
      <c r="A618" s="11" t="str">
        <f t="shared" si="55"/>
        <v>DATA "Giennah","",0,0,0,"","Cyg",39.646739,-44.730925,40.270532,2.48,0.758573,"K",0,"3","",4760</v>
      </c>
      <c r="B618" s="4" t="s">
        <v>324</v>
      </c>
      <c r="C618" s="5" t="s">
        <v>690</v>
      </c>
      <c r="E618" s="5" t="s">
        <v>690</v>
      </c>
      <c r="F618" s="5" t="s">
        <v>690</v>
      </c>
      <c r="H618" s="1" t="s">
        <v>121</v>
      </c>
      <c r="I618" s="3">
        <v>39.646739440000005</v>
      </c>
      <c r="J618" s="3">
        <v>-44.730925259999999</v>
      </c>
      <c r="K618" s="3">
        <v>40.270531699999999</v>
      </c>
      <c r="L618" s="3">
        <v>2.48</v>
      </c>
      <c r="M618" s="3">
        <v>0.75857274809354902</v>
      </c>
      <c r="N618" s="4" t="s">
        <v>11</v>
      </c>
      <c r="O618" s="4" t="s">
        <v>0</v>
      </c>
      <c r="P618" s="4" t="s">
        <v>59</v>
      </c>
      <c r="Q618" s="4"/>
      <c r="R618" s="6">
        <v>4760</v>
      </c>
      <c r="S618" s="14">
        <f t="shared" si="59"/>
        <v>72.072431249678701</v>
      </c>
      <c r="T618" s="14">
        <f t="shared" si="56"/>
        <v>43.015887800101858</v>
      </c>
      <c r="U618" s="14">
        <f t="shared" si="57"/>
        <v>9.6798662632329808</v>
      </c>
      <c r="V618" s="18">
        <f t="shared" si="58"/>
        <v>6737186.9192101546</v>
      </c>
      <c r="W618" s="14">
        <f t="shared" si="60"/>
        <v>8.9684370596669982</v>
      </c>
    </row>
    <row r="619" spans="1:23" ht="15" customHeight="1" x14ac:dyDescent="0.25">
      <c r="A619" s="11" t="str">
        <f t="shared" si="55"/>
        <v>DATA "","",0,3231,0,"","-",41.139757,53.854968,24.807282,10.75,9.025692,"D",6,"6","R",2450</v>
      </c>
      <c r="B619" s="22"/>
      <c r="C619" s="5" t="s">
        <v>690</v>
      </c>
      <c r="E619" s="5" t="s">
        <v>947</v>
      </c>
      <c r="F619" s="5" t="s">
        <v>690</v>
      </c>
      <c r="G619" s="1"/>
      <c r="H619" t="s">
        <v>2</v>
      </c>
      <c r="I619" s="3">
        <v>41.139756839999997</v>
      </c>
      <c r="J619" s="3">
        <v>53.854967599999995</v>
      </c>
      <c r="K619" s="3">
        <v>24.807281660000001</v>
      </c>
      <c r="L619" s="3">
        <v>10.75</v>
      </c>
      <c r="M619" s="3">
        <v>9.0256921740569105</v>
      </c>
      <c r="N619" s="5" t="s">
        <v>41</v>
      </c>
      <c r="O619" s="5">
        <v>6</v>
      </c>
      <c r="P619" s="5">
        <v>6</v>
      </c>
      <c r="Q619" s="5" t="s">
        <v>681</v>
      </c>
      <c r="R619" s="6">
        <v>2450</v>
      </c>
      <c r="S619" s="14">
        <f t="shared" si="59"/>
        <v>72.16812559163462</v>
      </c>
      <c r="T619" s="14">
        <f t="shared" si="56"/>
        <v>2.1221759905600837E-2</v>
      </c>
      <c r="U619" s="14">
        <f t="shared" si="57"/>
        <v>0.81157254541364809</v>
      </c>
      <c r="V619" s="18">
        <f t="shared" si="58"/>
        <v>564854.49160789908</v>
      </c>
      <c r="W619" s="14">
        <f t="shared" si="60"/>
        <v>1.1365758469924778</v>
      </c>
    </row>
    <row r="620" spans="1:23" ht="15" customHeight="1" x14ac:dyDescent="0.25">
      <c r="A620" s="11" t="str">
        <f t="shared" si="55"/>
        <v>DATA "","",0,4283,0,"","-",67.365487,-26.275997,5.108977,12.68,10.946063,"D",4,"4","R",2750</v>
      </c>
      <c r="B620" s="22"/>
      <c r="C620" s="5" t="s">
        <v>690</v>
      </c>
      <c r="E620" s="5" t="s">
        <v>948</v>
      </c>
      <c r="F620" s="5" t="s">
        <v>690</v>
      </c>
      <c r="H620" t="s">
        <v>2</v>
      </c>
      <c r="I620" s="3">
        <v>67.365486579999995</v>
      </c>
      <c r="J620" s="3">
        <v>-26.275997159999999</v>
      </c>
      <c r="K620" s="3">
        <v>5.1089770200000002</v>
      </c>
      <c r="L620" s="3">
        <v>12.68</v>
      </c>
      <c r="M620" s="3">
        <v>10.9460625688767</v>
      </c>
      <c r="N620" s="5" t="s">
        <v>41</v>
      </c>
      <c r="O620" s="5">
        <v>4</v>
      </c>
      <c r="P620" s="5">
        <v>4</v>
      </c>
      <c r="Q620" s="5" t="s">
        <v>681</v>
      </c>
      <c r="R620" s="6">
        <v>2750</v>
      </c>
      <c r="S620" s="14">
        <f t="shared" si="59"/>
        <v>72.488885045249361</v>
      </c>
      <c r="T620" s="14">
        <f t="shared" si="56"/>
        <v>3.6193733592060667E-3</v>
      </c>
      <c r="U620" s="14">
        <f t="shared" si="57"/>
        <v>0.26602357303183988</v>
      </c>
      <c r="V620" s="18">
        <f t="shared" si="58"/>
        <v>185152.40683016056</v>
      </c>
      <c r="W620" s="14">
        <f t="shared" si="60"/>
        <v>0.44866866094801799</v>
      </c>
    </row>
    <row r="621" spans="1:23" ht="15" customHeight="1" x14ac:dyDescent="0.25">
      <c r="A621" s="11" t="str">
        <f t="shared" si="55"/>
        <v>DATA "","",0,4344,0,"","-",69.182943,-7.393584,-20.339386,13.34,11.606063,"D",0,"0","W",9650</v>
      </c>
      <c r="B621" s="22"/>
      <c r="C621" s="5" t="s">
        <v>690</v>
      </c>
      <c r="E621" s="5" t="s">
        <v>949</v>
      </c>
      <c r="F621" s="5" t="s">
        <v>690</v>
      </c>
      <c r="H621" t="s">
        <v>2</v>
      </c>
      <c r="I621" s="3">
        <v>69.182942499999996</v>
      </c>
      <c r="J621" s="3">
        <v>-7.3935839599999991</v>
      </c>
      <c r="K621" s="3">
        <v>-20.339385499999999</v>
      </c>
      <c r="L621" s="3">
        <v>13.34</v>
      </c>
      <c r="M621" s="3">
        <v>11.6060625688767</v>
      </c>
      <c r="N621" s="5" t="s">
        <v>41</v>
      </c>
      <c r="O621" s="5">
        <v>0</v>
      </c>
      <c r="P621" s="5">
        <v>0</v>
      </c>
      <c r="Q621" s="5" t="s">
        <v>682</v>
      </c>
      <c r="R621" s="6">
        <v>9650</v>
      </c>
      <c r="S621" s="14">
        <f t="shared" si="59"/>
        <v>72.48886272559038</v>
      </c>
      <c r="T621" s="14">
        <f t="shared" si="56"/>
        <v>1.9707571821040424E-3</v>
      </c>
      <c r="U621" s="14">
        <f t="shared" si="57"/>
        <v>1.5941557484043745E-2</v>
      </c>
      <c r="V621" s="18">
        <f t="shared" si="58"/>
        <v>11095.324008894446</v>
      </c>
      <c r="W621" s="14">
        <f t="shared" si="60"/>
        <v>4.2980149811988042E-2</v>
      </c>
    </row>
    <row r="622" spans="1:23" ht="15" customHeight="1" x14ac:dyDescent="0.25">
      <c r="A622" s="11" t="str">
        <f t="shared" si="55"/>
        <v>DATA "","",0,4191,0,"","-",31.116968,-26.238452,-59.982602,14.28,12.546063,"D",6,"6","W",8150</v>
      </c>
      <c r="B622" s="22"/>
      <c r="C622" s="5" t="s">
        <v>690</v>
      </c>
      <c r="E622" s="5" t="s">
        <v>950</v>
      </c>
      <c r="F622" s="5" t="s">
        <v>690</v>
      </c>
      <c r="H622" t="s">
        <v>2</v>
      </c>
      <c r="I622" s="3">
        <v>31.11696826</v>
      </c>
      <c r="J622" s="3">
        <v>-26.238451540000003</v>
      </c>
      <c r="K622" s="3">
        <v>-59.982601980000005</v>
      </c>
      <c r="L622" s="3">
        <v>14.28</v>
      </c>
      <c r="M622" s="3">
        <v>12.5460625688767</v>
      </c>
      <c r="N622" s="5" t="s">
        <v>41</v>
      </c>
      <c r="O622" s="5">
        <v>6</v>
      </c>
      <c r="P622" s="5">
        <v>6</v>
      </c>
      <c r="Q622" s="5" t="s">
        <v>682</v>
      </c>
      <c r="R622" s="6">
        <v>8150</v>
      </c>
      <c r="S622" s="14">
        <f t="shared" si="59"/>
        <v>72.488858407357171</v>
      </c>
      <c r="T622" s="14">
        <f t="shared" si="56"/>
        <v>8.2914992580449237E-4</v>
      </c>
      <c r="U622" s="14">
        <f t="shared" si="57"/>
        <v>1.4496732756422931E-2</v>
      </c>
      <c r="V622" s="18">
        <f t="shared" si="58"/>
        <v>10089.72599847036</v>
      </c>
      <c r="W622" s="14">
        <f t="shared" si="60"/>
        <v>3.970855448851715E-2</v>
      </c>
    </row>
    <row r="623" spans="1:23" ht="15" customHeight="1" x14ac:dyDescent="0.25">
      <c r="A623" s="11" t="str">
        <f t="shared" si="55"/>
        <v>DATA "","",0,3144,0,"","-",46.094604,31.169421,46.45848,14.54,12.806063,"D",6,"6","W",8150</v>
      </c>
      <c r="B623" s="22"/>
      <c r="C623" s="5" t="s">
        <v>690</v>
      </c>
      <c r="E623" s="5" t="s">
        <v>951</v>
      </c>
      <c r="F623" s="5" t="s">
        <v>690</v>
      </c>
      <c r="H623" t="s">
        <v>2</v>
      </c>
      <c r="I623" s="3">
        <v>46.094604359999998</v>
      </c>
      <c r="J623" s="3">
        <v>31.16942122</v>
      </c>
      <c r="K623" s="3">
        <v>46.458480460000004</v>
      </c>
      <c r="L623" s="3">
        <v>14.54</v>
      </c>
      <c r="M623" s="3">
        <v>12.806062568876699</v>
      </c>
      <c r="N623" s="5" t="s">
        <v>41</v>
      </c>
      <c r="O623" s="5">
        <v>6</v>
      </c>
      <c r="P623" s="5">
        <v>6</v>
      </c>
      <c r="Q623" s="5" t="s">
        <v>682</v>
      </c>
      <c r="R623" s="6">
        <v>8150</v>
      </c>
      <c r="S623" s="14">
        <f t="shared" si="59"/>
        <v>72.488866572370412</v>
      </c>
      <c r="T623" s="14">
        <f t="shared" si="56"/>
        <v>6.5257910514105247E-4</v>
      </c>
      <c r="U623" s="14">
        <f t="shared" si="57"/>
        <v>1.2860865068392539E-2</v>
      </c>
      <c r="V623" s="18">
        <f t="shared" si="58"/>
        <v>8951.1620876012075</v>
      </c>
      <c r="W623" s="14">
        <f t="shared" si="60"/>
        <v>3.593774188626931E-2</v>
      </c>
    </row>
    <row r="624" spans="1:23" ht="15" customHeight="1" x14ac:dyDescent="0.25">
      <c r="A624" s="11" t="str">
        <f t="shared" si="55"/>
        <v>DATA "","",0,4305,0,"","-",69.321447,-19.905931,7.275141,15.7,13.966063,"D",0,"0","W",9650</v>
      </c>
      <c r="B624" s="22"/>
      <c r="C624" s="5" t="s">
        <v>690</v>
      </c>
      <c r="E624" s="5" t="s">
        <v>952</v>
      </c>
      <c r="F624" s="5" t="s">
        <v>690</v>
      </c>
      <c r="G624" s="1"/>
      <c r="H624" t="s">
        <v>2</v>
      </c>
      <c r="I624" s="3">
        <v>69.321447020000008</v>
      </c>
      <c r="J624" s="3">
        <v>-19.905930939999998</v>
      </c>
      <c r="K624" s="3">
        <v>7.2751407400000003</v>
      </c>
      <c r="L624" s="3">
        <v>15.7</v>
      </c>
      <c r="M624" s="3">
        <v>13.9660625688767</v>
      </c>
      <c r="N624" s="5" t="s">
        <v>41</v>
      </c>
      <c r="O624" s="5">
        <v>0</v>
      </c>
      <c r="P624" s="5">
        <v>0</v>
      </c>
      <c r="Q624" s="5" t="s">
        <v>682</v>
      </c>
      <c r="R624" s="6">
        <v>9650</v>
      </c>
      <c r="S624" s="14">
        <f t="shared" si="59"/>
        <v>72.488873465667297</v>
      </c>
      <c r="T624" s="14">
        <f t="shared" si="56"/>
        <v>2.2419878084475888E-4</v>
      </c>
      <c r="U624" s="14">
        <f t="shared" si="57"/>
        <v>5.3768858162724668E-3</v>
      </c>
      <c r="V624" s="18">
        <f t="shared" si="58"/>
        <v>3742.3125281256371</v>
      </c>
      <c r="W624" s="14">
        <f t="shared" si="60"/>
        <v>1.7375393355956878E-2</v>
      </c>
    </row>
    <row r="625" spans="1:23" ht="15" customHeight="1" x14ac:dyDescent="0.25">
      <c r="A625" s="11" t="str">
        <f t="shared" si="55"/>
        <v>DATA "Dsiban","",0,0,0,"B","Dra",-1.753553,-22.24074,69.310389,5.81,4.06639,"G",0,"5","",5890</v>
      </c>
      <c r="B625" s="4" t="s">
        <v>337</v>
      </c>
      <c r="C625" s="5" t="s">
        <v>690</v>
      </c>
      <c r="E625" s="5" t="s">
        <v>690</v>
      </c>
      <c r="F625" s="5" t="s">
        <v>690</v>
      </c>
      <c r="G625" s="1" t="s">
        <v>10</v>
      </c>
      <c r="H625" s="1" t="s">
        <v>47</v>
      </c>
      <c r="I625" s="3">
        <v>-1.7535533400000001</v>
      </c>
      <c r="J625" s="3">
        <v>-22.24074006</v>
      </c>
      <c r="K625" s="3">
        <v>69.310388840000002</v>
      </c>
      <c r="L625" s="3">
        <v>5.81</v>
      </c>
      <c r="M625" s="3">
        <v>4.0663900699907201</v>
      </c>
      <c r="N625" s="4" t="s">
        <v>3</v>
      </c>
      <c r="O625" s="4" t="s">
        <v>0</v>
      </c>
      <c r="P625" s="4" t="s">
        <v>5</v>
      </c>
      <c r="Q625" s="4"/>
      <c r="R625" s="6">
        <v>5890</v>
      </c>
      <c r="S625" s="14">
        <f t="shared" si="59"/>
        <v>72.812467812076733</v>
      </c>
      <c r="T625" s="14">
        <f t="shared" si="56"/>
        <v>2.0440995707752605</v>
      </c>
      <c r="U625" s="14">
        <f t="shared" si="57"/>
        <v>1.3781270310151432</v>
      </c>
      <c r="V625" s="18">
        <f t="shared" si="58"/>
        <v>959176.41358653968</v>
      </c>
      <c r="W625" s="14">
        <f t="shared" si="60"/>
        <v>1.7669869537675449</v>
      </c>
    </row>
    <row r="626" spans="1:23" ht="15" customHeight="1" x14ac:dyDescent="0.25">
      <c r="A626" s="11" t="str">
        <f t="shared" si="55"/>
        <v>DATA "","",0,3392,0,"","-",-6.545823,72.009922,8.56624,16.37,14.62639,"D",9,"9","W",7400</v>
      </c>
      <c r="B626" s="22"/>
      <c r="C626" s="5" t="s">
        <v>690</v>
      </c>
      <c r="E626" s="5" t="s">
        <v>953</v>
      </c>
      <c r="F626" s="5" t="s">
        <v>690</v>
      </c>
      <c r="H626" t="s">
        <v>2</v>
      </c>
      <c r="I626" s="3">
        <v>-6.54582278</v>
      </c>
      <c r="J626" s="3">
        <v>72.00992217999999</v>
      </c>
      <c r="K626" s="3">
        <v>8.5662403400000002</v>
      </c>
      <c r="L626" s="3">
        <v>16.37</v>
      </c>
      <c r="M626" s="3">
        <v>14.6263900699907</v>
      </c>
      <c r="N626" s="5" t="s">
        <v>41</v>
      </c>
      <c r="O626" s="5">
        <v>9</v>
      </c>
      <c r="P626" s="5">
        <v>9</v>
      </c>
      <c r="Q626" s="5" t="s">
        <v>682</v>
      </c>
      <c r="R626" s="6">
        <v>7400</v>
      </c>
      <c r="S626" s="14">
        <f t="shared" si="59"/>
        <v>72.812479437246637</v>
      </c>
      <c r="T626" s="14">
        <f t="shared" si="56"/>
        <v>1.220399962739421E-4</v>
      </c>
      <c r="U626" s="14">
        <f t="shared" si="57"/>
        <v>6.7461574123900778E-3</v>
      </c>
      <c r="V626" s="18">
        <f t="shared" si="58"/>
        <v>4695.325559023494</v>
      </c>
      <c r="W626" s="14">
        <f t="shared" si="60"/>
        <v>2.0991301147352866E-2</v>
      </c>
    </row>
    <row r="627" spans="1:23" ht="15" customHeight="1" x14ac:dyDescent="0.25">
      <c r="A627" s="11" t="str">
        <f t="shared" si="55"/>
        <v>DATA "","",0,319.1,0,"A","-",-34.700993,40.583423,-49.669789,8.11,6.362994,"K",2,"5","",4480</v>
      </c>
      <c r="B627" s="22"/>
      <c r="C627" s="5" t="s">
        <v>690</v>
      </c>
      <c r="E627" s="5" t="s">
        <v>954</v>
      </c>
      <c r="F627" s="5" t="s">
        <v>690</v>
      </c>
      <c r="G627" s="1" t="s">
        <v>9</v>
      </c>
      <c r="H627" t="s">
        <v>2</v>
      </c>
      <c r="I627" s="3">
        <v>-34.700992900000003</v>
      </c>
      <c r="J627" s="3">
        <v>40.583422739999996</v>
      </c>
      <c r="K627" s="3">
        <v>-49.66978898</v>
      </c>
      <c r="L627" s="3">
        <v>8.11</v>
      </c>
      <c r="M627" s="3">
        <v>6.3629944908632803</v>
      </c>
      <c r="N627" s="5" t="s">
        <v>11</v>
      </c>
      <c r="O627" s="5" t="s">
        <v>4</v>
      </c>
      <c r="P627" s="5">
        <v>5</v>
      </c>
      <c r="R627" s="6">
        <v>4480</v>
      </c>
      <c r="S627" s="14">
        <f t="shared" si="59"/>
        <v>72.92640843245421</v>
      </c>
      <c r="T627" s="14">
        <f t="shared" si="56"/>
        <v>0.24652456233788161</v>
      </c>
      <c r="U627" s="14">
        <f t="shared" si="57"/>
        <v>0.82726164163358495</v>
      </c>
      <c r="V627" s="18">
        <f t="shared" si="58"/>
        <v>575774.10257697513</v>
      </c>
      <c r="W627" s="14">
        <f t="shared" si="60"/>
        <v>1.1548565447143953</v>
      </c>
    </row>
    <row r="628" spans="1:23" ht="15" customHeight="1" x14ac:dyDescent="0.25">
      <c r="A628" s="11" t="str">
        <f t="shared" si="55"/>
        <v>DATA "","",0,319.1,0,"B","-",-34.697274,40.57517,-49.679151,12.68,10.932994,"M",1,"0","",3200</v>
      </c>
      <c r="B628" s="22"/>
      <c r="C628" s="5" t="s">
        <v>690</v>
      </c>
      <c r="E628" s="5" t="s">
        <v>954</v>
      </c>
      <c r="F628" s="5" t="s">
        <v>690</v>
      </c>
      <c r="G628" s="1" t="s">
        <v>10</v>
      </c>
      <c r="H628" t="s">
        <v>2</v>
      </c>
      <c r="I628" s="3">
        <v>-34.697274220000004</v>
      </c>
      <c r="J628" s="3">
        <v>40.575169879999997</v>
      </c>
      <c r="K628" s="3">
        <v>-49.679150920000005</v>
      </c>
      <c r="L628" s="3">
        <v>12.68</v>
      </c>
      <c r="M628" s="3">
        <v>10.932994490863299</v>
      </c>
      <c r="N628" s="5" t="s">
        <v>8</v>
      </c>
      <c r="O628" s="5" t="s">
        <v>12</v>
      </c>
      <c r="P628" s="5">
        <v>0</v>
      </c>
      <c r="R628" s="6">
        <v>3200</v>
      </c>
      <c r="S628" s="14">
        <f t="shared" si="59"/>
        <v>72.926423779182215</v>
      </c>
      <c r="T628" s="14">
        <f t="shared" si="56"/>
        <v>3.6631978805463745E-3</v>
      </c>
      <c r="U628" s="14">
        <f t="shared" si="57"/>
        <v>0.19765101559513398</v>
      </c>
      <c r="V628" s="18">
        <f t="shared" si="58"/>
        <v>137565.10685421326</v>
      </c>
      <c r="W628" s="14">
        <f t="shared" si="60"/>
        <v>0.35027422070209435</v>
      </c>
    </row>
    <row r="629" spans="1:23" x14ac:dyDescent="0.25">
      <c r="A629" s="11" t="str">
        <f t="shared" si="55"/>
        <v>DATA "","",0,0,94,"","Cet",48.64738,54.395775,-1.523419,5.07,3.321052,"F",8,"5","",6140</v>
      </c>
      <c r="B629" s="22"/>
      <c r="C629" s="5" t="s">
        <v>690</v>
      </c>
      <c r="E629" s="5" t="s">
        <v>690</v>
      </c>
      <c r="F629" s="5">
        <v>94</v>
      </c>
      <c r="H629" t="s">
        <v>35</v>
      </c>
      <c r="I629" s="3">
        <v>48.647380320000003</v>
      </c>
      <c r="J629" s="3">
        <v>54.395774580000001</v>
      </c>
      <c r="K629" s="3">
        <v>-1.52341924</v>
      </c>
      <c r="L629" s="3">
        <v>5.07</v>
      </c>
      <c r="M629" s="3">
        <v>3.3210517733018001</v>
      </c>
      <c r="N629" s="4" t="s">
        <v>29</v>
      </c>
      <c r="O629" s="4" t="s">
        <v>36</v>
      </c>
      <c r="P629" s="4">
        <v>5</v>
      </c>
      <c r="R629" s="6">
        <v>6140</v>
      </c>
      <c r="S629" s="14">
        <f t="shared" si="59"/>
        <v>72.991703023958138</v>
      </c>
      <c r="T629" s="14">
        <f t="shared" si="56"/>
        <v>4.0610425401776435</v>
      </c>
      <c r="U629" s="14">
        <f t="shared" si="57"/>
        <v>1.7875197312118978</v>
      </c>
      <c r="V629" s="18">
        <f t="shared" si="58"/>
        <v>1244113.7329234809</v>
      </c>
      <c r="W629" s="14">
        <f t="shared" si="60"/>
        <v>2.1946638190245973</v>
      </c>
    </row>
    <row r="630" spans="1:23" x14ac:dyDescent="0.25">
      <c r="A630" s="11" t="str">
        <f t="shared" si="55"/>
        <v>DATA "","My",1,0,0,"A","Cyg",53.138013,-35.794807,35.139928,4.49,2.738621,"F",6,"5","",6420</v>
      </c>
      <c r="C630" s="5" t="s">
        <v>56</v>
      </c>
      <c r="D630" s="5">
        <v>1</v>
      </c>
      <c r="E630" s="5" t="s">
        <v>690</v>
      </c>
      <c r="F630" s="5" t="s">
        <v>690</v>
      </c>
      <c r="G630" s="1" t="s">
        <v>9</v>
      </c>
      <c r="H630" s="1" t="s">
        <v>121</v>
      </c>
      <c r="I630" s="3">
        <v>53.138012619999998</v>
      </c>
      <c r="J630" s="3">
        <v>-35.794806739999999</v>
      </c>
      <c r="K630" s="3">
        <v>35.139927620000002</v>
      </c>
      <c r="L630" s="3">
        <v>4.49</v>
      </c>
      <c r="M630" s="3">
        <v>2.7386209296476101</v>
      </c>
      <c r="N630" s="4" t="s">
        <v>29</v>
      </c>
      <c r="O630" s="4" t="s">
        <v>16</v>
      </c>
      <c r="P630" s="4" t="s">
        <v>5</v>
      </c>
      <c r="Q630" s="4"/>
      <c r="R630" s="6">
        <v>6420</v>
      </c>
      <c r="S630" s="14">
        <f t="shared" si="59"/>
        <v>73.073463636918618</v>
      </c>
      <c r="T630" s="14">
        <f t="shared" si="56"/>
        <v>6.9440035123497239</v>
      </c>
      <c r="U630" s="14">
        <f t="shared" si="57"/>
        <v>2.1379804371509876</v>
      </c>
      <c r="V630" s="18">
        <f t="shared" si="58"/>
        <v>1488034.3842570875</v>
      </c>
      <c r="W630" s="14">
        <f t="shared" si="60"/>
        <v>2.5477808726899518</v>
      </c>
    </row>
    <row r="631" spans="1:23" x14ac:dyDescent="0.25">
      <c r="A631" s="11" t="str">
        <f t="shared" si="55"/>
        <v>DATA "","My",1,0,0,"B","Cyg",53.13312,-35.798982,35.143059,6.09,4.338621,"G",2,"5","",5670</v>
      </c>
      <c r="C631" s="5" t="s">
        <v>56</v>
      </c>
      <c r="D631" s="5">
        <v>1</v>
      </c>
      <c r="E631" s="5" t="s">
        <v>690</v>
      </c>
      <c r="F631" s="5" t="s">
        <v>690</v>
      </c>
      <c r="G631" s="1" t="s">
        <v>10</v>
      </c>
      <c r="H631" s="1" t="s">
        <v>121</v>
      </c>
      <c r="I631" s="3">
        <v>53.133119619999995</v>
      </c>
      <c r="J631" s="3">
        <v>-35.798982100000003</v>
      </c>
      <c r="K631" s="3">
        <v>35.143059139999998</v>
      </c>
      <c r="L631" s="3">
        <v>6.09</v>
      </c>
      <c r="M631" s="3">
        <v>4.3386209296476101</v>
      </c>
      <c r="N631" s="4" t="s">
        <v>3</v>
      </c>
      <c r="O631" s="4" t="s">
        <v>4</v>
      </c>
      <c r="P631" s="4" t="s">
        <v>5</v>
      </c>
      <c r="Q631" s="4"/>
      <c r="R631" s="6">
        <v>5670</v>
      </c>
      <c r="S631" s="14">
        <f t="shared" si="59"/>
        <v>73.073457052933293</v>
      </c>
      <c r="T631" s="14">
        <f t="shared" si="56"/>
        <v>1.5907790160534776</v>
      </c>
      <c r="U631" s="14">
        <f t="shared" si="57"/>
        <v>1.3119208258586947</v>
      </c>
      <c r="V631" s="18">
        <f t="shared" si="58"/>
        <v>913096.89479765156</v>
      </c>
      <c r="W631" s="14">
        <f t="shared" si="60"/>
        <v>1.6959588956213367</v>
      </c>
    </row>
    <row r="632" spans="1:23" ht="15" customHeight="1" x14ac:dyDescent="0.25">
      <c r="A632" s="11" t="str">
        <f t="shared" si="55"/>
        <v>DATA "Heze","",0,0,0,"","Vir",-67.055531,-29.399003,-0.761547,3.38,1.624239,"A",3,"5","",8900</v>
      </c>
      <c r="B632" s="4" t="s">
        <v>462</v>
      </c>
      <c r="C632" s="5" t="s">
        <v>690</v>
      </c>
      <c r="E632" s="5" t="s">
        <v>690</v>
      </c>
      <c r="F632" s="5" t="s">
        <v>690</v>
      </c>
      <c r="H632" s="1" t="s">
        <v>81</v>
      </c>
      <c r="I632" s="3">
        <v>-67.055531340000002</v>
      </c>
      <c r="J632" s="3">
        <v>-29.39900334</v>
      </c>
      <c r="K632" s="3">
        <v>-0.76154652</v>
      </c>
      <c r="L632" s="3">
        <v>3.38</v>
      </c>
      <c r="M632" s="3">
        <v>1.62423854186447</v>
      </c>
      <c r="N632" s="4" t="s">
        <v>9</v>
      </c>
      <c r="O632" s="4" t="s">
        <v>59</v>
      </c>
      <c r="P632" s="4" t="s">
        <v>5</v>
      </c>
      <c r="Q632" s="4"/>
      <c r="R632" s="6">
        <v>8900</v>
      </c>
      <c r="S632" s="14">
        <f t="shared" si="59"/>
        <v>73.221073699975051</v>
      </c>
      <c r="T632" s="14">
        <f t="shared" si="56"/>
        <v>19.380399786429667</v>
      </c>
      <c r="U632" s="14">
        <f t="shared" si="57"/>
        <v>1.8585325418981373</v>
      </c>
      <c r="V632" s="18">
        <f t="shared" si="58"/>
        <v>1293538.6491611036</v>
      </c>
      <c r="W632" s="14">
        <f t="shared" si="60"/>
        <v>2.2670831119803623</v>
      </c>
    </row>
    <row r="633" spans="1:23" ht="15" customHeight="1" x14ac:dyDescent="0.25">
      <c r="A633" s="11" t="str">
        <f t="shared" si="55"/>
        <v>DATA "Unukalhai","",0,0,0,"","Ser",-40.626416,-60.382556,8.196101,2.63,0.873751,"K",2,"3","",4480</v>
      </c>
      <c r="B633" s="4" t="s">
        <v>133</v>
      </c>
      <c r="C633" s="5" t="s">
        <v>690</v>
      </c>
      <c r="E633" s="5" t="s">
        <v>690</v>
      </c>
      <c r="F633" s="5" t="s">
        <v>690</v>
      </c>
      <c r="G633" s="1"/>
      <c r="H633" s="1" t="s">
        <v>84</v>
      </c>
      <c r="I633" s="3">
        <v>-40.626415899999998</v>
      </c>
      <c r="J633" s="3">
        <v>-60.382555799999999</v>
      </c>
      <c r="K633" s="3">
        <v>8.1961011999999993</v>
      </c>
      <c r="L633" s="3">
        <v>2.63</v>
      </c>
      <c r="M633" s="3">
        <v>0.87375106349009701</v>
      </c>
      <c r="N633" s="4" t="s">
        <v>11</v>
      </c>
      <c r="O633" s="4" t="s">
        <v>4</v>
      </c>
      <c r="P633" s="4" t="s">
        <v>59</v>
      </c>
      <c r="Q633" s="4"/>
      <c r="R633" s="6">
        <v>4480</v>
      </c>
      <c r="S633" s="14">
        <f t="shared" si="59"/>
        <v>73.237523092336545</v>
      </c>
      <c r="T633" s="14">
        <f t="shared" si="56"/>
        <v>38.686357561603145</v>
      </c>
      <c r="U633" s="14">
        <f t="shared" si="57"/>
        <v>10.363148226201387</v>
      </c>
      <c r="V633" s="18">
        <f t="shared" si="58"/>
        <v>7212751.1654361654</v>
      </c>
      <c r="W633" s="14">
        <f t="shared" si="60"/>
        <v>9.4929689126465959</v>
      </c>
    </row>
    <row r="634" spans="1:23" ht="15" customHeight="1" x14ac:dyDescent="0.25">
      <c r="A634" s="11" t="str">
        <f t="shared" si="55"/>
        <v>DATA "Wolf 9490","",0,0,0,"B","-",-52.391961,-44.970193,24.423279,9.1,7.343751,"M",0,"0","",3350</v>
      </c>
      <c r="B634" s="22" t="s">
        <v>478</v>
      </c>
      <c r="C634" s="5" t="s">
        <v>690</v>
      </c>
      <c r="E634" s="5" t="s">
        <v>690</v>
      </c>
      <c r="F634" s="5" t="s">
        <v>690</v>
      </c>
      <c r="G634" s="1" t="s">
        <v>10</v>
      </c>
      <c r="H634" t="s">
        <v>2</v>
      </c>
      <c r="I634" s="3">
        <v>-52.391960599999997</v>
      </c>
      <c r="J634" s="3">
        <v>-44.970192959999999</v>
      </c>
      <c r="K634" s="3">
        <v>24.423279019999999</v>
      </c>
      <c r="L634" s="3">
        <v>9.1</v>
      </c>
      <c r="M634" s="3">
        <v>7.3437510634901004</v>
      </c>
      <c r="N634" s="5" t="s">
        <v>8</v>
      </c>
      <c r="O634" s="5" t="s">
        <v>0</v>
      </c>
      <c r="P634" s="5">
        <v>0</v>
      </c>
      <c r="R634" s="6">
        <v>3350</v>
      </c>
      <c r="S634" s="14">
        <f t="shared" si="59"/>
        <v>73.237506432567443</v>
      </c>
      <c r="T634" s="14">
        <f t="shared" si="56"/>
        <v>9.9898195603110515E-2</v>
      </c>
      <c r="U634" s="14">
        <f t="shared" si="57"/>
        <v>0.94179856662726447</v>
      </c>
      <c r="V634" s="18">
        <f t="shared" si="58"/>
        <v>655491.80237257609</v>
      </c>
      <c r="W634" s="14">
        <f t="shared" si="60"/>
        <v>1.2866408068064472</v>
      </c>
    </row>
    <row r="635" spans="1:23" x14ac:dyDescent="0.25">
      <c r="A635" s="11" t="str">
        <f t="shared" si="55"/>
        <v>DATA "","",0,0,18,"","Pup",-38.449357,59.967988,-17.496259,5.53,3.770336,"F",7,"5","",6280</v>
      </c>
      <c r="B635" s="22"/>
      <c r="C635" s="5" t="s">
        <v>690</v>
      </c>
      <c r="E635" s="5" t="s">
        <v>690</v>
      </c>
      <c r="F635" s="5">
        <v>18</v>
      </c>
      <c r="H635" t="s">
        <v>122</v>
      </c>
      <c r="I635" s="3">
        <v>-38.4493571</v>
      </c>
      <c r="J635" s="3">
        <v>59.967988220000002</v>
      </c>
      <c r="K635" s="3">
        <v>-17.496258920000002</v>
      </c>
      <c r="L635" s="3">
        <v>5.53</v>
      </c>
      <c r="M635" s="3">
        <v>3.7703356472446701</v>
      </c>
      <c r="N635" s="4" t="s">
        <v>29</v>
      </c>
      <c r="O635" s="4" t="s">
        <v>45</v>
      </c>
      <c r="P635" s="4">
        <v>5</v>
      </c>
      <c r="R635" s="6">
        <v>6280</v>
      </c>
      <c r="S635" s="14">
        <f t="shared" si="59"/>
        <v>73.352789645336998</v>
      </c>
      <c r="T635" s="14">
        <f t="shared" si="56"/>
        <v>2.6848734202396067</v>
      </c>
      <c r="U635" s="14">
        <f t="shared" si="57"/>
        <v>1.389349270943024</v>
      </c>
      <c r="V635" s="18">
        <f t="shared" si="58"/>
        <v>966987.09257634473</v>
      </c>
      <c r="W635" s="14">
        <f t="shared" si="60"/>
        <v>1.7789694835219181</v>
      </c>
    </row>
    <row r="636" spans="1:23" ht="15" customHeight="1" x14ac:dyDescent="0.25">
      <c r="A636" s="11" t="str">
        <f t="shared" si="55"/>
        <v>DATA "","",0,784.2,0,"A","-",40.27014,-60.849087,8.562456,13.19,11.426915,"D",5,"5","R",2600</v>
      </c>
      <c r="B636" s="22"/>
      <c r="C636" s="5" t="s">
        <v>690</v>
      </c>
      <c r="E636" s="5" t="s">
        <v>955</v>
      </c>
      <c r="F636" s="5" t="s">
        <v>690</v>
      </c>
      <c r="G636" s="1" t="s">
        <v>9</v>
      </c>
      <c r="H636" t="s">
        <v>2</v>
      </c>
      <c r="I636" s="3">
        <v>40.270140260000005</v>
      </c>
      <c r="J636" s="3">
        <v>-60.849087040000001</v>
      </c>
      <c r="K636" s="3">
        <v>8.5624564200000002</v>
      </c>
      <c r="L636" s="3">
        <v>13.19</v>
      </c>
      <c r="M636" s="3">
        <v>11.4269148505731</v>
      </c>
      <c r="N636" s="5" t="s">
        <v>41</v>
      </c>
      <c r="O636" s="5">
        <v>5</v>
      </c>
      <c r="P636" s="5">
        <v>5</v>
      </c>
      <c r="Q636" s="5" t="s">
        <v>681</v>
      </c>
      <c r="R636" s="6">
        <v>2600</v>
      </c>
      <c r="S636" s="14">
        <f t="shared" si="59"/>
        <v>73.468437101288387</v>
      </c>
      <c r="T636" s="14">
        <f t="shared" si="56"/>
        <v>2.3242998165413395E-3</v>
      </c>
      <c r="U636" s="14">
        <f t="shared" si="57"/>
        <v>0.23848891362626259</v>
      </c>
      <c r="V636" s="18">
        <f t="shared" si="58"/>
        <v>165988.28388387876</v>
      </c>
      <c r="W636" s="14">
        <f t="shared" si="60"/>
        <v>0.40962123540039436</v>
      </c>
    </row>
    <row r="637" spans="1:23" ht="15" customHeight="1" x14ac:dyDescent="0.25">
      <c r="A637" s="11" t="str">
        <f t="shared" si="55"/>
        <v>DATA "","",0,784.2,0,"B","-",40.254678,-60.854828,8.594228,15.72,13.956915,"D",7,"7","W",7900</v>
      </c>
      <c r="B637" s="22"/>
      <c r="C637" s="5" t="s">
        <v>690</v>
      </c>
      <c r="E637" s="5" t="s">
        <v>955</v>
      </c>
      <c r="F637" s="5" t="s">
        <v>690</v>
      </c>
      <c r="G637" s="1" t="s">
        <v>10</v>
      </c>
      <c r="H637" t="s">
        <v>2</v>
      </c>
      <c r="I637" s="3">
        <v>40.254678380000001</v>
      </c>
      <c r="J637" s="3">
        <v>-60.854828160000004</v>
      </c>
      <c r="K637" s="3">
        <v>8.594228300000001</v>
      </c>
      <c r="L637" s="3">
        <v>15.72</v>
      </c>
      <c r="M637" s="3">
        <v>13.956914850573099</v>
      </c>
      <c r="N637" s="5" t="s">
        <v>41</v>
      </c>
      <c r="O637" s="5">
        <v>7</v>
      </c>
      <c r="P637" s="5">
        <v>7</v>
      </c>
      <c r="Q637" s="5" t="s">
        <v>682</v>
      </c>
      <c r="R637" s="6">
        <v>7900</v>
      </c>
      <c r="S637" s="14">
        <f t="shared" si="59"/>
        <v>73.468428606666748</v>
      </c>
      <c r="T637" s="14">
        <f t="shared" si="56"/>
        <v>2.2609556709300447E-4</v>
      </c>
      <c r="U637" s="14">
        <f t="shared" si="57"/>
        <v>8.0567642970149327E-3</v>
      </c>
      <c r="V637" s="18">
        <f t="shared" si="58"/>
        <v>5607.5079507223936</v>
      </c>
      <c r="W637" s="14">
        <f t="shared" si="60"/>
        <v>2.4338446210461231E-2</v>
      </c>
    </row>
    <row r="638" spans="1:23" ht="15" customHeight="1" x14ac:dyDescent="0.25">
      <c r="A638" s="11" t="str">
        <f t="shared" si="55"/>
        <v>DATA "","",0,1201,0,"","-",-28.431396,-66.893671,11.785541,16.13,14.362019,"D",0,"0","W",9650</v>
      </c>
      <c r="B638" s="22"/>
      <c r="C638" s="5" t="s">
        <v>690</v>
      </c>
      <c r="E638" s="5" t="s">
        <v>956</v>
      </c>
      <c r="F638" s="5" t="s">
        <v>690</v>
      </c>
      <c r="H638" t="s">
        <v>2</v>
      </c>
      <c r="I638" s="3">
        <v>-28.431396279999998</v>
      </c>
      <c r="J638" s="3">
        <v>-66.893670900000004</v>
      </c>
      <c r="K638" s="3">
        <v>11.78554076</v>
      </c>
      <c r="L638" s="3">
        <v>16.13</v>
      </c>
      <c r="M638" s="3">
        <v>14.3620186311153</v>
      </c>
      <c r="N638" s="5" t="s">
        <v>41</v>
      </c>
      <c r="O638" s="5">
        <v>0</v>
      </c>
      <c r="P638" s="5">
        <v>0</v>
      </c>
      <c r="Q638" s="5" t="s">
        <v>682</v>
      </c>
      <c r="R638" s="6">
        <v>9650</v>
      </c>
      <c r="S638" s="14">
        <f t="shared" si="59"/>
        <v>73.634275116371768</v>
      </c>
      <c r="T638" s="14">
        <f t="shared" si="56"/>
        <v>1.5568636445273146E-4</v>
      </c>
      <c r="U638" s="14">
        <f t="shared" si="57"/>
        <v>4.4806340938937537E-3</v>
      </c>
      <c r="V638" s="18">
        <f t="shared" si="58"/>
        <v>3118.5213293500524</v>
      </c>
      <c r="W638" s="14">
        <f t="shared" si="60"/>
        <v>1.4925946008027852E-2</v>
      </c>
    </row>
    <row r="639" spans="1:23" x14ac:dyDescent="0.25">
      <c r="A639" s="11" t="str">
        <f t="shared" si="55"/>
        <v>DATA "","",0,0,39,"","Leo",-61.435529,29.551502,29.087515,5.81,4.027757,"F",8,"5","",6140</v>
      </c>
      <c r="B639" s="22"/>
      <c r="C639" s="5" t="s">
        <v>690</v>
      </c>
      <c r="E639" s="5" t="s">
        <v>690</v>
      </c>
      <c r="F639" s="5">
        <v>39</v>
      </c>
      <c r="H639" t="s">
        <v>83</v>
      </c>
      <c r="I639" s="3">
        <v>-61.4355294</v>
      </c>
      <c r="J639" s="3">
        <v>29.55150184</v>
      </c>
      <c r="K639" s="3">
        <v>29.08751496</v>
      </c>
      <c r="L639" s="3">
        <v>5.81</v>
      </c>
      <c r="M639" s="3">
        <v>4.0277568428147204</v>
      </c>
      <c r="N639" s="4" t="s">
        <v>29</v>
      </c>
      <c r="O639" s="4" t="s">
        <v>36</v>
      </c>
      <c r="P639" s="4">
        <v>5</v>
      </c>
      <c r="R639" s="6">
        <v>6140</v>
      </c>
      <c r="S639" s="14">
        <f t="shared" si="59"/>
        <v>74.119491769749814</v>
      </c>
      <c r="T639" s="14">
        <f t="shared" si="56"/>
        <v>2.1181436547210981</v>
      </c>
      <c r="U639" s="14">
        <f t="shared" si="57"/>
        <v>1.2909510660776586</v>
      </c>
      <c r="V639" s="18">
        <f t="shared" si="58"/>
        <v>898501.94199005037</v>
      </c>
      <c r="W639" s="14">
        <f t="shared" si="60"/>
        <v>1.6733384256582904</v>
      </c>
    </row>
    <row r="640" spans="1:23" ht="15" customHeight="1" x14ac:dyDescent="0.25">
      <c r="A640" s="11" t="str">
        <f t="shared" si="55"/>
        <v>DATA "Wolf 9390","",0,0,0,"B","-",-72.493416,-3.001725,-15.228027,9.2,7.417263,"K",5,"0","",4060</v>
      </c>
      <c r="B640" s="22" t="s">
        <v>481</v>
      </c>
      <c r="C640" s="5" t="s">
        <v>690</v>
      </c>
      <c r="E640" s="5" t="s">
        <v>690</v>
      </c>
      <c r="F640" s="5" t="s">
        <v>690</v>
      </c>
      <c r="G640" s="1" t="s">
        <v>10</v>
      </c>
      <c r="H640" t="s">
        <v>2</v>
      </c>
      <c r="I640" s="3">
        <v>-72.493415819999996</v>
      </c>
      <c r="J640" s="3">
        <v>-3.0017250199999999</v>
      </c>
      <c r="K640" s="3">
        <v>-15.22802722</v>
      </c>
      <c r="L640" s="3">
        <v>9.1999999999999993</v>
      </c>
      <c r="M640" s="3">
        <v>7.4172633824309404</v>
      </c>
      <c r="N640" s="5" t="s">
        <v>11</v>
      </c>
      <c r="O640" s="5" t="s">
        <v>5</v>
      </c>
      <c r="P640" s="5">
        <v>0</v>
      </c>
      <c r="R640" s="6">
        <v>4060</v>
      </c>
      <c r="S640" s="14">
        <f t="shared" si="59"/>
        <v>74.136350755619077</v>
      </c>
      <c r="T640" s="14">
        <f t="shared" si="56"/>
        <v>9.3358304354581381E-2</v>
      </c>
      <c r="U640" s="14">
        <f t="shared" si="57"/>
        <v>0.619859451530546</v>
      </c>
      <c r="V640" s="18">
        <f t="shared" si="58"/>
        <v>431422.17826526001</v>
      </c>
      <c r="W640" s="14">
        <f t="shared" si="60"/>
        <v>0.90796684451898368</v>
      </c>
    </row>
    <row r="641" spans="1:23" ht="15" customHeight="1" x14ac:dyDescent="0.25">
      <c r="A641" s="11" t="str">
        <f t="shared" si="55"/>
        <v>DATA "","",0,3184,0,"","-",53.938344,50.22061,8.046408,13.19,11.407263,"D",3,"3","R",2900</v>
      </c>
      <c r="B641" s="22"/>
      <c r="C641" s="5" t="s">
        <v>690</v>
      </c>
      <c r="E641" s="5" t="s">
        <v>957</v>
      </c>
      <c r="F641" s="5" t="s">
        <v>690</v>
      </c>
      <c r="H641" t="s">
        <v>2</v>
      </c>
      <c r="I641" s="3">
        <v>53.938344320000006</v>
      </c>
      <c r="J641" s="3">
        <v>50.220610299999997</v>
      </c>
      <c r="K641" s="3">
        <v>8.0464080199999994</v>
      </c>
      <c r="L641" s="3">
        <v>13.19</v>
      </c>
      <c r="M641" s="3">
        <v>11.4072633824309</v>
      </c>
      <c r="N641" s="5" t="s">
        <v>41</v>
      </c>
      <c r="O641" s="5">
        <v>3</v>
      </c>
      <c r="P641" s="5">
        <v>3</v>
      </c>
      <c r="Q641" s="5" t="s">
        <v>681</v>
      </c>
      <c r="R641" s="6">
        <v>2900</v>
      </c>
      <c r="S641" s="14">
        <f t="shared" si="59"/>
        <v>74.136356593183493</v>
      </c>
      <c r="T641" s="14">
        <f t="shared" si="56"/>
        <v>2.3667534753610132E-3</v>
      </c>
      <c r="U641" s="14">
        <f t="shared" si="57"/>
        <v>0.19344135837307827</v>
      </c>
      <c r="V641" s="18">
        <f t="shared" si="58"/>
        <v>134635.18542766248</v>
      </c>
      <c r="W641" s="14">
        <f t="shared" si="60"/>
        <v>0.34404618356085054</v>
      </c>
    </row>
    <row r="642" spans="1:23" ht="15" customHeight="1" x14ac:dyDescent="0.25">
      <c r="A642" s="11" t="str">
        <f t="shared" si="55"/>
        <v>DATA "","",0,2108,0,"","-",-8.789981,-6.878808,-73.291301,13.75,11.967263,"D",6,"6","W",8150</v>
      </c>
      <c r="B642" s="22"/>
      <c r="C642" s="5" t="s">
        <v>690</v>
      </c>
      <c r="E642" s="5" t="s">
        <v>958</v>
      </c>
      <c r="F642" s="5" t="s">
        <v>690</v>
      </c>
      <c r="H642" t="s">
        <v>2</v>
      </c>
      <c r="I642" s="3">
        <v>-8.7899809199999996</v>
      </c>
      <c r="J642" s="3">
        <v>-6.8788077399999992</v>
      </c>
      <c r="K642" s="3">
        <v>-73.291301019999992</v>
      </c>
      <c r="L642" s="3">
        <v>13.75</v>
      </c>
      <c r="M642" s="3">
        <v>11.9672633824309</v>
      </c>
      <c r="N642" s="5" t="s">
        <v>41</v>
      </c>
      <c r="O642" s="5">
        <v>6</v>
      </c>
      <c r="P642" s="5">
        <v>6</v>
      </c>
      <c r="Q642" s="5" t="s">
        <v>682</v>
      </c>
      <c r="R642" s="6">
        <v>8150</v>
      </c>
      <c r="S642" s="14">
        <f t="shared" si="59"/>
        <v>74.136337687412777</v>
      </c>
      <c r="T642" s="14">
        <f t="shared" si="56"/>
        <v>1.4130346187494103E-3</v>
      </c>
      <c r="U642" s="14">
        <f t="shared" si="57"/>
        <v>1.8924743449936852E-2</v>
      </c>
      <c r="V642" s="18">
        <f t="shared" si="58"/>
        <v>13171.621441156049</v>
      </c>
      <c r="W642" s="14">
        <f t="shared" si="60"/>
        <v>4.9585036162521461E-2</v>
      </c>
    </row>
    <row r="643" spans="1:23" ht="15" customHeight="1" x14ac:dyDescent="0.25">
      <c r="A643" s="11" t="str">
        <f t="shared" ref="A643:A706" si="61">"DATA """&amp;B643&amp;""","""&amp;C643&amp;""","&amp;IF(D643="",0,D643)&amp;","&amp;IF(E643="",0,E643)&amp;","&amp;IF(F643="",0,F643)&amp;","""&amp;G643&amp;""","""&amp;H643&amp;""","&amp;SUBSTITUTE(ROUND(I643,6),",",".")&amp;","&amp;SUBSTITUTE(ROUND(J643,6),",",".")&amp;","&amp;SUBSTITUTE(ROUND(K643,6),",",".")&amp;","&amp;SUBSTITUTE(ROUND(L643,6),",",".")&amp;","&amp;SUBSTITUTE(ROUND(M643,6),",",".")&amp;","""&amp;N643&amp;""","&amp;O643&amp;","""&amp;P643&amp;""","""&amp;Q643&amp;""","&amp;R643</f>
        <v>DATA "Wolf 9209","",0,0,0,"B","-",-2.699305,37.854923,-63.686081,14.09,12.307263,"D",4,"4","W",8650</v>
      </c>
      <c r="B643" s="22" t="s">
        <v>480</v>
      </c>
      <c r="C643" s="5" t="s">
        <v>690</v>
      </c>
      <c r="E643" s="5" t="s">
        <v>690</v>
      </c>
      <c r="F643" s="5" t="s">
        <v>690</v>
      </c>
      <c r="G643" s="1" t="s">
        <v>10</v>
      </c>
      <c r="H643" t="s">
        <v>2</v>
      </c>
      <c r="I643" s="3">
        <v>-2.6993049999999998</v>
      </c>
      <c r="J643" s="3">
        <v>37.85492284</v>
      </c>
      <c r="K643" s="3">
        <v>-63.686081059999999</v>
      </c>
      <c r="L643" s="3">
        <v>14.09</v>
      </c>
      <c r="M643" s="3">
        <v>12.3072633824309</v>
      </c>
      <c r="N643" s="5" t="s">
        <v>41</v>
      </c>
      <c r="O643" s="5">
        <v>4</v>
      </c>
      <c r="P643" s="5">
        <v>4</v>
      </c>
      <c r="Q643" s="5" t="s">
        <v>682</v>
      </c>
      <c r="R643" s="6">
        <v>8650</v>
      </c>
      <c r="S643" s="14">
        <f t="shared" si="59"/>
        <v>74.136349731331322</v>
      </c>
      <c r="T643" s="14">
        <f t="shared" ref="T643:T706" si="62">(0.0813*S643^2*10^(-0.4*L643))</f>
        <v>1.0331251717581823E-3</v>
      </c>
      <c r="U643" s="14">
        <f t="shared" ref="U643:U706" si="63">((1/(2*R643^2))*SQRT((T643*3.86*10^26)/(1.78144*10^-7)))/1000/696000</f>
        <v>1.4365246209663814E-2</v>
      </c>
      <c r="V643" s="18">
        <f t="shared" ref="V643:V706" si="64">696000*U643</f>
        <v>9998.2113619260144</v>
      </c>
      <c r="W643" s="14">
        <f t="shared" si="60"/>
        <v>3.9408193645695033E-2</v>
      </c>
    </row>
    <row r="644" spans="1:23" x14ac:dyDescent="0.25">
      <c r="A644" s="11" t="str">
        <f t="shared" si="61"/>
        <v>DATA "","Yps",0,0,0,"","Aqr",64.641978,-25.238061,-26.23271,5.21,3.425782,"F",7,"5","",6280</v>
      </c>
      <c r="C644" s="5" t="s">
        <v>95</v>
      </c>
      <c r="E644" s="5" t="s">
        <v>690</v>
      </c>
      <c r="F644" s="5" t="s">
        <v>690</v>
      </c>
      <c r="H644" s="1" t="s">
        <v>134</v>
      </c>
      <c r="I644" s="3">
        <v>64.641977539999999</v>
      </c>
      <c r="J644" s="3">
        <v>-25.238061379999998</v>
      </c>
      <c r="K644" s="3">
        <v>-26.23271042</v>
      </c>
      <c r="L644" s="3">
        <v>5.21</v>
      </c>
      <c r="M644" s="3">
        <v>3.42578232809853</v>
      </c>
      <c r="N644" s="4" t="s">
        <v>29</v>
      </c>
      <c r="O644" s="4" t="s">
        <v>45</v>
      </c>
      <c r="P644" s="4" t="s">
        <v>5</v>
      </c>
      <c r="Q644" s="4"/>
      <c r="R644" s="6">
        <v>6280</v>
      </c>
      <c r="S644" s="14">
        <f t="shared" ref="S644:S707" si="65">SQRT((-I644^2)+(-J644^2)+(-K644^2))</f>
        <v>74.186926735659355</v>
      </c>
      <c r="T644" s="14">
        <f t="shared" si="62"/>
        <v>3.6876127371297991</v>
      </c>
      <c r="U644" s="14">
        <f t="shared" si="63"/>
        <v>1.6282541095386858</v>
      </c>
      <c r="V644" s="18">
        <f t="shared" si="64"/>
        <v>1133264.8602389253</v>
      </c>
      <c r="W644" s="14">
        <f t="shared" si="60"/>
        <v>2.0304585092121807</v>
      </c>
    </row>
    <row r="645" spans="1:23" ht="15" customHeight="1" x14ac:dyDescent="0.25">
      <c r="A645" s="11" t="str">
        <f t="shared" si="61"/>
        <v>DATA "","",0,3569,0,"","-",-37.524091,23.835891,59.540373,15.2,13.412323,"D",6,"6","W",8150</v>
      </c>
      <c r="B645" s="22"/>
      <c r="C645" s="5" t="s">
        <v>690</v>
      </c>
      <c r="E645" s="5" t="s">
        <v>959</v>
      </c>
      <c r="F645" s="5" t="s">
        <v>690</v>
      </c>
      <c r="H645" t="s">
        <v>2</v>
      </c>
      <c r="I645" s="3">
        <v>-37.524090799999996</v>
      </c>
      <c r="J645" s="3">
        <v>23.835890680000002</v>
      </c>
      <c r="K645" s="3">
        <v>59.540372640000001</v>
      </c>
      <c r="L645" s="3">
        <v>15.2</v>
      </c>
      <c r="M645" s="3">
        <v>13.412322601210599</v>
      </c>
      <c r="N645" s="5" t="s">
        <v>41</v>
      </c>
      <c r="O645" s="5">
        <v>6</v>
      </c>
      <c r="P645" s="5">
        <v>6</v>
      </c>
      <c r="Q645" s="5" t="s">
        <v>682</v>
      </c>
      <c r="R645" s="6">
        <v>8150</v>
      </c>
      <c r="S645" s="14">
        <f t="shared" si="65"/>
        <v>74.305202031793272</v>
      </c>
      <c r="T645" s="14">
        <f t="shared" si="62"/>
        <v>3.7336102853726397E-4</v>
      </c>
      <c r="U645" s="14">
        <f t="shared" si="63"/>
        <v>9.7278774747352244E-3</v>
      </c>
      <c r="V645" s="18">
        <f t="shared" si="64"/>
        <v>6770.602722415716</v>
      </c>
      <c r="W645" s="14">
        <f t="shared" si="60"/>
        <v>2.8477861721716607E-2</v>
      </c>
    </row>
    <row r="646" spans="1:23" ht="15" customHeight="1" x14ac:dyDescent="0.25">
      <c r="A646" s="11" t="str">
        <f t="shared" si="61"/>
        <v>DATA "","",0,157.1,0,"","-",33.48107,57.899326,32.759581,12.62,10.827371,"D",4,"4","R",2750</v>
      </c>
      <c r="B646" s="22"/>
      <c r="C646" s="5" t="s">
        <v>690</v>
      </c>
      <c r="E646" s="5" t="s">
        <v>960</v>
      </c>
      <c r="F646" s="5" t="s">
        <v>690</v>
      </c>
      <c r="H646" t="s">
        <v>2</v>
      </c>
      <c r="I646" s="3">
        <v>33.48107014</v>
      </c>
      <c r="J646" s="3">
        <v>57.899325679999997</v>
      </c>
      <c r="K646" s="3">
        <v>32.759580980000003</v>
      </c>
      <c r="L646" s="3">
        <v>12.62</v>
      </c>
      <c r="M646" s="3">
        <v>10.827370552520501</v>
      </c>
      <c r="N646" s="5" t="s">
        <v>41</v>
      </c>
      <c r="O646" s="5">
        <v>4</v>
      </c>
      <c r="P646" s="5">
        <v>4</v>
      </c>
      <c r="Q646" s="5" t="s">
        <v>681</v>
      </c>
      <c r="R646" s="6">
        <v>2750</v>
      </c>
      <c r="S646" s="14">
        <f t="shared" si="65"/>
        <v>74.474855608476915</v>
      </c>
      <c r="T646" s="14">
        <f t="shared" si="62"/>
        <v>4.0374753639861056E-3</v>
      </c>
      <c r="U646" s="14">
        <f t="shared" si="63"/>
        <v>0.28096897832240636</v>
      </c>
      <c r="V646" s="18">
        <f t="shared" si="64"/>
        <v>195554.40891239484</v>
      </c>
      <c r="W646" s="14">
        <f t="shared" si="60"/>
        <v>0.46957785811415192</v>
      </c>
    </row>
    <row r="647" spans="1:23" ht="15" customHeight="1" x14ac:dyDescent="0.25">
      <c r="A647" s="11" t="str">
        <f t="shared" si="61"/>
        <v>DATA "Gemma","",0,0,0,"","CrB",-39.54565,-53.779028,33.595338,2.22,0.419921,"A",0,"5","",9650</v>
      </c>
      <c r="B647" s="4" t="s">
        <v>309</v>
      </c>
      <c r="C647" s="5" t="s">
        <v>690</v>
      </c>
      <c r="E647" s="5" t="s">
        <v>690</v>
      </c>
      <c r="F647" s="5" t="s">
        <v>690</v>
      </c>
      <c r="G647" s="1"/>
      <c r="H647" s="1" t="s">
        <v>115</v>
      </c>
      <c r="I647" s="3">
        <v>-39.54565006</v>
      </c>
      <c r="J647" s="3">
        <v>-53.779028239999995</v>
      </c>
      <c r="K647" s="3">
        <v>33.595337999999998</v>
      </c>
      <c r="L647" s="3">
        <v>2.2200000000000002</v>
      </c>
      <c r="M647" s="3">
        <v>0.41992124020794303</v>
      </c>
      <c r="N647" s="4" t="s">
        <v>9</v>
      </c>
      <c r="O647" s="4" t="s">
        <v>0</v>
      </c>
      <c r="P647" s="4" t="s">
        <v>5</v>
      </c>
      <c r="Q647" s="4"/>
      <c r="R647" s="6">
        <v>9650</v>
      </c>
      <c r="S647" s="14">
        <f t="shared" si="65"/>
        <v>74.730777143295782</v>
      </c>
      <c r="T647" s="14">
        <f t="shared" si="62"/>
        <v>58.761049354852439</v>
      </c>
      <c r="U647" s="14">
        <f t="shared" si="63"/>
        <v>2.7527005014035</v>
      </c>
      <c r="V647" s="18">
        <f t="shared" si="64"/>
        <v>1915879.548976836</v>
      </c>
      <c r="W647" s="14">
        <f t="shared" si="60"/>
        <v>3.1450298273387358</v>
      </c>
    </row>
    <row r="648" spans="1:23" ht="15" customHeight="1" x14ac:dyDescent="0.25">
      <c r="A648" s="11" t="str">
        <f t="shared" si="61"/>
        <v>DATA "Wolf 9648","",0,0,0,"A","-",14.964197,-45.981902,57.315004,6.57,4.762446,"G",6,"5","",5230</v>
      </c>
      <c r="B648" s="22" t="s">
        <v>482</v>
      </c>
      <c r="C648" s="5" t="s">
        <v>690</v>
      </c>
      <c r="E648" s="5" t="s">
        <v>690</v>
      </c>
      <c r="F648" s="5" t="s">
        <v>690</v>
      </c>
      <c r="G648" s="1" t="s">
        <v>9</v>
      </c>
      <c r="H648" t="s">
        <v>2</v>
      </c>
      <c r="I648" s="3">
        <v>14.964196660000001</v>
      </c>
      <c r="J648" s="3">
        <v>-45.981902259999998</v>
      </c>
      <c r="K648" s="3">
        <v>57.315003619999999</v>
      </c>
      <c r="L648" s="3">
        <v>6.57</v>
      </c>
      <c r="M648" s="3">
        <v>4.7624462847731897</v>
      </c>
      <c r="N648" s="5" t="s">
        <v>3</v>
      </c>
      <c r="O648" s="5" t="s">
        <v>16</v>
      </c>
      <c r="P648" s="5">
        <v>5</v>
      </c>
      <c r="R648" s="6">
        <v>5230</v>
      </c>
      <c r="S648" s="14">
        <f t="shared" si="65"/>
        <v>74.988480162542047</v>
      </c>
      <c r="T648" s="14">
        <f t="shared" si="62"/>
        <v>1.076662653322902</v>
      </c>
      <c r="U648" s="14">
        <f t="shared" si="63"/>
        <v>1.2685432066039555</v>
      </c>
      <c r="V648" s="18">
        <f t="shared" si="64"/>
        <v>882906.07179635298</v>
      </c>
      <c r="W648" s="14">
        <f t="shared" si="60"/>
        <v>1.649098842661308</v>
      </c>
    </row>
    <row r="649" spans="1:23" x14ac:dyDescent="0.25">
      <c r="A649" s="11" t="str">
        <f t="shared" si="61"/>
        <v>DATA "","",0,0,88,"","Leo",-72.225736,8.947405,18.638742,6.27,4.458449,"G",0,"5","",5890</v>
      </c>
      <c r="B649" s="22"/>
      <c r="C649" s="5" t="s">
        <v>690</v>
      </c>
      <c r="E649" s="5" t="s">
        <v>690</v>
      </c>
      <c r="F649" s="5">
        <v>88</v>
      </c>
      <c r="H649" t="s">
        <v>83</v>
      </c>
      <c r="I649" s="3">
        <v>-72.225736099999992</v>
      </c>
      <c r="J649" s="3">
        <v>8.9474050399999996</v>
      </c>
      <c r="K649" s="3">
        <v>18.638741799999998</v>
      </c>
      <c r="L649" s="3">
        <v>6.27</v>
      </c>
      <c r="M649" s="3">
        <v>4.4584490955920097</v>
      </c>
      <c r="N649" s="4" t="s">
        <v>3</v>
      </c>
      <c r="O649" s="4" t="s">
        <v>0</v>
      </c>
      <c r="P649" s="4">
        <v>5</v>
      </c>
      <c r="R649" s="6">
        <v>5890</v>
      </c>
      <c r="S649" s="14">
        <f t="shared" si="65"/>
        <v>75.126664427643306</v>
      </c>
      <c r="T649" s="14">
        <f t="shared" si="62"/>
        <v>1.4245534845578278</v>
      </c>
      <c r="U649" s="14">
        <f t="shared" si="63"/>
        <v>1.1504761166899296</v>
      </c>
      <c r="V649" s="18">
        <f t="shared" si="64"/>
        <v>800731.37721619091</v>
      </c>
      <c r="W649" s="14">
        <f t="shared" si="60"/>
        <v>1.5201635202942447</v>
      </c>
    </row>
    <row r="650" spans="1:23" x14ac:dyDescent="0.25">
      <c r="A650" s="11" t="str">
        <f t="shared" si="61"/>
        <v>DATA "","",0,0,23,"","UMa",-27.277007,20.643241,67.316165,3.65,1.827419,"F",0,"4","",7260</v>
      </c>
      <c r="B650" s="22"/>
      <c r="C650" s="5" t="s">
        <v>690</v>
      </c>
      <c r="E650" s="5" t="s">
        <v>690</v>
      </c>
      <c r="F650" s="5">
        <v>23</v>
      </c>
      <c r="H650" t="s">
        <v>77</v>
      </c>
      <c r="I650" s="3">
        <v>-27.277007099999999</v>
      </c>
      <c r="J650" s="3">
        <v>20.643240800000001</v>
      </c>
      <c r="K650" s="3">
        <v>67.316165139999995</v>
      </c>
      <c r="L650" s="3">
        <v>3.65</v>
      </c>
      <c r="M650" s="3">
        <v>1.82741873407456</v>
      </c>
      <c r="N650" s="4" t="s">
        <v>29</v>
      </c>
      <c r="O650" s="4" t="s">
        <v>0</v>
      </c>
      <c r="P650" s="4">
        <v>4</v>
      </c>
      <c r="R650" s="6">
        <v>7260</v>
      </c>
      <c r="S650" s="14">
        <f t="shared" si="65"/>
        <v>75.509235171705882</v>
      </c>
      <c r="T650" s="14">
        <f t="shared" si="62"/>
        <v>16.072768455192925</v>
      </c>
      <c r="U650" s="14">
        <f t="shared" si="63"/>
        <v>2.5435537528273349</v>
      </c>
      <c r="V650" s="18">
        <f t="shared" si="64"/>
        <v>1770313.4119678251</v>
      </c>
      <c r="W650" s="14">
        <f t="shared" si="60"/>
        <v>2.9446006276309915</v>
      </c>
    </row>
    <row r="651" spans="1:23" x14ac:dyDescent="0.25">
      <c r="A651" s="11" t="str">
        <f t="shared" si="61"/>
        <v>DATA "","Zet",0,0,0,"","Ser",0.158794,-75.50982,-4.86997,4.62,2.79289,"F",3,"5","",6840</v>
      </c>
      <c r="C651" s="5" t="s">
        <v>66</v>
      </c>
      <c r="E651" s="5" t="s">
        <v>690</v>
      </c>
      <c r="F651" s="5" t="s">
        <v>690</v>
      </c>
      <c r="H651" s="1" t="s">
        <v>84</v>
      </c>
      <c r="I651" s="3">
        <v>0.15879416000000002</v>
      </c>
      <c r="J651" s="3">
        <v>-75.509819839999992</v>
      </c>
      <c r="K651" s="3">
        <v>-4.8699702799999995</v>
      </c>
      <c r="L651" s="3">
        <v>4.62</v>
      </c>
      <c r="M651" s="3">
        <v>2.79289011426944</v>
      </c>
      <c r="N651" s="4" t="s">
        <v>29</v>
      </c>
      <c r="O651" s="4" t="s">
        <v>59</v>
      </c>
      <c r="P651" s="4" t="s">
        <v>5</v>
      </c>
      <c r="Q651" s="4"/>
      <c r="R651" s="6">
        <v>6840</v>
      </c>
      <c r="S651" s="14">
        <f t="shared" si="65"/>
        <v>75.666866714451643</v>
      </c>
      <c r="T651" s="14">
        <f t="shared" si="62"/>
        <v>6.6054444850259371</v>
      </c>
      <c r="U651" s="14">
        <f t="shared" si="63"/>
        <v>1.8369935747018749</v>
      </c>
      <c r="V651" s="18">
        <f t="shared" si="64"/>
        <v>1278547.5279925049</v>
      </c>
      <c r="W651" s="14">
        <f t="shared" si="60"/>
        <v>2.245167074867743</v>
      </c>
    </row>
    <row r="652" spans="1:23" x14ac:dyDescent="0.25">
      <c r="A652" s="11" t="str">
        <f t="shared" si="61"/>
        <v>DATA "","My",0,0,0,"A","Dra",-10.417686,-42.838345,61.734557,5.63,3.797342,"F",7,"5","",6280</v>
      </c>
      <c r="C652" s="5" t="s">
        <v>56</v>
      </c>
      <c r="E652" s="5" t="s">
        <v>690</v>
      </c>
      <c r="F652" s="5" t="s">
        <v>690</v>
      </c>
      <c r="G652" s="1" t="s">
        <v>9</v>
      </c>
      <c r="H652" s="1" t="s">
        <v>47</v>
      </c>
      <c r="I652" s="3">
        <v>-10.4176863</v>
      </c>
      <c r="J652" s="3">
        <v>-42.838345480000001</v>
      </c>
      <c r="K652" s="3">
        <v>61.734556940000004</v>
      </c>
      <c r="L652" s="3">
        <v>5.63</v>
      </c>
      <c r="M652" s="3">
        <v>3.79734227789793</v>
      </c>
      <c r="N652" s="4" t="s">
        <v>29</v>
      </c>
      <c r="O652" s="4" t="s">
        <v>45</v>
      </c>
      <c r="P652" s="4" t="s">
        <v>5</v>
      </c>
      <c r="Q652" s="4"/>
      <c r="R652" s="6">
        <v>6280</v>
      </c>
      <c r="S652" s="14">
        <f t="shared" si="65"/>
        <v>75.860447875603441</v>
      </c>
      <c r="T652" s="14">
        <f t="shared" si="62"/>
        <v>2.6189146823882674</v>
      </c>
      <c r="U652" s="14">
        <f t="shared" si="63"/>
        <v>1.3721772194316872</v>
      </c>
      <c r="V652" s="18">
        <f t="shared" si="64"/>
        <v>955035.34472445433</v>
      </c>
      <c r="W652" s="14">
        <f t="shared" si="60"/>
        <v>1.7606274600550167</v>
      </c>
    </row>
    <row r="653" spans="1:23" x14ac:dyDescent="0.25">
      <c r="A653" s="11" t="str">
        <f t="shared" si="61"/>
        <v>DATA "","My",0,0,0,"B","Dra",-10.417686,-42.838345,61.734557,13.5,11.667342,"M",3,"5","",2900</v>
      </c>
      <c r="C653" s="5" t="s">
        <v>56</v>
      </c>
      <c r="E653" s="5" t="s">
        <v>690</v>
      </c>
      <c r="F653" s="5" t="s">
        <v>690</v>
      </c>
      <c r="G653" t="s">
        <v>10</v>
      </c>
      <c r="H653" s="1" t="s">
        <v>47</v>
      </c>
      <c r="I653" s="3">
        <v>-10.4176863</v>
      </c>
      <c r="J653" s="3">
        <v>-42.838345480000001</v>
      </c>
      <c r="K653" s="3">
        <v>61.734556940000004</v>
      </c>
      <c r="L653" s="3">
        <v>13.5</v>
      </c>
      <c r="M653" s="3">
        <v>11.6673422778979</v>
      </c>
      <c r="N653" s="4" t="s">
        <v>8</v>
      </c>
      <c r="O653" s="4" t="s">
        <v>59</v>
      </c>
      <c r="P653" s="4" t="s">
        <v>5</v>
      </c>
      <c r="Q653" s="4"/>
      <c r="R653" s="6">
        <v>2900</v>
      </c>
      <c r="S653" s="14">
        <f t="shared" si="65"/>
        <v>75.860447875603441</v>
      </c>
      <c r="T653" s="14">
        <f t="shared" si="62"/>
        <v>1.8626075132196509E-3</v>
      </c>
      <c r="U653" s="14">
        <f t="shared" si="63"/>
        <v>0.17160640632083254</v>
      </c>
      <c r="V653" s="18">
        <f t="shared" si="64"/>
        <v>119438.05879929946</v>
      </c>
      <c r="W653" s="14">
        <f t="shared" si="60"/>
        <v>0.31136530221429704</v>
      </c>
    </row>
    <row r="654" spans="1:23" ht="15" customHeight="1" x14ac:dyDescent="0.25">
      <c r="A654" s="11" t="str">
        <f t="shared" si="61"/>
        <v>DATA "","",0,3081,0,"","-",57.483258,19.261555,-45.601259,13.85,12.017342,"D",2,"2","R",3050</v>
      </c>
      <c r="B654" s="22"/>
      <c r="C654" s="5" t="s">
        <v>690</v>
      </c>
      <c r="E654" s="5" t="s">
        <v>961</v>
      </c>
      <c r="F654" s="5" t="s">
        <v>690</v>
      </c>
      <c r="H654" t="s">
        <v>2</v>
      </c>
      <c r="I654" s="3">
        <v>57.48325758</v>
      </c>
      <c r="J654" s="3">
        <v>19.26155546</v>
      </c>
      <c r="K654" s="3">
        <v>-45.601259480000003</v>
      </c>
      <c r="L654" s="3">
        <v>13.85</v>
      </c>
      <c r="M654" s="3">
        <v>12.0173422778979</v>
      </c>
      <c r="N654" s="5" t="s">
        <v>41</v>
      </c>
      <c r="O654" s="5">
        <v>2</v>
      </c>
      <c r="P654" s="5">
        <v>2</v>
      </c>
      <c r="Q654" s="5" t="s">
        <v>681</v>
      </c>
      <c r="R654" s="6">
        <v>3050</v>
      </c>
      <c r="S654" s="14">
        <f t="shared" si="65"/>
        <v>75.860446129123005</v>
      </c>
      <c r="T654" s="14">
        <f t="shared" si="62"/>
        <v>1.3493397999524085E-3</v>
      </c>
      <c r="U654" s="14">
        <f t="shared" si="63"/>
        <v>0.13204738460401266</v>
      </c>
      <c r="V654" s="18">
        <f t="shared" si="64"/>
        <v>91904.97968439282</v>
      </c>
      <c r="W654" s="14">
        <f t="shared" si="60"/>
        <v>0.2502844127946785</v>
      </c>
    </row>
    <row r="655" spans="1:23" ht="15" customHeight="1" x14ac:dyDescent="0.25">
      <c r="A655" s="11" t="str">
        <f t="shared" si="61"/>
        <v>DATA "","",0,3483,0,"","-",-16.027022,25.946046,-69.460376,13.92,12.087342,"D",5,"5","W",8400</v>
      </c>
      <c r="B655" s="22"/>
      <c r="C655" s="5" t="s">
        <v>690</v>
      </c>
      <c r="E655" s="5" t="s">
        <v>962</v>
      </c>
      <c r="F655" s="5" t="s">
        <v>690</v>
      </c>
      <c r="H655" t="s">
        <v>2</v>
      </c>
      <c r="I655" s="3">
        <v>-16.0270215</v>
      </c>
      <c r="J655" s="3">
        <v>25.946045860000002</v>
      </c>
      <c r="K655" s="3">
        <v>-69.460375600000006</v>
      </c>
      <c r="L655" s="3">
        <v>13.92</v>
      </c>
      <c r="M655" s="3">
        <v>12.0873422778979</v>
      </c>
      <c r="N655" s="5" t="s">
        <v>41</v>
      </c>
      <c r="O655" s="5">
        <v>5</v>
      </c>
      <c r="P655" s="5">
        <v>5</v>
      </c>
      <c r="Q655" s="5" t="s">
        <v>682</v>
      </c>
      <c r="R655" s="6">
        <v>8400</v>
      </c>
      <c r="S655" s="14">
        <f t="shared" si="65"/>
        <v>75.860440892627039</v>
      </c>
      <c r="T655" s="14">
        <f t="shared" si="62"/>
        <v>1.2650895562150877E-3</v>
      </c>
      <c r="U655" s="14">
        <f t="shared" si="63"/>
        <v>1.6856634895752495E-2</v>
      </c>
      <c r="V655" s="18">
        <f t="shared" si="64"/>
        <v>11732.217887443736</v>
      </c>
      <c r="W655" s="14">
        <f t="shared" si="60"/>
        <v>4.5026483854214129E-2</v>
      </c>
    </row>
    <row r="656" spans="1:23" ht="15" customHeight="1" x14ac:dyDescent="0.25">
      <c r="A656" s="11" t="str">
        <f t="shared" si="61"/>
        <v>DATA "","",0,1208,0,"","-",-19.118876,-67.96726,27.743962,14.06,12.227342,"D",6,"6","W",8150</v>
      </c>
      <c r="B656" s="22"/>
      <c r="C656" s="5" t="s">
        <v>690</v>
      </c>
      <c r="E656" s="5" t="s">
        <v>963</v>
      </c>
      <c r="F656" s="5" t="s">
        <v>690</v>
      </c>
      <c r="H656" t="s">
        <v>2</v>
      </c>
      <c r="I656" s="3">
        <v>-19.118875580000001</v>
      </c>
      <c r="J656" s="3">
        <v>-67.967260339999996</v>
      </c>
      <c r="K656" s="3">
        <v>27.743962400000001</v>
      </c>
      <c r="L656" s="3">
        <v>14.06</v>
      </c>
      <c r="M656" s="3">
        <v>12.2273422778979</v>
      </c>
      <c r="N656" s="5" t="s">
        <v>41</v>
      </c>
      <c r="O656" s="5">
        <v>6</v>
      </c>
      <c r="P656" s="5">
        <v>6</v>
      </c>
      <c r="Q656" s="5" t="s">
        <v>682</v>
      </c>
      <c r="R656" s="6">
        <v>8150</v>
      </c>
      <c r="S656" s="14">
        <f t="shared" si="65"/>
        <v>75.860446421184946</v>
      </c>
      <c r="T656" s="14">
        <f t="shared" si="62"/>
        <v>1.1120423678075027E-3</v>
      </c>
      <c r="U656" s="14">
        <f t="shared" si="63"/>
        <v>1.6788591680811527E-2</v>
      </c>
      <c r="V656" s="18">
        <f t="shared" si="64"/>
        <v>11684.859809844824</v>
      </c>
      <c r="W656" s="14">
        <f t="shared" si="60"/>
        <v>4.4874971855706318E-2</v>
      </c>
    </row>
    <row r="657" spans="1:23" ht="15" customHeight="1" x14ac:dyDescent="0.25">
      <c r="A657" s="11" t="str">
        <f t="shared" si="61"/>
        <v>DATA "","",0,2028,0,"","-",18.31476,17.728024,-71.449935,14.08,12.247342,"D",6,"6","W",8150</v>
      </c>
      <c r="B657" s="22"/>
      <c r="C657" s="5" t="s">
        <v>690</v>
      </c>
      <c r="E657" s="5" t="s">
        <v>964</v>
      </c>
      <c r="F657" s="5" t="s">
        <v>690</v>
      </c>
      <c r="H657" t="s">
        <v>2</v>
      </c>
      <c r="I657" s="3">
        <v>18.31475996</v>
      </c>
      <c r="J657" s="3">
        <v>17.728024019999999</v>
      </c>
      <c r="K657" s="3">
        <v>-71.449934639999995</v>
      </c>
      <c r="L657" s="3">
        <v>14.08</v>
      </c>
      <c r="M657" s="3">
        <v>12.2473422778979</v>
      </c>
      <c r="N657" s="5" t="s">
        <v>41</v>
      </c>
      <c r="O657" s="5">
        <v>6</v>
      </c>
      <c r="P657" s="5">
        <v>6</v>
      </c>
      <c r="Q657" s="5" t="s">
        <v>682</v>
      </c>
      <c r="R657" s="6">
        <v>8150</v>
      </c>
      <c r="S657" s="14">
        <f t="shared" si="65"/>
        <v>75.860440468707978</v>
      </c>
      <c r="T657" s="14">
        <f t="shared" si="62"/>
        <v>1.0917451358159989E-3</v>
      </c>
      <c r="U657" s="14">
        <f t="shared" si="63"/>
        <v>1.6634671641850323E-2</v>
      </c>
      <c r="V657" s="18">
        <f t="shared" si="64"/>
        <v>11577.731462727825</v>
      </c>
      <c r="W657" s="14">
        <f t="shared" si="60"/>
        <v>4.4531859222953156E-2</v>
      </c>
    </row>
    <row r="658" spans="1:23" ht="15" customHeight="1" x14ac:dyDescent="0.25">
      <c r="A658" s="11" t="str">
        <f t="shared" si="61"/>
        <v>DATA "","",0,3064,0,"","-",72.151036,17.936042,-15.077584,15.25,13.417342,"D",7,"7","W",7900</v>
      </c>
      <c r="B658" s="22"/>
      <c r="C658" s="5" t="s">
        <v>690</v>
      </c>
      <c r="E658" s="5" t="s">
        <v>965</v>
      </c>
      <c r="F658" s="5" t="s">
        <v>690</v>
      </c>
      <c r="H658" t="s">
        <v>2</v>
      </c>
      <c r="I658" s="3">
        <v>72.151036300000001</v>
      </c>
      <c r="J658" s="3">
        <v>17.936041759999998</v>
      </c>
      <c r="K658" s="3">
        <v>-15.077583779999999</v>
      </c>
      <c r="L658" s="3">
        <v>15.25</v>
      </c>
      <c r="M658" s="3">
        <v>13.4173422778979</v>
      </c>
      <c r="N658" s="5" t="s">
        <v>41</v>
      </c>
      <c r="O658" s="5">
        <v>7</v>
      </c>
      <c r="P658" s="5">
        <v>7</v>
      </c>
      <c r="Q658" s="5" t="s">
        <v>682</v>
      </c>
      <c r="R658" s="6">
        <v>7900</v>
      </c>
      <c r="S658" s="14">
        <f t="shared" si="65"/>
        <v>75.860445331037312</v>
      </c>
      <c r="T658" s="14">
        <f t="shared" si="62"/>
        <v>3.7163903293893386E-4</v>
      </c>
      <c r="U658" s="14">
        <f t="shared" si="63"/>
        <v>1.0329404751372919E-2</v>
      </c>
      <c r="V658" s="18">
        <f t="shared" si="64"/>
        <v>7189.2657069555517</v>
      </c>
      <c r="W658" s="14">
        <f t="shared" si="60"/>
        <v>2.993792617372518E-2</v>
      </c>
    </row>
    <row r="659" spans="1:23" ht="15" customHeight="1" x14ac:dyDescent="0.25">
      <c r="A659" s="11" t="str">
        <f t="shared" si="61"/>
        <v>DATA "","",0,3565,0,"","-",-62.375149,42.157762,-9.320317,16.41,14.577342,"D",9,"9","W",7400</v>
      </c>
      <c r="B659" s="22"/>
      <c r="C659" s="5" t="s">
        <v>690</v>
      </c>
      <c r="E659" s="5" t="s">
        <v>966</v>
      </c>
      <c r="F659" s="5" t="s">
        <v>690</v>
      </c>
      <c r="H659" t="s">
        <v>2</v>
      </c>
      <c r="I659" s="3">
        <v>-62.375148499999995</v>
      </c>
      <c r="J659" s="3">
        <v>42.157761799999996</v>
      </c>
      <c r="K659" s="3">
        <v>-9.32031688</v>
      </c>
      <c r="L659" s="3">
        <v>16.41</v>
      </c>
      <c r="M659" s="3">
        <v>14.5773422778979</v>
      </c>
      <c r="N659" s="5" t="s">
        <v>41</v>
      </c>
      <c r="O659" s="5">
        <v>9</v>
      </c>
      <c r="P659" s="5">
        <v>9</v>
      </c>
      <c r="Q659" s="5" t="s">
        <v>682</v>
      </c>
      <c r="R659" s="6">
        <v>7400</v>
      </c>
      <c r="S659" s="14">
        <f t="shared" si="65"/>
        <v>75.860426686950575</v>
      </c>
      <c r="T659" s="14">
        <f t="shared" si="62"/>
        <v>1.2767948075685301E-4</v>
      </c>
      <c r="U659" s="14">
        <f t="shared" si="63"/>
        <v>6.9002675717103178E-3</v>
      </c>
      <c r="V659" s="18">
        <f t="shared" si="64"/>
        <v>4802.586229910381</v>
      </c>
      <c r="W659" s="14">
        <f t="shared" si="60"/>
        <v>2.1390153938876999E-2</v>
      </c>
    </row>
    <row r="660" spans="1:23" ht="15" customHeight="1" x14ac:dyDescent="0.25">
      <c r="A660" s="11" t="str">
        <f t="shared" si="61"/>
        <v>DATA "","",0,3288,0,"","-",30.061124,69.389394,6.020478,17.11,15.277342,"D",9,"9","W",7400</v>
      </c>
      <c r="B660" s="22"/>
      <c r="C660" s="5" t="s">
        <v>690</v>
      </c>
      <c r="E660" s="5" t="s">
        <v>967</v>
      </c>
      <c r="F660" s="5" t="s">
        <v>690</v>
      </c>
      <c r="H660" t="s">
        <v>2</v>
      </c>
      <c r="I660" s="3">
        <v>30.061124100000001</v>
      </c>
      <c r="J660" s="3">
        <v>69.389394480000007</v>
      </c>
      <c r="K660" s="3">
        <v>6.0204776799999999</v>
      </c>
      <c r="L660" s="3">
        <v>17.11</v>
      </c>
      <c r="M660" s="3">
        <v>15.277342277897899</v>
      </c>
      <c r="N660" s="5" t="s">
        <v>41</v>
      </c>
      <c r="O660" s="5">
        <v>9</v>
      </c>
      <c r="P660" s="5">
        <v>9</v>
      </c>
      <c r="Q660" s="5" t="s">
        <v>682</v>
      </c>
      <c r="R660" s="6">
        <v>7400</v>
      </c>
      <c r="S660" s="14">
        <f t="shared" si="65"/>
        <v>75.860433692090339</v>
      </c>
      <c r="T660" s="14">
        <f t="shared" si="62"/>
        <v>6.7007156397225795E-5</v>
      </c>
      <c r="U660" s="14">
        <f t="shared" si="63"/>
        <v>4.9988024246880461E-3</v>
      </c>
      <c r="V660" s="18">
        <f t="shared" si="64"/>
        <v>3479.1664875828801</v>
      </c>
      <c r="W660" s="14">
        <f t="shared" si="60"/>
        <v>1.6351111378821257E-2</v>
      </c>
    </row>
    <row r="661" spans="1:23" ht="15" customHeight="1" x14ac:dyDescent="0.25">
      <c r="A661" s="11" t="str">
        <f t="shared" si="61"/>
        <v>DATA "","",0,433.2,0,"A","-",-53.384522,4.962546,53.817911,6.29,4.45431,"G",0,"5","",5890</v>
      </c>
      <c r="B661" s="22"/>
      <c r="C661" s="5" t="s">
        <v>690</v>
      </c>
      <c r="E661" s="5" t="s">
        <v>968</v>
      </c>
      <c r="F661" s="5" t="s">
        <v>690</v>
      </c>
      <c r="G661" s="1" t="s">
        <v>9</v>
      </c>
      <c r="H661" t="s">
        <v>2</v>
      </c>
      <c r="I661" s="3">
        <v>-53.384521960000008</v>
      </c>
      <c r="J661" s="3">
        <v>4.9625458399999998</v>
      </c>
      <c r="K661" s="3">
        <v>53.817911279999997</v>
      </c>
      <c r="L661" s="3">
        <v>6.29</v>
      </c>
      <c r="M661" s="3">
        <v>4.4543102005011503</v>
      </c>
      <c r="N661" s="5" t="s">
        <v>3</v>
      </c>
      <c r="O661" s="5" t="s">
        <v>0</v>
      </c>
      <c r="P661" s="5">
        <v>5</v>
      </c>
      <c r="R661" s="6">
        <v>5890</v>
      </c>
      <c r="S661" s="14">
        <f t="shared" si="65"/>
        <v>75.966450625613504</v>
      </c>
      <c r="T661" s="14">
        <f t="shared" si="62"/>
        <v>1.4299940035939254</v>
      </c>
      <c r="U661" s="14">
        <f t="shared" si="63"/>
        <v>1.1526709175671161</v>
      </c>
      <c r="V661" s="18">
        <f t="shared" si="64"/>
        <v>802258.95862671279</v>
      </c>
      <c r="W661" s="14">
        <f t="shared" si="60"/>
        <v>1.5225798577206326</v>
      </c>
    </row>
    <row r="662" spans="1:23" ht="15" customHeight="1" x14ac:dyDescent="0.25">
      <c r="A662" s="11" t="str">
        <f t="shared" si="61"/>
        <v>DATA "","",0,433.2,0,"B","-",-53.385207,4.95749,53.817683,8.4,6.56431,"K",2,"5","",4480</v>
      </c>
      <c r="B662" s="22"/>
      <c r="C662" s="5" t="s">
        <v>690</v>
      </c>
      <c r="E662" s="5" t="s">
        <v>968</v>
      </c>
      <c r="F662" s="5" t="s">
        <v>690</v>
      </c>
      <c r="G662" s="1" t="s">
        <v>10</v>
      </c>
      <c r="H662" t="s">
        <v>2</v>
      </c>
      <c r="I662" s="3">
        <v>-53.38520698</v>
      </c>
      <c r="J662" s="3">
        <v>4.9574897400000006</v>
      </c>
      <c r="K662" s="3">
        <v>53.817682940000005</v>
      </c>
      <c r="L662" s="3">
        <v>8.4</v>
      </c>
      <c r="M662" s="3">
        <v>6.5643102005011498</v>
      </c>
      <c r="N662" s="5" t="s">
        <v>11</v>
      </c>
      <c r="O662" s="5" t="s">
        <v>4</v>
      </c>
      <c r="P662" s="5">
        <v>5</v>
      </c>
      <c r="R662" s="6">
        <v>4480</v>
      </c>
      <c r="S662" s="14">
        <f t="shared" si="65"/>
        <v>75.966440128849086</v>
      </c>
      <c r="T662" s="14">
        <f t="shared" si="62"/>
        <v>0.20480195420052311</v>
      </c>
      <c r="U662" s="14">
        <f t="shared" si="63"/>
        <v>0.75401474272710545</v>
      </c>
      <c r="V662" s="18">
        <f t="shared" si="64"/>
        <v>524794.26093806536</v>
      </c>
      <c r="W662" s="14">
        <f t="shared" si="60"/>
        <v>1.0689945674621373</v>
      </c>
    </row>
    <row r="663" spans="1:23" x14ac:dyDescent="0.25">
      <c r="A663" s="11" t="str">
        <f t="shared" si="61"/>
        <v>DATA "","My",2,0,0,"","Cnc",-37.441856,60.057041,27.995039,5.3,3.460261,"G",2,"4","",5670</v>
      </c>
      <c r="C663" s="5" t="s">
        <v>56</v>
      </c>
      <c r="D663" s="5">
        <v>2</v>
      </c>
      <c r="E663" s="5" t="s">
        <v>690</v>
      </c>
      <c r="F663" s="5" t="s">
        <v>690</v>
      </c>
      <c r="H663" s="1" t="s">
        <v>32</v>
      </c>
      <c r="I663" s="3">
        <v>-37.441855779999997</v>
      </c>
      <c r="J663" s="3">
        <v>60.057040820000005</v>
      </c>
      <c r="K663" s="3">
        <v>27.995038539999999</v>
      </c>
      <c r="L663" s="3">
        <v>5.3</v>
      </c>
      <c r="M663" s="3">
        <v>3.4602608335290501</v>
      </c>
      <c r="N663" s="4" t="s">
        <v>3</v>
      </c>
      <c r="O663" s="4" t="s">
        <v>4</v>
      </c>
      <c r="P663" s="4" t="s">
        <v>14</v>
      </c>
      <c r="Q663" s="4"/>
      <c r="R663" s="6">
        <v>5670</v>
      </c>
      <c r="S663" s="14">
        <f t="shared" si="65"/>
        <v>76.108231480974197</v>
      </c>
      <c r="T663" s="14">
        <f t="shared" si="62"/>
        <v>3.5723483895673871</v>
      </c>
      <c r="U663" s="14">
        <f t="shared" si="63"/>
        <v>1.9659822961951632</v>
      </c>
      <c r="V663" s="18">
        <f t="shared" si="64"/>
        <v>1368323.6781518336</v>
      </c>
      <c r="W663" s="14">
        <f t="shared" si="60"/>
        <v>2.3757932050177621</v>
      </c>
    </row>
    <row r="664" spans="1:23" ht="15" customHeight="1" x14ac:dyDescent="0.25">
      <c r="A664" s="11" t="str">
        <f t="shared" si="61"/>
        <v>DATA "","",0,4284,0,"","-",71.002486,-27.663456,-1.447741,14.83,12.987219,"D",4,"4","R",2750</v>
      </c>
      <c r="B664" s="22"/>
      <c r="C664" s="5" t="s">
        <v>690</v>
      </c>
      <c r="E664" s="5" t="s">
        <v>969</v>
      </c>
      <c r="F664" s="5" t="s">
        <v>690</v>
      </c>
      <c r="H664" t="s">
        <v>2</v>
      </c>
      <c r="I664" s="3">
        <v>71.002486099999999</v>
      </c>
      <c r="J664" s="3">
        <v>-27.663456240000002</v>
      </c>
      <c r="K664" s="3">
        <v>-1.44774084</v>
      </c>
      <c r="L664" s="3">
        <v>14.83</v>
      </c>
      <c r="M664" s="3">
        <v>12.9872188450659</v>
      </c>
      <c r="N664" s="5" t="s">
        <v>41</v>
      </c>
      <c r="O664" s="5">
        <v>4</v>
      </c>
      <c r="P664" s="5">
        <v>4</v>
      </c>
      <c r="Q664" s="5" t="s">
        <v>681</v>
      </c>
      <c r="R664" s="6">
        <v>2750</v>
      </c>
      <c r="S664" s="14">
        <f t="shared" si="65"/>
        <v>76.214931588651908</v>
      </c>
      <c r="T664" s="14">
        <f t="shared" si="62"/>
        <v>5.5229444344525778E-4</v>
      </c>
      <c r="U664" s="14">
        <f t="shared" si="63"/>
        <v>0.10391751827895078</v>
      </c>
      <c r="V664" s="18">
        <f t="shared" si="64"/>
        <v>72326.59272214974</v>
      </c>
      <c r="W664" s="14">
        <f t="shared" si="60"/>
        <v>0.20499012444535394</v>
      </c>
    </row>
    <row r="665" spans="1:23" ht="15" customHeight="1" x14ac:dyDescent="0.25">
      <c r="A665" s="11" t="str">
        <f t="shared" si="61"/>
        <v>DATA "","",0,310.1,0,"B","-",-47.706783,58.988866,8.808966,7.25,5.402648,"G",5,"5","",5340</v>
      </c>
      <c r="B665" s="22"/>
      <c r="C665" s="5" t="s">
        <v>690</v>
      </c>
      <c r="E665" s="5" t="s">
        <v>970</v>
      </c>
      <c r="F665" s="5" t="s">
        <v>690</v>
      </c>
      <c r="G665" s="1" t="s">
        <v>10</v>
      </c>
      <c r="H665" t="s">
        <v>2</v>
      </c>
      <c r="I665" s="3">
        <v>-47.706782619999998</v>
      </c>
      <c r="J665" s="3">
        <v>58.988866299999998</v>
      </c>
      <c r="K665" s="3">
        <v>8.8089657600000013</v>
      </c>
      <c r="L665" s="3">
        <v>7.25</v>
      </c>
      <c r="M665" s="3">
        <v>5.4026478571341201</v>
      </c>
      <c r="N665" s="5" t="s">
        <v>3</v>
      </c>
      <c r="O665" s="5" t="s">
        <v>5</v>
      </c>
      <c r="P665" s="5">
        <v>5</v>
      </c>
      <c r="R665" s="6">
        <v>5340</v>
      </c>
      <c r="S665" s="14">
        <f t="shared" si="65"/>
        <v>76.375528365256244</v>
      </c>
      <c r="T665" s="14">
        <f t="shared" si="62"/>
        <v>0.59703391324541177</v>
      </c>
      <c r="U665" s="14">
        <f t="shared" si="63"/>
        <v>0.90612018230859082</v>
      </c>
      <c r="V665" s="18">
        <f t="shared" si="64"/>
        <v>630659.64688677923</v>
      </c>
      <c r="W665" s="14">
        <f t="shared" si="60"/>
        <v>1.2458922090780071</v>
      </c>
    </row>
    <row r="666" spans="1:23" x14ac:dyDescent="0.25">
      <c r="A666" s="11" t="str">
        <f t="shared" si="61"/>
        <v>DATA "","Ome",0,0,0,"","Dra",-2.784117,-27.590779,71.336384,4.77,2.918067,"F",5,"5","",6560</v>
      </c>
      <c r="C666" s="5" t="s">
        <v>135</v>
      </c>
      <c r="E666" s="5" t="s">
        <v>690</v>
      </c>
      <c r="F666" s="5" t="s">
        <v>690</v>
      </c>
      <c r="H666" s="1" t="s">
        <v>47</v>
      </c>
      <c r="I666" s="3">
        <v>-2.7841170000000002</v>
      </c>
      <c r="J666" s="3">
        <v>-27.590778879999998</v>
      </c>
      <c r="K666" s="3">
        <v>71.336384420000002</v>
      </c>
      <c r="L666" s="3">
        <v>4.7699999999999996</v>
      </c>
      <c r="M666" s="3">
        <v>2.91806722689092</v>
      </c>
      <c r="N666" s="4" t="s">
        <v>29</v>
      </c>
      <c r="O666" s="4" t="s">
        <v>5</v>
      </c>
      <c r="P666" s="4" t="s">
        <v>5</v>
      </c>
      <c r="Q666" s="4"/>
      <c r="R666" s="6">
        <v>6560</v>
      </c>
      <c r="S666" s="14">
        <f t="shared" si="65"/>
        <v>76.536802446880174</v>
      </c>
      <c r="T666" s="14">
        <f t="shared" si="62"/>
        <v>5.8861479529740297</v>
      </c>
      <c r="U666" s="14">
        <f t="shared" si="63"/>
        <v>1.8852837561866038</v>
      </c>
      <c r="V666" s="18">
        <f t="shared" si="64"/>
        <v>1312157.4943058763</v>
      </c>
      <c r="W666" s="14">
        <f t="shared" si="60"/>
        <v>2.2942438260749363</v>
      </c>
    </row>
    <row r="667" spans="1:23" x14ac:dyDescent="0.25">
      <c r="A667" s="11" t="str">
        <f t="shared" si="61"/>
        <v>DATA "","",0,0,36,"","Dra",2.005967,-33.059652,69.119073,4.99,3.135008,"F",5,"5","",6560</v>
      </c>
      <c r="B667" s="22"/>
      <c r="C667" s="5" t="s">
        <v>690</v>
      </c>
      <c r="E667" s="5" t="s">
        <v>690</v>
      </c>
      <c r="F667" s="5">
        <v>36</v>
      </c>
      <c r="H667" t="s">
        <v>47</v>
      </c>
      <c r="I667" s="3">
        <v>2.0059668999999998</v>
      </c>
      <c r="J667" s="3">
        <v>-33.059652359999994</v>
      </c>
      <c r="K667" s="3">
        <v>69.119072540000005</v>
      </c>
      <c r="L667" s="3">
        <v>4.99</v>
      </c>
      <c r="M667" s="3">
        <v>3.13500809643496</v>
      </c>
      <c r="N667" s="4" t="s">
        <v>29</v>
      </c>
      <c r="O667" s="4" t="s">
        <v>5</v>
      </c>
      <c r="P667" s="4">
        <v>5</v>
      </c>
      <c r="R667" s="6">
        <v>6560</v>
      </c>
      <c r="S667" s="14">
        <f t="shared" si="65"/>
        <v>76.644704358212053</v>
      </c>
      <c r="T667" s="14">
        <f t="shared" si="62"/>
        <v>4.820086724821028</v>
      </c>
      <c r="U667" s="14">
        <f t="shared" si="63"/>
        <v>1.7060374669526652</v>
      </c>
      <c r="V667" s="18">
        <f t="shared" si="64"/>
        <v>1187402.076999055</v>
      </c>
      <c r="W667" s="14">
        <f t="shared" si="60"/>
        <v>2.1109734485509071</v>
      </c>
    </row>
    <row r="668" spans="1:23" x14ac:dyDescent="0.25">
      <c r="A668" s="11" t="str">
        <f t="shared" si="61"/>
        <v>DATA "","Kap",0,0,0,"","Phe",55.133084,6.330824,-52.9953,3.93,2.072456,"A",7,"5","",7900</v>
      </c>
      <c r="C668" s="5" t="s">
        <v>130</v>
      </c>
      <c r="E668" s="5" t="s">
        <v>690</v>
      </c>
      <c r="F668" s="5" t="s">
        <v>690</v>
      </c>
      <c r="H668" s="1" t="s">
        <v>108</v>
      </c>
      <c r="I668" s="3">
        <v>55.133084440000005</v>
      </c>
      <c r="J668" s="3">
        <v>6.3308243600000003</v>
      </c>
      <c r="K668" s="3">
        <v>-52.995300119999996</v>
      </c>
      <c r="L668" s="3">
        <v>3.93</v>
      </c>
      <c r="M668" s="3">
        <v>2.0724555248356098</v>
      </c>
      <c r="N668" s="4" t="s">
        <v>9</v>
      </c>
      <c r="O668" s="4" t="s">
        <v>45</v>
      </c>
      <c r="P668" s="4" t="s">
        <v>5</v>
      </c>
      <c r="Q668" s="4"/>
      <c r="R668" s="6">
        <v>7900</v>
      </c>
      <c r="S668" s="14">
        <f t="shared" si="65"/>
        <v>76.734856302427602</v>
      </c>
      <c r="T668" s="14">
        <f t="shared" si="62"/>
        <v>12.825547514587166</v>
      </c>
      <c r="U668" s="14">
        <f t="shared" si="63"/>
        <v>1.9189010992266968</v>
      </c>
      <c r="V668" s="18">
        <f t="shared" si="64"/>
        <v>1335555.165061781</v>
      </c>
      <c r="W668" s="14">
        <f t="shared" si="60"/>
        <v>2.3282849274648778</v>
      </c>
    </row>
    <row r="669" spans="1:23" ht="15" customHeight="1" x14ac:dyDescent="0.25">
      <c r="A669" s="11" t="str">
        <f t="shared" si="61"/>
        <v>DATA "","",0,871,0,"A","-",49.229876,-17.284751,-56.364816,5.99,4.130411,"G",0,"0","",5890</v>
      </c>
      <c r="B669" s="22"/>
      <c r="C669" s="5" t="s">
        <v>690</v>
      </c>
      <c r="E669" s="5" t="s">
        <v>971</v>
      </c>
      <c r="F669" s="5" t="s">
        <v>690</v>
      </c>
      <c r="G669" s="1" t="s">
        <v>9</v>
      </c>
      <c r="H669" t="s">
        <v>2</v>
      </c>
      <c r="I669" s="3">
        <v>49.229875659999998</v>
      </c>
      <c r="J669" s="3">
        <v>-17.284750840000001</v>
      </c>
      <c r="K669" s="3">
        <v>-56.364815639999996</v>
      </c>
      <c r="L669" s="3">
        <v>5.99</v>
      </c>
      <c r="M669" s="3">
        <v>4.1304113049533999</v>
      </c>
      <c r="N669" s="5" t="s">
        <v>3</v>
      </c>
      <c r="O669" s="5" t="s">
        <v>0</v>
      </c>
      <c r="P669" s="5">
        <v>0</v>
      </c>
      <c r="R669" s="6">
        <v>5890</v>
      </c>
      <c r="S669" s="14">
        <f t="shared" si="65"/>
        <v>76.807133205393939</v>
      </c>
      <c r="T669" s="14">
        <f t="shared" si="62"/>
        <v>1.9270529885340419</v>
      </c>
      <c r="U669" s="14">
        <f t="shared" si="63"/>
        <v>1.3380891710051743</v>
      </c>
      <c r="V669" s="18">
        <f t="shared" si="64"/>
        <v>931310.06301960128</v>
      </c>
      <c r="W669" s="14">
        <f t="shared" si="60"/>
        <v>1.724102892021941</v>
      </c>
    </row>
    <row r="670" spans="1:23" ht="15" customHeight="1" x14ac:dyDescent="0.25">
      <c r="A670" s="11" t="str">
        <f t="shared" si="61"/>
        <v>DATA "","",0,871,0,"B","-",49.233757,-17.282957,-56.361978,11.1,9.240411,"M",1,"0","",3200</v>
      </c>
      <c r="B670" s="22"/>
      <c r="C670" s="5" t="s">
        <v>690</v>
      </c>
      <c r="E670" s="5" t="s">
        <v>971</v>
      </c>
      <c r="F670" s="5" t="s">
        <v>690</v>
      </c>
      <c r="G670" s="1" t="s">
        <v>10</v>
      </c>
      <c r="H670" t="s">
        <v>2</v>
      </c>
      <c r="I670" s="3">
        <v>49.233757440000005</v>
      </c>
      <c r="J670" s="3">
        <v>-17.282956739999999</v>
      </c>
      <c r="K670" s="3">
        <v>-56.361977699999997</v>
      </c>
      <c r="L670" s="3">
        <v>11.1</v>
      </c>
      <c r="M670" s="3">
        <v>9.2404113049533994</v>
      </c>
      <c r="N670" s="5" t="s">
        <v>8</v>
      </c>
      <c r="O670" s="5" t="s">
        <v>12</v>
      </c>
      <c r="P670" s="5">
        <v>0</v>
      </c>
      <c r="R670" s="6">
        <v>3200</v>
      </c>
      <c r="S670" s="14">
        <f t="shared" si="65"/>
        <v>76.807135056534719</v>
      </c>
      <c r="T670" s="14">
        <f t="shared" si="62"/>
        <v>1.7413805028623403E-2</v>
      </c>
      <c r="U670" s="14">
        <f t="shared" si="63"/>
        <v>0.43093890065823764</v>
      </c>
      <c r="V670" s="18">
        <f t="shared" si="64"/>
        <v>299933.47485813341</v>
      </c>
      <c r="W670" s="14">
        <f t="shared" si="60"/>
        <v>0.67066459968808378</v>
      </c>
    </row>
    <row r="671" spans="1:23" x14ac:dyDescent="0.25">
      <c r="A671" s="11" t="str">
        <f t="shared" si="61"/>
        <v>DATA "","Chi",0,0,0,"","Cet",67.199875,34.82808,-14.282667,4.66,2.794267,"F",3,"3","",6840</v>
      </c>
      <c r="C671" s="5" t="s">
        <v>63</v>
      </c>
      <c r="E671" s="5" t="s">
        <v>690</v>
      </c>
      <c r="F671" s="5" t="s">
        <v>690</v>
      </c>
      <c r="H671" s="1" t="s">
        <v>35</v>
      </c>
      <c r="I671" s="3">
        <v>67.199874839999993</v>
      </c>
      <c r="J671" s="3">
        <v>34.828080419999999</v>
      </c>
      <c r="K671" s="3">
        <v>-14.282667</v>
      </c>
      <c r="L671" s="3">
        <v>4.66</v>
      </c>
      <c r="M671" s="3">
        <v>2.7942670733336299</v>
      </c>
      <c r="N671" s="4" t="s">
        <v>29</v>
      </c>
      <c r="O671" s="4" t="s">
        <v>59</v>
      </c>
      <c r="P671" s="4" t="s">
        <v>59</v>
      </c>
      <c r="Q671" s="4"/>
      <c r="R671" s="6">
        <v>6840</v>
      </c>
      <c r="S671" s="14">
        <f t="shared" si="65"/>
        <v>77.024755376999025</v>
      </c>
      <c r="T671" s="14">
        <f t="shared" si="62"/>
        <v>6.5970716514844172</v>
      </c>
      <c r="U671" s="14">
        <f t="shared" si="63"/>
        <v>1.8358289506860177</v>
      </c>
      <c r="V671" s="18">
        <f t="shared" si="64"/>
        <v>1277736.9496774683</v>
      </c>
      <c r="W671" s="14">
        <f t="shared" si="60"/>
        <v>2.2439808460439905</v>
      </c>
    </row>
    <row r="672" spans="1:23" ht="15" customHeight="1" x14ac:dyDescent="0.25">
      <c r="A672" s="11" t="str">
        <f t="shared" si="61"/>
        <v>DATA "","",0,60,0,"A","-",61.196001,26.931953,-38.462699,7.11,5.241188,"K",3,"5","",4340</v>
      </c>
      <c r="B672" s="22"/>
      <c r="C672" s="5" t="s">
        <v>690</v>
      </c>
      <c r="E672" s="5" t="s">
        <v>972</v>
      </c>
      <c r="F672" s="5" t="s">
        <v>690</v>
      </c>
      <c r="G672" s="1" t="s">
        <v>9</v>
      </c>
      <c r="H672" t="s">
        <v>2</v>
      </c>
      <c r="I672" s="3">
        <v>61.196000739999995</v>
      </c>
      <c r="J672" s="3">
        <v>26.931952740000003</v>
      </c>
      <c r="K672" s="3">
        <v>-38.462698680000003</v>
      </c>
      <c r="L672" s="3">
        <v>7.11</v>
      </c>
      <c r="M672" s="3">
        <v>5.2411884257345003</v>
      </c>
      <c r="N672" s="5" t="s">
        <v>11</v>
      </c>
      <c r="O672" s="5" t="s">
        <v>59</v>
      </c>
      <c r="P672" s="5">
        <v>5</v>
      </c>
      <c r="R672" s="6">
        <v>4340</v>
      </c>
      <c r="S672" s="14">
        <f t="shared" si="65"/>
        <v>77.134037718170489</v>
      </c>
      <c r="T672" s="14">
        <f t="shared" si="62"/>
        <v>0.69275979868489523</v>
      </c>
      <c r="U672" s="14">
        <f t="shared" si="63"/>
        <v>1.4776810261562756</v>
      </c>
      <c r="V672" s="18">
        <f t="shared" si="64"/>
        <v>1028465.9942047679</v>
      </c>
      <c r="W672" s="14">
        <f t="shared" si="60"/>
        <v>1.8727345136057179</v>
      </c>
    </row>
    <row r="673" spans="1:23" ht="15" customHeight="1" x14ac:dyDescent="0.25">
      <c r="A673" s="11" t="str">
        <f t="shared" si="61"/>
        <v>DATA "","",0,60,0,"B","-",61.197045,26.929278,-38.462927,8,6.131188,"K",4,"5","",4200</v>
      </c>
      <c r="B673" s="22"/>
      <c r="C673" s="5" t="s">
        <v>690</v>
      </c>
      <c r="E673" s="5" t="s">
        <v>972</v>
      </c>
      <c r="F673" s="5" t="s">
        <v>690</v>
      </c>
      <c r="G673" s="1" t="s">
        <v>10</v>
      </c>
      <c r="H673" t="s">
        <v>2</v>
      </c>
      <c r="I673" s="3">
        <v>61.197044580000004</v>
      </c>
      <c r="J673" s="3">
        <v>26.929277899999999</v>
      </c>
      <c r="K673" s="3">
        <v>-38.462927019999995</v>
      </c>
      <c r="L673" s="3">
        <v>8</v>
      </c>
      <c r="M673" s="3">
        <v>6.1311884257345</v>
      </c>
      <c r="N673" s="5" t="s">
        <v>11</v>
      </c>
      <c r="O673" s="5" t="s">
        <v>14</v>
      </c>
      <c r="P673" s="5">
        <v>5</v>
      </c>
      <c r="R673" s="6">
        <v>4200</v>
      </c>
      <c r="S673" s="14">
        <f t="shared" si="65"/>
        <v>77.134045845448696</v>
      </c>
      <c r="T673" s="14">
        <f t="shared" si="62"/>
        <v>0.3051987628673748</v>
      </c>
      <c r="U673" s="14">
        <f t="shared" si="63"/>
        <v>1.0472771328603168</v>
      </c>
      <c r="V673" s="18">
        <f t="shared" si="64"/>
        <v>728904.8844707805</v>
      </c>
      <c r="W673" s="14">
        <f t="shared" si="60"/>
        <v>1.4056493120815456</v>
      </c>
    </row>
    <row r="674" spans="1:23" ht="15" customHeight="1" x14ac:dyDescent="0.25">
      <c r="A674" s="11" t="str">
        <f t="shared" si="61"/>
        <v>DATA "","",0,60,0,"C","-",61.197045,26.929278,-38.462927,10.4,8.531188,"M",2,"5","",3050</v>
      </c>
      <c r="B674" s="22"/>
      <c r="C674" s="5" t="s">
        <v>690</v>
      </c>
      <c r="E674" s="5" t="s">
        <v>972</v>
      </c>
      <c r="F674" s="5" t="s">
        <v>690</v>
      </c>
      <c r="G674" t="s">
        <v>6</v>
      </c>
      <c r="H674" t="s">
        <v>2</v>
      </c>
      <c r="I674" s="3">
        <v>61.197044580000004</v>
      </c>
      <c r="J674" s="3">
        <v>26.929277899999999</v>
      </c>
      <c r="K674" s="3">
        <v>-38.462927019999995</v>
      </c>
      <c r="L674" s="3">
        <v>10.4</v>
      </c>
      <c r="M674" s="3">
        <v>8.5311884257345003</v>
      </c>
      <c r="N674" s="5" t="s">
        <v>8</v>
      </c>
      <c r="O674" s="5" t="s">
        <v>4</v>
      </c>
      <c r="P674" s="5">
        <v>5</v>
      </c>
      <c r="R674" s="6">
        <v>3050</v>
      </c>
      <c r="S674" s="14">
        <f t="shared" si="65"/>
        <v>77.134045845448696</v>
      </c>
      <c r="T674" s="14">
        <f t="shared" si="62"/>
        <v>3.3464378897395085E-2</v>
      </c>
      <c r="U674" s="14">
        <f t="shared" si="63"/>
        <v>0.6575980595093156</v>
      </c>
      <c r="V674" s="18">
        <f t="shared" si="64"/>
        <v>457688.24941848364</v>
      </c>
      <c r="W674" s="14">
        <f t="shared" si="60"/>
        <v>0.95380457847114453</v>
      </c>
    </row>
    <row r="675" spans="1:23" x14ac:dyDescent="0.25">
      <c r="A675" s="11" t="str">
        <f t="shared" si="61"/>
        <v>DATA "","Alp",1,0,0,"","Lib",-54.555091,-50.292537,-21.27235,5.15,3.279647,"F",3,"5","",6840</v>
      </c>
      <c r="C675" s="5" t="s">
        <v>18</v>
      </c>
      <c r="D675" s="5">
        <v>1</v>
      </c>
      <c r="E675" s="5" t="s">
        <v>690</v>
      </c>
      <c r="F675" s="5" t="s">
        <v>690</v>
      </c>
      <c r="H675" s="1" t="s">
        <v>136</v>
      </c>
      <c r="I675" s="3">
        <v>-54.555090660000005</v>
      </c>
      <c r="J675" s="3">
        <v>-50.292537400000001</v>
      </c>
      <c r="K675" s="3">
        <v>-21.272350119999999</v>
      </c>
      <c r="L675" s="3">
        <v>5.15</v>
      </c>
      <c r="M675" s="3">
        <v>3.2796474635814699</v>
      </c>
      <c r="N675" s="4" t="s">
        <v>29</v>
      </c>
      <c r="O675" s="4" t="s">
        <v>59</v>
      </c>
      <c r="P675" s="4" t="s">
        <v>5</v>
      </c>
      <c r="Q675" s="4"/>
      <c r="R675" s="6">
        <v>6840</v>
      </c>
      <c r="S675" s="14">
        <f t="shared" si="65"/>
        <v>77.18879526640562</v>
      </c>
      <c r="T675" s="14">
        <f t="shared" si="62"/>
        <v>4.2188984405404693</v>
      </c>
      <c r="U675" s="14">
        <f t="shared" si="63"/>
        <v>1.4681017261068217</v>
      </c>
      <c r="V675" s="18">
        <f t="shared" si="64"/>
        <v>1021798.8013703479</v>
      </c>
      <c r="W675" s="14">
        <f t="shared" si="60"/>
        <v>1.8626121206385391</v>
      </c>
    </row>
    <row r="676" spans="1:23" ht="15" customHeight="1" x14ac:dyDescent="0.25">
      <c r="A676" s="11" t="str">
        <f t="shared" si="61"/>
        <v>DATA "Zuben-el-dschenubi","",0,0,0,"","Lib",-54.513729,-50.33889,-21.335046,2.75,0.879134,"A",3,"4","",8900</v>
      </c>
      <c r="B676" s="4" t="s">
        <v>382</v>
      </c>
      <c r="C676" s="5" t="s">
        <v>690</v>
      </c>
      <c r="E676" s="5" t="s">
        <v>690</v>
      </c>
      <c r="F676" s="5" t="s">
        <v>690</v>
      </c>
      <c r="H676" s="1" t="s">
        <v>136</v>
      </c>
      <c r="I676" s="3">
        <v>-54.513728499999992</v>
      </c>
      <c r="J676" s="3">
        <v>-50.338890419999998</v>
      </c>
      <c r="K676" s="3">
        <v>-21.33504576</v>
      </c>
      <c r="L676" s="3">
        <v>2.75</v>
      </c>
      <c r="M676" s="3">
        <v>0.879133566428556</v>
      </c>
      <c r="N676" s="4" t="s">
        <v>9</v>
      </c>
      <c r="O676" s="4" t="s">
        <v>59</v>
      </c>
      <c r="P676" s="4" t="s">
        <v>14</v>
      </c>
      <c r="Q676" s="4"/>
      <c r="R676" s="6">
        <v>8900</v>
      </c>
      <c r="S676" s="14">
        <f t="shared" si="65"/>
        <v>77.207089449543247</v>
      </c>
      <c r="T676" s="14">
        <f t="shared" si="62"/>
        <v>38.495051686228699</v>
      </c>
      <c r="U676" s="14">
        <f t="shared" si="63"/>
        <v>2.6193362750239788</v>
      </c>
      <c r="V676" s="18">
        <f t="shared" si="64"/>
        <v>1823058.0474166893</v>
      </c>
      <c r="W676" s="14">
        <f t="shared" si="60"/>
        <v>3.0175305910576995</v>
      </c>
    </row>
    <row r="677" spans="1:23" ht="15" customHeight="1" x14ac:dyDescent="0.25">
      <c r="A677" s="11" t="str">
        <f t="shared" si="61"/>
        <v>DATA "","",0,2155,0,"","-",75.450908,-11.208558,11.935821,10.56,8.689134,"D",0,"0","W",9650</v>
      </c>
      <c r="B677" s="22"/>
      <c r="C677" s="5" t="s">
        <v>690</v>
      </c>
      <c r="E677" s="5" t="s">
        <v>973</v>
      </c>
      <c r="F677" s="5" t="s">
        <v>690</v>
      </c>
      <c r="H677" t="s">
        <v>2</v>
      </c>
      <c r="I677" s="3">
        <v>75.450908119999994</v>
      </c>
      <c r="J677" s="3">
        <v>-11.208558200000001</v>
      </c>
      <c r="K677" s="3">
        <v>11.9358211</v>
      </c>
      <c r="L677" s="3">
        <v>10.56</v>
      </c>
      <c r="M677" s="3">
        <v>8.6891335664285592</v>
      </c>
      <c r="N677" s="5" t="s">
        <v>41</v>
      </c>
      <c r="O677" s="5">
        <v>0</v>
      </c>
      <c r="P677" s="5">
        <v>0</v>
      </c>
      <c r="Q677" s="5" t="s">
        <v>682</v>
      </c>
      <c r="R677" s="6">
        <v>9650</v>
      </c>
      <c r="S677" s="14">
        <f t="shared" si="65"/>
        <v>77.207092539394807</v>
      </c>
      <c r="T677" s="14">
        <f t="shared" si="62"/>
        <v>2.8933764469659829E-2</v>
      </c>
      <c r="U677" s="14">
        <f t="shared" si="63"/>
        <v>6.1082480002529846E-2</v>
      </c>
      <c r="V677" s="18">
        <f t="shared" si="64"/>
        <v>42513.406081760775</v>
      </c>
      <c r="W677" s="14">
        <f t="shared" si="60"/>
        <v>0.13165060266979087</v>
      </c>
    </row>
    <row r="678" spans="1:23" ht="15" customHeight="1" x14ac:dyDescent="0.25">
      <c r="A678" s="11" t="str">
        <f t="shared" si="61"/>
        <v>DATA "Kaus Borealis","",0,0,0,"","Sgr",8.499467,-69.294894,-33.181945,2.82,0.946562,"K",1,"3","",4620</v>
      </c>
      <c r="B678" s="4" t="s">
        <v>438</v>
      </c>
      <c r="C678" s="5" t="s">
        <v>690</v>
      </c>
      <c r="E678" s="5" t="s">
        <v>690</v>
      </c>
      <c r="F678" s="5" t="s">
        <v>690</v>
      </c>
      <c r="H678" s="1" t="s">
        <v>137</v>
      </c>
      <c r="I678" s="3">
        <v>8.4994671999999998</v>
      </c>
      <c r="J678" s="3">
        <v>-69.294894339999999</v>
      </c>
      <c r="K678" s="3">
        <v>-33.181944739999999</v>
      </c>
      <c r="L678" s="3">
        <v>2.82</v>
      </c>
      <c r="M678" s="3">
        <v>0.94656225480836897</v>
      </c>
      <c r="N678" s="4" t="s">
        <v>11</v>
      </c>
      <c r="O678" s="4" t="s">
        <v>12</v>
      </c>
      <c r="P678" s="4" t="s">
        <v>59</v>
      </c>
      <c r="Q678" s="4"/>
      <c r="R678" s="6">
        <v>4620</v>
      </c>
      <c r="S678" s="14">
        <f t="shared" si="65"/>
        <v>77.298543201046499</v>
      </c>
      <c r="T678" s="14">
        <f t="shared" si="62"/>
        <v>36.177051141100968</v>
      </c>
      <c r="U678" s="14">
        <f t="shared" si="63"/>
        <v>9.4232659454158707</v>
      </c>
      <c r="V678" s="18">
        <f t="shared" si="64"/>
        <v>6558593.0980094457</v>
      </c>
      <c r="W678" s="14">
        <f t="shared" si="60"/>
        <v>8.7698770953214726</v>
      </c>
    </row>
    <row r="679" spans="1:23" ht="15" customHeight="1" x14ac:dyDescent="0.25">
      <c r="A679" s="11" t="str">
        <f t="shared" si="61"/>
        <v>DATA "Ankaa","",0,0,0,"","Phe",56.873166,6.550553,-52.102099,2.4,0.523473,"K",0,"3","",4760</v>
      </c>
      <c r="B679" s="4" t="s">
        <v>138</v>
      </c>
      <c r="C679" s="5" t="s">
        <v>690</v>
      </c>
      <c r="E679" s="5" t="s">
        <v>690</v>
      </c>
      <c r="F679" s="5" t="s">
        <v>690</v>
      </c>
      <c r="G679" s="1"/>
      <c r="H679" s="1" t="s">
        <v>108</v>
      </c>
      <c r="I679" s="3">
        <v>56.873165720000003</v>
      </c>
      <c r="J679" s="3">
        <v>6.55055268</v>
      </c>
      <c r="K679" s="3">
        <v>-52.102099280000004</v>
      </c>
      <c r="L679" s="3">
        <v>2.4</v>
      </c>
      <c r="M679" s="3">
        <v>0.52347265636040696</v>
      </c>
      <c r="N679" s="4" t="s">
        <v>11</v>
      </c>
      <c r="O679" s="4" t="s">
        <v>0</v>
      </c>
      <c r="P679" s="4" t="s">
        <v>59</v>
      </c>
      <c r="Q679" s="4"/>
      <c r="R679" s="6">
        <v>4760</v>
      </c>
      <c r="S679" s="14">
        <f t="shared" si="65"/>
        <v>77.408626578767141</v>
      </c>
      <c r="T679" s="14">
        <f t="shared" si="62"/>
        <v>53.415742510075987</v>
      </c>
      <c r="U679" s="14">
        <f t="shared" si="63"/>
        <v>10.786723505448519</v>
      </c>
      <c r="V679" s="18">
        <f t="shared" si="64"/>
        <v>7507559.5597921694</v>
      </c>
      <c r="W679" s="14">
        <f t="shared" si="60"/>
        <v>9.8152249152441673</v>
      </c>
    </row>
    <row r="680" spans="1:23" ht="15" customHeight="1" x14ac:dyDescent="0.25">
      <c r="A680" s="11" t="str">
        <f t="shared" si="61"/>
        <v>DATA "Regulus","",0,0,0,"","Leo",-66.999784,35.484166,16.069852,1.36,-0.519105,"B",7,"5","",13520</v>
      </c>
      <c r="B680" s="4" t="s">
        <v>139</v>
      </c>
      <c r="C680" s="5" t="s">
        <v>690</v>
      </c>
      <c r="E680" s="5" t="s">
        <v>690</v>
      </c>
      <c r="F680" s="5" t="s">
        <v>690</v>
      </c>
      <c r="G680" s="1"/>
      <c r="H680" s="1" t="s">
        <v>83</v>
      </c>
      <c r="I680" s="3">
        <v>-66.99978376</v>
      </c>
      <c r="J680" s="3">
        <v>35.484166479999999</v>
      </c>
      <c r="K680" s="3">
        <v>16.06985156</v>
      </c>
      <c r="L680" s="3">
        <v>1.36</v>
      </c>
      <c r="M680" s="3">
        <v>-0.51910537125988698</v>
      </c>
      <c r="N680" s="4" t="s">
        <v>10</v>
      </c>
      <c r="O680" s="4" t="s">
        <v>45</v>
      </c>
      <c r="P680" s="4" t="s">
        <v>5</v>
      </c>
      <c r="Q680" s="4"/>
      <c r="R680" s="6">
        <v>13520</v>
      </c>
      <c r="S680" s="14">
        <f t="shared" si="65"/>
        <v>77.500562732328277</v>
      </c>
      <c r="T680" s="14">
        <f t="shared" si="62"/>
        <v>139.54049442769124</v>
      </c>
      <c r="U680" s="14">
        <f t="shared" si="63"/>
        <v>2.1610537197630069</v>
      </c>
      <c r="V680" s="18">
        <f t="shared" si="64"/>
        <v>1504093.3889550527</v>
      </c>
      <c r="W680" s="14">
        <f t="shared" si="60"/>
        <v>2.5706735908679876</v>
      </c>
    </row>
    <row r="681" spans="1:23" x14ac:dyDescent="0.25">
      <c r="A681" s="11" t="str">
        <f t="shared" si="61"/>
        <v>DATA "","Ome",0,0,0,"","Sgr",33.688599,-60.877891,-34.386895,4.7,2.817797,"G",3,"3","",5560</v>
      </c>
      <c r="C681" s="5" t="s">
        <v>135</v>
      </c>
      <c r="E681" s="5" t="s">
        <v>690</v>
      </c>
      <c r="F681" s="5" t="s">
        <v>690</v>
      </c>
      <c r="H681" s="1" t="s">
        <v>137</v>
      </c>
      <c r="I681" s="3">
        <v>33.688598580000004</v>
      </c>
      <c r="J681" s="3">
        <v>-60.877890499999999</v>
      </c>
      <c r="K681" s="3">
        <v>-34.386894920000003</v>
      </c>
      <c r="L681" s="3">
        <v>4.7</v>
      </c>
      <c r="M681" s="3">
        <v>2.8177969500271902</v>
      </c>
      <c r="N681" s="4" t="s">
        <v>3</v>
      </c>
      <c r="O681" s="4" t="s">
        <v>59</v>
      </c>
      <c r="P681" s="4" t="s">
        <v>59</v>
      </c>
      <c r="Q681" s="4"/>
      <c r="R681" s="6">
        <v>5560</v>
      </c>
      <c r="S681" s="14">
        <f t="shared" si="65"/>
        <v>77.611196152703968</v>
      </c>
      <c r="T681" s="14">
        <f t="shared" si="62"/>
        <v>6.4556399329385448</v>
      </c>
      <c r="U681" s="14">
        <f t="shared" si="63"/>
        <v>2.7484566013590888</v>
      </c>
      <c r="V681" s="18">
        <f t="shared" si="64"/>
        <v>1912925.7945459257</v>
      </c>
      <c r="W681" s="14">
        <f t="shared" ref="W681:W744" si="66">SQRT(U681/0.696)^(1/0.6)</f>
        <v>3.1409886721011966</v>
      </c>
    </row>
    <row r="682" spans="1:23" ht="15" customHeight="1" x14ac:dyDescent="0.25">
      <c r="A682" s="11" t="str">
        <f t="shared" si="61"/>
        <v>DATA "","",0,3726,0,"","-",-68.711453,-8.117226,35.283912,14.88,12.996246,"D",5,"5","R",2600</v>
      </c>
      <c r="B682" s="22"/>
      <c r="C682" s="5" t="s">
        <v>690</v>
      </c>
      <c r="E682" s="5" t="s">
        <v>974</v>
      </c>
      <c r="F682" s="5" t="s">
        <v>690</v>
      </c>
      <c r="H682" t="s">
        <v>2</v>
      </c>
      <c r="I682" s="3">
        <v>-68.711453019999993</v>
      </c>
      <c r="J682" s="3">
        <v>-8.1172260400000003</v>
      </c>
      <c r="K682" s="3">
        <v>35.283912299999997</v>
      </c>
      <c r="L682" s="3">
        <v>14.88</v>
      </c>
      <c r="M682" s="3">
        <v>12.996246451989499</v>
      </c>
      <c r="N682" s="5" t="s">
        <v>41</v>
      </c>
      <c r="O682" s="5">
        <v>5</v>
      </c>
      <c r="P682" s="5">
        <v>5</v>
      </c>
      <c r="Q682" s="5" t="s">
        <v>681</v>
      </c>
      <c r="R682" s="6">
        <v>2600</v>
      </c>
      <c r="S682" s="14">
        <f t="shared" si="65"/>
        <v>77.666644075164029</v>
      </c>
      <c r="T682" s="14">
        <f t="shared" si="62"/>
        <v>5.4772129405080935E-4</v>
      </c>
      <c r="U682" s="14">
        <f t="shared" si="63"/>
        <v>0.11577157298643982</v>
      </c>
      <c r="V682" s="18">
        <f t="shared" si="64"/>
        <v>80577.014798562115</v>
      </c>
      <c r="W682" s="14">
        <f t="shared" si="66"/>
        <v>0.2242989525038919</v>
      </c>
    </row>
    <row r="683" spans="1:23" ht="15" customHeight="1" x14ac:dyDescent="0.25">
      <c r="A683" s="11" t="str">
        <f t="shared" si="61"/>
        <v>DATA "","",0,3805,0,"","-",-37.846833,-18.880065,65.140379,13.3,11.416246,"D",3,"3","W",8900</v>
      </c>
      <c r="B683" s="22"/>
      <c r="C683" s="5" t="s">
        <v>690</v>
      </c>
      <c r="E683" s="5" t="s">
        <v>975</v>
      </c>
      <c r="F683" s="5" t="s">
        <v>690</v>
      </c>
      <c r="H683" t="s">
        <v>2</v>
      </c>
      <c r="I683" s="3">
        <v>-37.846833080000003</v>
      </c>
      <c r="J683" s="3">
        <v>-18.880064560000001</v>
      </c>
      <c r="K683" s="3">
        <v>65.140378519999999</v>
      </c>
      <c r="L683" s="3">
        <v>13.3</v>
      </c>
      <c r="M683" s="3">
        <v>11.416246451989499</v>
      </c>
      <c r="N683" s="5" t="s">
        <v>41</v>
      </c>
      <c r="O683" s="5">
        <v>3</v>
      </c>
      <c r="P683" s="5">
        <v>3</v>
      </c>
      <c r="Q683" s="5" t="s">
        <v>682</v>
      </c>
      <c r="R683" s="6">
        <v>8900</v>
      </c>
      <c r="S683" s="14">
        <f t="shared" si="65"/>
        <v>77.666650022413279</v>
      </c>
      <c r="T683" s="14">
        <f t="shared" si="62"/>
        <v>2.3472518610335611E-3</v>
      </c>
      <c r="U683" s="14">
        <f t="shared" si="63"/>
        <v>2.0453547796683607E-2</v>
      </c>
      <c r="V683" s="18">
        <f t="shared" si="64"/>
        <v>14235.66926649179</v>
      </c>
      <c r="W683" s="14">
        <f t="shared" si="66"/>
        <v>5.2901279386066515E-2</v>
      </c>
    </row>
    <row r="684" spans="1:23" ht="15" customHeight="1" x14ac:dyDescent="0.25">
      <c r="A684" s="11" t="str">
        <f t="shared" si="61"/>
        <v>DATA "","",0,3031,0,"","-",56.886312,5.543704,52.586343,16.5,14.616246,"D",9,"9","W",7400</v>
      </c>
      <c r="B684" s="22"/>
      <c r="C684" s="5" t="s">
        <v>690</v>
      </c>
      <c r="E684" s="5" t="s">
        <v>976</v>
      </c>
      <c r="F684" s="5" t="s">
        <v>690</v>
      </c>
      <c r="H684" t="s">
        <v>2</v>
      </c>
      <c r="I684" s="3">
        <v>56.886311579999997</v>
      </c>
      <c r="J684" s="3">
        <v>5.5437037600000005</v>
      </c>
      <c r="K684" s="3">
        <v>52.58634318</v>
      </c>
      <c r="L684" s="3">
        <v>16.5</v>
      </c>
      <c r="M684" s="3">
        <v>14.6162464519895</v>
      </c>
      <c r="N684" s="5" t="s">
        <v>41</v>
      </c>
      <c r="O684" s="5">
        <v>9</v>
      </c>
      <c r="P684" s="5">
        <v>9</v>
      </c>
      <c r="Q684" s="5" t="s">
        <v>682</v>
      </c>
      <c r="R684" s="6">
        <v>7400</v>
      </c>
      <c r="S684" s="14">
        <f t="shared" si="65"/>
        <v>77.666650408011108</v>
      </c>
      <c r="T684" s="14">
        <f t="shared" si="62"/>
        <v>1.2318552999873562E-4</v>
      </c>
      <c r="U684" s="14">
        <f t="shared" si="63"/>
        <v>6.7777450106877597E-3</v>
      </c>
      <c r="V684" s="18">
        <f t="shared" si="64"/>
        <v>4717.3105274386808</v>
      </c>
      <c r="W684" s="14">
        <f t="shared" si="66"/>
        <v>2.107317572361123E-2</v>
      </c>
    </row>
    <row r="685" spans="1:23" x14ac:dyDescent="0.25">
      <c r="A685" s="11" t="str">
        <f t="shared" si="61"/>
        <v>DATA "","",0,0,64,"","Psc",72.953521,15.832574,22.739467,5.07,3.175881,"F",8,"5","",6140</v>
      </c>
      <c r="B685" s="22"/>
      <c r="C685" s="5" t="s">
        <v>690</v>
      </c>
      <c r="E685" s="5" t="s">
        <v>690</v>
      </c>
      <c r="F685" s="5">
        <v>64</v>
      </c>
      <c r="H685" t="s">
        <v>98</v>
      </c>
      <c r="I685" s="3">
        <v>72.953520920000003</v>
      </c>
      <c r="J685" s="3">
        <v>15.832573680000001</v>
      </c>
      <c r="K685" s="3">
        <v>22.73946724</v>
      </c>
      <c r="L685" s="3">
        <v>5.07</v>
      </c>
      <c r="M685" s="3">
        <v>3.1758814088751799</v>
      </c>
      <c r="N685" s="4" t="s">
        <v>29</v>
      </c>
      <c r="O685" s="4" t="s">
        <v>36</v>
      </c>
      <c r="P685" s="4">
        <v>5</v>
      </c>
      <c r="R685" s="6">
        <v>6140</v>
      </c>
      <c r="S685" s="14">
        <f t="shared" si="65"/>
        <v>78.03825968277701</v>
      </c>
      <c r="T685" s="14">
        <f t="shared" si="62"/>
        <v>4.6420059951169526</v>
      </c>
      <c r="U685" s="14">
        <f t="shared" si="63"/>
        <v>1.9111066490203048</v>
      </c>
      <c r="V685" s="18">
        <f t="shared" si="64"/>
        <v>1330130.2277181321</v>
      </c>
      <c r="W685" s="14">
        <f t="shared" si="66"/>
        <v>2.320401138507433</v>
      </c>
    </row>
    <row r="686" spans="1:23" ht="15" customHeight="1" x14ac:dyDescent="0.25">
      <c r="A686" s="11" t="str">
        <f t="shared" si="61"/>
        <v>DATA "Mizar","",0,0,0,"","UMa",-41.941132,-16.08365,63.974018,2.23,0.332242,"A",2,"5","",9150</v>
      </c>
      <c r="B686" s="4" t="s">
        <v>140</v>
      </c>
      <c r="C686" s="5" t="s">
        <v>690</v>
      </c>
      <c r="E686" s="5" t="s">
        <v>690</v>
      </c>
      <c r="F686" s="5" t="s">
        <v>690</v>
      </c>
      <c r="G686" s="1"/>
      <c r="H686" s="1" t="s">
        <v>77</v>
      </c>
      <c r="I686" s="3">
        <v>-41.941132379999999</v>
      </c>
      <c r="J686" s="3">
        <v>-16.083649819999998</v>
      </c>
      <c r="K686" s="3">
        <v>63.974017799999999</v>
      </c>
      <c r="L686" s="3">
        <v>2.23</v>
      </c>
      <c r="M686" s="3">
        <v>0.33224192355854498</v>
      </c>
      <c r="N686" s="4" t="s">
        <v>9</v>
      </c>
      <c r="O686" s="4" t="s">
        <v>4</v>
      </c>
      <c r="P686" s="4" t="s">
        <v>5</v>
      </c>
      <c r="Q686" s="4"/>
      <c r="R686" s="6">
        <v>9150</v>
      </c>
      <c r="S686" s="14">
        <f t="shared" si="65"/>
        <v>78.1691584342814</v>
      </c>
      <c r="T686" s="14">
        <f t="shared" si="62"/>
        <v>63.703224875734911</v>
      </c>
      <c r="U686" s="14">
        <f t="shared" si="63"/>
        <v>3.1879194417006045</v>
      </c>
      <c r="V686" s="18">
        <f t="shared" si="64"/>
        <v>2218791.9314236208</v>
      </c>
      <c r="W686" s="14">
        <f t="shared" si="66"/>
        <v>3.5542536294474689</v>
      </c>
    </row>
    <row r="687" spans="1:23" ht="15" customHeight="1" x14ac:dyDescent="0.25">
      <c r="A687" s="11" t="str">
        <f t="shared" si="61"/>
        <v>DATA "Wolf 9722","",0,0,0,"","-",28.83135,-26.886709,67.565317,13.3,11.40068,"D",1,"1","R",3200</v>
      </c>
      <c r="B687" s="22" t="s">
        <v>483</v>
      </c>
      <c r="C687" s="5" t="s">
        <v>690</v>
      </c>
      <c r="E687" s="5" t="s">
        <v>690</v>
      </c>
      <c r="F687" s="5" t="s">
        <v>690</v>
      </c>
      <c r="H687" t="s">
        <v>2</v>
      </c>
      <c r="I687" s="3">
        <v>28.831350099999998</v>
      </c>
      <c r="J687" s="3">
        <v>-26.886708800000001</v>
      </c>
      <c r="K687" s="3">
        <v>67.565316699999997</v>
      </c>
      <c r="L687" s="3">
        <v>13.3</v>
      </c>
      <c r="M687" s="3">
        <v>11.400680274868799</v>
      </c>
      <c r="N687" s="5" t="s">
        <v>41</v>
      </c>
      <c r="O687" s="5">
        <v>1</v>
      </c>
      <c r="P687" s="5">
        <v>1</v>
      </c>
      <c r="Q687" s="5" t="s">
        <v>681</v>
      </c>
      <c r="R687" s="6">
        <v>3200</v>
      </c>
      <c r="S687" s="14">
        <f t="shared" si="65"/>
        <v>78.225404309955891</v>
      </c>
      <c r="T687" s="14">
        <f t="shared" si="62"/>
        <v>2.3811468420056737E-3</v>
      </c>
      <c r="U687" s="14">
        <f t="shared" si="63"/>
        <v>0.159353625944227</v>
      </c>
      <c r="V687" s="18">
        <f t="shared" si="64"/>
        <v>110910.12365718199</v>
      </c>
      <c r="W687" s="14">
        <f t="shared" si="66"/>
        <v>0.29272552387059619</v>
      </c>
    </row>
    <row r="688" spans="1:23" ht="15" customHeight="1" x14ac:dyDescent="0.25">
      <c r="A688" s="11" t="str">
        <f t="shared" si="61"/>
        <v>DATA "Sarin","",0,0,0,"","Her",-13.8894,-69.877846,32.979472,3.12,1.212855,"A",3,"4","",8900</v>
      </c>
      <c r="B688" s="4" t="s">
        <v>367</v>
      </c>
      <c r="C688" s="5" t="s">
        <v>690</v>
      </c>
      <c r="E688" s="5" t="s">
        <v>690</v>
      </c>
      <c r="F688" s="5" t="s">
        <v>690</v>
      </c>
      <c r="H688" s="1" t="s">
        <v>65</v>
      </c>
      <c r="I688" s="3">
        <v>-13.889400279999998</v>
      </c>
      <c r="J688" s="3">
        <v>-69.877846359999992</v>
      </c>
      <c r="K688" s="3">
        <v>32.979472400000006</v>
      </c>
      <c r="L688" s="3">
        <v>3.12</v>
      </c>
      <c r="M688" s="3">
        <v>1.21285514060065</v>
      </c>
      <c r="N688" s="4" t="s">
        <v>9</v>
      </c>
      <c r="O688" s="4" t="s">
        <v>59</v>
      </c>
      <c r="P688" s="4" t="s">
        <v>14</v>
      </c>
      <c r="Q688" s="4"/>
      <c r="R688" s="6">
        <v>8900</v>
      </c>
      <c r="S688" s="14">
        <f t="shared" si="65"/>
        <v>78.507798668872326</v>
      </c>
      <c r="T688" s="14">
        <f t="shared" si="62"/>
        <v>28.308453588657546</v>
      </c>
      <c r="U688" s="14">
        <f t="shared" si="63"/>
        <v>2.2461920035408851</v>
      </c>
      <c r="V688" s="18">
        <f t="shared" si="64"/>
        <v>1563349.634464456</v>
      </c>
      <c r="W688" s="14">
        <f t="shared" si="66"/>
        <v>2.6547972820312142</v>
      </c>
    </row>
    <row r="689" spans="1:23" ht="15" customHeight="1" x14ac:dyDescent="0.25">
      <c r="A689" s="11" t="str">
        <f t="shared" si="61"/>
        <v>DATA "","",0,3430,0,"","-",-18.769091,59.314316,48.04029,14.67,12.76024,"D",6,"6","R",2450</v>
      </c>
      <c r="B689" s="22"/>
      <c r="C689" s="5" t="s">
        <v>690</v>
      </c>
      <c r="E689" s="5" t="s">
        <v>977</v>
      </c>
      <c r="F689" s="5" t="s">
        <v>690</v>
      </c>
      <c r="G689" s="1"/>
      <c r="H689" t="s">
        <v>2</v>
      </c>
      <c r="I689" s="3">
        <v>-18.769091320000001</v>
      </c>
      <c r="J689" s="3">
        <v>59.314316040000008</v>
      </c>
      <c r="K689" s="3">
        <v>48.0402895</v>
      </c>
      <c r="L689" s="3">
        <v>14.67</v>
      </c>
      <c r="M689" s="3">
        <v>12.7602404835605</v>
      </c>
      <c r="N689" s="5" t="s">
        <v>41</v>
      </c>
      <c r="O689" s="5">
        <v>6</v>
      </c>
      <c r="P689" s="5">
        <v>6</v>
      </c>
      <c r="Q689" s="5" t="s">
        <v>681</v>
      </c>
      <c r="R689" s="6">
        <v>2450</v>
      </c>
      <c r="S689" s="14">
        <f t="shared" si="65"/>
        <v>78.60239367548111</v>
      </c>
      <c r="T689" s="14">
        <f t="shared" si="62"/>
        <v>6.8070993496312389E-4</v>
      </c>
      <c r="U689" s="14">
        <f t="shared" si="63"/>
        <v>0.14535088925023387</v>
      </c>
      <c r="V689" s="18">
        <f t="shared" si="64"/>
        <v>101164.21891816278</v>
      </c>
      <c r="W689" s="14">
        <f t="shared" si="66"/>
        <v>0.27112758845324475</v>
      </c>
    </row>
    <row r="690" spans="1:23" ht="15" customHeight="1" x14ac:dyDescent="0.25">
      <c r="A690" s="11" t="str">
        <f t="shared" si="61"/>
        <v>DATA "","",0,3431,0,"","-",-18.773397,59.312946,48.040257,15.68,13.77024,"D",8,"8","W",7650</v>
      </c>
      <c r="B690" s="22"/>
      <c r="C690" s="5" t="s">
        <v>690</v>
      </c>
      <c r="E690" s="5" t="s">
        <v>978</v>
      </c>
      <c r="F690" s="5" t="s">
        <v>690</v>
      </c>
      <c r="G690" s="1"/>
      <c r="H690" t="s">
        <v>2</v>
      </c>
      <c r="I690" s="3">
        <v>-18.773397160000002</v>
      </c>
      <c r="J690" s="3">
        <v>59.312945999999997</v>
      </c>
      <c r="K690" s="3">
        <v>48.040256880000001</v>
      </c>
      <c r="L690" s="3">
        <v>15.68</v>
      </c>
      <c r="M690" s="3">
        <v>13.770240483560499</v>
      </c>
      <c r="N690" s="5" t="s">
        <v>41</v>
      </c>
      <c r="O690" s="5">
        <v>8</v>
      </c>
      <c r="P690" s="5">
        <v>8</v>
      </c>
      <c r="Q690" s="5" t="s">
        <v>682</v>
      </c>
      <c r="R690" s="6">
        <v>7650</v>
      </c>
      <c r="S690" s="14">
        <f t="shared" si="65"/>
        <v>78.602368190929198</v>
      </c>
      <c r="T690" s="14">
        <f t="shared" si="62"/>
        <v>2.6851083032757164E-4</v>
      </c>
      <c r="U690" s="14">
        <f t="shared" si="63"/>
        <v>9.3632549902883319E-3</v>
      </c>
      <c r="V690" s="18">
        <f t="shared" si="64"/>
        <v>6516.8254732406795</v>
      </c>
      <c r="W690" s="14">
        <f t="shared" si="66"/>
        <v>2.7585530643592517E-2</v>
      </c>
    </row>
    <row r="691" spans="1:23" x14ac:dyDescent="0.25">
      <c r="A691" s="11" t="str">
        <f t="shared" si="61"/>
        <v>DATA "","Zet",0,0,0,"","UMa",-42.279467,-16.215565,64.480378,3.95,2.035002,"A",1,"5","",9400</v>
      </c>
      <c r="C691" s="5" t="s">
        <v>66</v>
      </c>
      <c r="E691" s="5" t="s">
        <v>690</v>
      </c>
      <c r="F691" s="5" t="s">
        <v>690</v>
      </c>
      <c r="H691" s="1" t="s">
        <v>77</v>
      </c>
      <c r="I691" s="3">
        <v>-42.279467019999998</v>
      </c>
      <c r="J691" s="3">
        <v>-16.215565099999999</v>
      </c>
      <c r="K691" s="3">
        <v>64.480378060000007</v>
      </c>
      <c r="L691" s="3">
        <v>3.95</v>
      </c>
      <c r="M691" s="3">
        <v>2.0350017056045</v>
      </c>
      <c r="N691" s="4" t="s">
        <v>9</v>
      </c>
      <c r="O691" s="4" t="s">
        <v>12</v>
      </c>
      <c r="P691" s="4" t="s">
        <v>5</v>
      </c>
      <c r="Q691" s="4"/>
      <c r="R691" s="6">
        <v>9400</v>
      </c>
      <c r="S691" s="14">
        <f t="shared" si="65"/>
        <v>78.79223970524086</v>
      </c>
      <c r="T691" s="14">
        <f t="shared" si="62"/>
        <v>13.275700218240216</v>
      </c>
      <c r="U691" s="14">
        <f t="shared" si="63"/>
        <v>1.3789287563355697</v>
      </c>
      <c r="V691" s="18">
        <f t="shared" si="64"/>
        <v>959734.41440955643</v>
      </c>
      <c r="W691" s="14">
        <f t="shared" si="66"/>
        <v>1.767843532713655</v>
      </c>
    </row>
    <row r="692" spans="1:23" x14ac:dyDescent="0.25">
      <c r="A692" s="11" t="str">
        <f t="shared" si="61"/>
        <v>DATA "","Eta",0,0,0,"","Ind",31.90249,-36.687812,-62.052047,4.51,2.593952,"A",6,"5","",8150</v>
      </c>
      <c r="C692" s="5" t="s">
        <v>48</v>
      </c>
      <c r="E692" s="5" t="s">
        <v>690</v>
      </c>
      <c r="F692" s="5" t="s">
        <v>690</v>
      </c>
      <c r="H692" s="1" t="s">
        <v>33</v>
      </c>
      <c r="I692" s="3">
        <v>31.902490479999997</v>
      </c>
      <c r="J692" s="3">
        <v>-36.687811860000004</v>
      </c>
      <c r="K692" s="3">
        <v>-62.052047399999999</v>
      </c>
      <c r="L692" s="3">
        <v>4.51</v>
      </c>
      <c r="M692" s="3">
        <v>2.5939524316485798</v>
      </c>
      <c r="N692" s="4" t="s">
        <v>9</v>
      </c>
      <c r="O692" s="4" t="s">
        <v>16</v>
      </c>
      <c r="P692" s="4" t="s">
        <v>5</v>
      </c>
      <c r="Q692" s="4"/>
      <c r="R692" s="6">
        <v>8150</v>
      </c>
      <c r="S692" s="14">
        <f t="shared" si="65"/>
        <v>78.830330612227513</v>
      </c>
      <c r="T692" s="14">
        <f t="shared" si="62"/>
        <v>7.9337268039526183</v>
      </c>
      <c r="U692" s="14">
        <f t="shared" si="63"/>
        <v>1.4180522083935854</v>
      </c>
      <c r="V692" s="18">
        <f t="shared" si="64"/>
        <v>986964.33704193542</v>
      </c>
      <c r="W692" s="14">
        <f t="shared" si="66"/>
        <v>1.8095440129812081</v>
      </c>
    </row>
    <row r="693" spans="1:23" x14ac:dyDescent="0.25">
      <c r="A693" s="11" t="str">
        <f t="shared" si="61"/>
        <v>DATA "","",0,0,27,"","Cyg",33.452593,-54.394796,46.350639,5.38,3.461852,"K",0,"4","",4760</v>
      </c>
      <c r="B693" s="22"/>
      <c r="C693" s="5" t="s">
        <v>690</v>
      </c>
      <c r="E693" s="5" t="s">
        <v>690</v>
      </c>
      <c r="F693" s="5">
        <v>27</v>
      </c>
      <c r="H693" t="s">
        <v>121</v>
      </c>
      <c r="I693" s="3">
        <v>33.452592880000005</v>
      </c>
      <c r="J693" s="3">
        <v>-54.394795980000005</v>
      </c>
      <c r="K693" s="3">
        <v>46.350638740000001</v>
      </c>
      <c r="L693" s="3">
        <v>5.38</v>
      </c>
      <c r="M693" s="3">
        <v>3.4618523614563501</v>
      </c>
      <c r="N693" s="4" t="s">
        <v>11</v>
      </c>
      <c r="O693" s="4" t="s">
        <v>0</v>
      </c>
      <c r="P693" s="4">
        <v>4</v>
      </c>
      <c r="R693" s="6">
        <v>4760</v>
      </c>
      <c r="S693" s="14">
        <f t="shared" si="65"/>
        <v>78.906599924891211</v>
      </c>
      <c r="T693" s="14">
        <f t="shared" si="62"/>
        <v>3.5671157804741229</v>
      </c>
      <c r="U693" s="14">
        <f t="shared" si="63"/>
        <v>2.7874912621869239</v>
      </c>
      <c r="V693" s="18">
        <f t="shared" si="64"/>
        <v>1940093.918482099</v>
      </c>
      <c r="W693" s="14">
        <f t="shared" si="66"/>
        <v>3.1781195454995381</v>
      </c>
    </row>
    <row r="694" spans="1:23" x14ac:dyDescent="0.25">
      <c r="A694" s="11" t="str">
        <f t="shared" si="61"/>
        <v>DATA "","Phi",2,0,0,"","Pav",24.950125,-29.724453,-68.725643,5.11,3.191327,"F",8,"5","",6140</v>
      </c>
      <c r="C694" s="5" t="s">
        <v>160</v>
      </c>
      <c r="D694" s="5">
        <v>2</v>
      </c>
      <c r="E694" s="5" t="s">
        <v>690</v>
      </c>
      <c r="F694" s="5" t="s">
        <v>690</v>
      </c>
      <c r="H694" s="1" t="s">
        <v>51</v>
      </c>
      <c r="I694" s="3">
        <v>24.950124639999999</v>
      </c>
      <c r="J694" s="3">
        <v>-29.72445308</v>
      </c>
      <c r="K694" s="3">
        <v>-68.72564272000001</v>
      </c>
      <c r="L694" s="3">
        <v>5.1100000000000003</v>
      </c>
      <c r="M694" s="3">
        <v>3.19132702640854</v>
      </c>
      <c r="N694" s="4" t="s">
        <v>29</v>
      </c>
      <c r="O694" s="4" t="s">
        <v>36</v>
      </c>
      <c r="P694" s="4" t="s">
        <v>5</v>
      </c>
      <c r="Q694" s="4"/>
      <c r="R694" s="6">
        <v>6140</v>
      </c>
      <c r="S694" s="14">
        <f t="shared" si="65"/>
        <v>78.92569795531584</v>
      </c>
      <c r="T694" s="14">
        <f t="shared" si="62"/>
        <v>4.5764361537161244</v>
      </c>
      <c r="U694" s="14">
        <f t="shared" si="63"/>
        <v>1.8975611443719074</v>
      </c>
      <c r="V694" s="18">
        <f t="shared" si="64"/>
        <v>1320702.5564828475</v>
      </c>
      <c r="W694" s="14">
        <f t="shared" si="66"/>
        <v>2.306687609200504</v>
      </c>
    </row>
    <row r="695" spans="1:23" x14ac:dyDescent="0.25">
      <c r="A695" s="11" t="str">
        <f t="shared" si="61"/>
        <v>DATA "","Iot",0,0,0,"","Leo",-76.76719,12.185234,14.447757,4,2.077646,"F",2,"4","",6980</v>
      </c>
      <c r="C695" s="5" t="s">
        <v>78</v>
      </c>
      <c r="E695" s="5" t="s">
        <v>690</v>
      </c>
      <c r="F695" s="5" t="s">
        <v>690</v>
      </c>
      <c r="H695" s="1" t="s">
        <v>83</v>
      </c>
      <c r="I695" s="3">
        <v>-76.767190360000001</v>
      </c>
      <c r="J695" s="3">
        <v>12.18523362</v>
      </c>
      <c r="K695" s="3">
        <v>14.447756819999999</v>
      </c>
      <c r="L695" s="3">
        <v>4</v>
      </c>
      <c r="M695" s="3">
        <v>2.07764611818566</v>
      </c>
      <c r="N695" s="4" t="s">
        <v>29</v>
      </c>
      <c r="O695" s="4" t="s">
        <v>4</v>
      </c>
      <c r="P695" s="4" t="s">
        <v>14</v>
      </c>
      <c r="Q695" s="4"/>
      <c r="R695" s="6">
        <v>6980</v>
      </c>
      <c r="S695" s="14">
        <f t="shared" si="65"/>
        <v>79.059592152200693</v>
      </c>
      <c r="T695" s="14">
        <f t="shared" si="62"/>
        <v>12.764378823921554</v>
      </c>
      <c r="U695" s="14">
        <f t="shared" si="63"/>
        <v>2.4522108767068151</v>
      </c>
      <c r="V695" s="18">
        <f t="shared" si="64"/>
        <v>1706738.7701879432</v>
      </c>
      <c r="W695" s="14">
        <f t="shared" si="66"/>
        <v>2.8562122600250741</v>
      </c>
    </row>
    <row r="696" spans="1:23" ht="15" customHeight="1" x14ac:dyDescent="0.25">
      <c r="A696" s="11" t="str">
        <f t="shared" si="61"/>
        <v>DATA "","",0,3575,0,"","-",-62.022853,36.597096,32.900695,15.09,13.164486,"D",6,"6","W",8150</v>
      </c>
      <c r="B696" s="22"/>
      <c r="C696" s="5" t="s">
        <v>690</v>
      </c>
      <c r="E696" s="5" t="s">
        <v>979</v>
      </c>
      <c r="F696" s="5" t="s">
        <v>690</v>
      </c>
      <c r="H696" t="s">
        <v>2</v>
      </c>
      <c r="I696" s="3">
        <v>-62.022852500000006</v>
      </c>
      <c r="J696" s="3">
        <v>36.597095639999999</v>
      </c>
      <c r="K696" s="3">
        <v>32.9006951</v>
      </c>
      <c r="L696" s="3">
        <v>15.09</v>
      </c>
      <c r="M696" s="3">
        <v>13.1644860801657</v>
      </c>
      <c r="N696" s="5" t="s">
        <v>41</v>
      </c>
      <c r="O696" s="5">
        <v>6</v>
      </c>
      <c r="P696" s="5">
        <v>6</v>
      </c>
      <c r="Q696" s="5" t="s">
        <v>682</v>
      </c>
      <c r="R696" s="6">
        <v>8150</v>
      </c>
      <c r="S696" s="14">
        <f t="shared" si="65"/>
        <v>79.174726899328348</v>
      </c>
      <c r="T696" s="14">
        <f t="shared" si="62"/>
        <v>4.6909812129003079E-4</v>
      </c>
      <c r="U696" s="14">
        <f t="shared" si="63"/>
        <v>1.0903990051325797E-2</v>
      </c>
      <c r="V696" s="18">
        <f t="shared" si="64"/>
        <v>7589.1770757227541</v>
      </c>
      <c r="W696" s="14">
        <f t="shared" si="66"/>
        <v>3.1319405215442651E-2</v>
      </c>
    </row>
    <row r="697" spans="1:23" ht="15" customHeight="1" x14ac:dyDescent="0.25">
      <c r="A697" s="11" t="str">
        <f t="shared" si="61"/>
        <v>DATA "","",0,100.1,0,"","-",62.566628,48.129049,7.27289,12.79,10.861849,"D",0,"0","W",9650</v>
      </c>
      <c r="B697" s="22"/>
      <c r="C697" s="5" t="s">
        <v>690</v>
      </c>
      <c r="E697" s="5" t="s">
        <v>980</v>
      </c>
      <c r="F697" s="5" t="s">
        <v>690</v>
      </c>
      <c r="H697" t="s">
        <v>2</v>
      </c>
      <c r="I697" s="3">
        <v>62.5666279</v>
      </c>
      <c r="J697" s="3">
        <v>48.129048519999998</v>
      </c>
      <c r="K697" s="3">
        <v>7.2728899599999997</v>
      </c>
      <c r="L697" s="3">
        <v>12.79</v>
      </c>
      <c r="M697" s="3">
        <v>10.8618491977414</v>
      </c>
      <c r="N697" s="5" t="s">
        <v>41</v>
      </c>
      <c r="O697" s="5">
        <v>0</v>
      </c>
      <c r="P697" s="5">
        <v>0</v>
      </c>
      <c r="Q697" s="5" t="s">
        <v>682</v>
      </c>
      <c r="R697" s="6">
        <v>9650</v>
      </c>
      <c r="S697" s="14">
        <f t="shared" si="65"/>
        <v>79.270947809319409</v>
      </c>
      <c r="T697" s="14">
        <f t="shared" si="62"/>
        <v>3.9112776596504943E-3</v>
      </c>
      <c r="U697" s="14">
        <f t="shared" si="63"/>
        <v>2.2458126008753507E-2</v>
      </c>
      <c r="V697" s="18">
        <f t="shared" si="64"/>
        <v>15630.85570209244</v>
      </c>
      <c r="W697" s="14">
        <f t="shared" si="66"/>
        <v>5.7187822719433686E-2</v>
      </c>
    </row>
    <row r="698" spans="1:23" ht="15" customHeight="1" x14ac:dyDescent="0.25">
      <c r="A698" s="11" t="str">
        <f t="shared" si="61"/>
        <v>DATA "Grafias","",0,0,0,"A","Sco",-37.612491,-68.113757,-15.652413,4.84,2.909209,"F",6,"4","",6420</v>
      </c>
      <c r="B698" s="4" t="s">
        <v>432</v>
      </c>
      <c r="C698" s="5" t="s">
        <v>690</v>
      </c>
      <c r="E698" s="5" t="s">
        <v>690</v>
      </c>
      <c r="F698" s="5" t="s">
        <v>690</v>
      </c>
      <c r="G698" s="1" t="s">
        <v>9</v>
      </c>
      <c r="H698" s="1" t="s">
        <v>128</v>
      </c>
      <c r="I698" s="3">
        <v>-37.612490999999999</v>
      </c>
      <c r="J698" s="3">
        <v>-68.113756760000001</v>
      </c>
      <c r="K698" s="3">
        <v>-15.652413419999998</v>
      </c>
      <c r="L698" s="3">
        <v>4.84</v>
      </c>
      <c r="M698" s="3">
        <v>2.9092091093803498</v>
      </c>
      <c r="N698" s="4" t="s">
        <v>29</v>
      </c>
      <c r="O698" s="4" t="s">
        <v>16</v>
      </c>
      <c r="P698" s="4" t="s">
        <v>14</v>
      </c>
      <c r="Q698" s="4"/>
      <c r="R698" s="6">
        <v>6420</v>
      </c>
      <c r="S698" s="14">
        <f t="shared" si="65"/>
        <v>79.367382374978973</v>
      </c>
      <c r="T698" s="14">
        <f t="shared" si="62"/>
        <v>5.9343705348206557</v>
      </c>
      <c r="U698" s="14">
        <f t="shared" si="63"/>
        <v>1.9764511779861966</v>
      </c>
      <c r="V698" s="18">
        <f t="shared" si="64"/>
        <v>1375610.0198783928</v>
      </c>
      <c r="W698" s="14">
        <f t="shared" si="66"/>
        <v>2.3863311449783065</v>
      </c>
    </row>
    <row r="699" spans="1:23" ht="15" customHeight="1" x14ac:dyDescent="0.25">
      <c r="A699" s="11" t="str">
        <f t="shared" si="61"/>
        <v>DATA "Grafias","",0,0,0,"B","Sco",-37.612491,-68.113757,-15.652413,5,3.069209,"F",6,"4","",6420</v>
      </c>
      <c r="B699" s="4" t="s">
        <v>432</v>
      </c>
      <c r="C699" s="5" t="s">
        <v>690</v>
      </c>
      <c r="E699" s="5" t="s">
        <v>690</v>
      </c>
      <c r="F699" s="5" t="s">
        <v>690</v>
      </c>
      <c r="G699" s="1" t="s">
        <v>10</v>
      </c>
      <c r="H699" s="1" t="s">
        <v>128</v>
      </c>
      <c r="I699" s="3">
        <v>-37.612490999999999</v>
      </c>
      <c r="J699" s="3">
        <v>-68.113756760000001</v>
      </c>
      <c r="K699" s="3">
        <v>-15.652413419999998</v>
      </c>
      <c r="L699" s="3">
        <v>5</v>
      </c>
      <c r="M699" s="3">
        <v>3.06920910938035</v>
      </c>
      <c r="N699" s="4" t="s">
        <v>29</v>
      </c>
      <c r="O699" s="4" t="s">
        <v>16</v>
      </c>
      <c r="P699" s="4" t="s">
        <v>14</v>
      </c>
      <c r="Q699" s="4"/>
      <c r="R699" s="6">
        <v>6420</v>
      </c>
      <c r="S699" s="14">
        <f t="shared" si="65"/>
        <v>79.367382374978973</v>
      </c>
      <c r="T699" s="14">
        <f t="shared" si="62"/>
        <v>5.1212344660506277</v>
      </c>
      <c r="U699" s="14">
        <f t="shared" si="63"/>
        <v>1.8360567094607854</v>
      </c>
      <c r="V699" s="18">
        <f t="shared" si="64"/>
        <v>1277895.4697847066</v>
      </c>
      <c r="W699" s="14">
        <f t="shared" si="66"/>
        <v>2.2442128398090984</v>
      </c>
    </row>
    <row r="700" spans="1:23" ht="15" customHeight="1" x14ac:dyDescent="0.25">
      <c r="A700" s="11" t="str">
        <f t="shared" si="61"/>
        <v>DATA "Merak","",0,0,0,"","UMa",-42.565316,11.03988,66.141519,2.34,0.407624,"A",1,"5","",9400</v>
      </c>
      <c r="B700" s="4" t="s">
        <v>141</v>
      </c>
      <c r="C700" s="5" t="s">
        <v>690</v>
      </c>
      <c r="E700" s="5" t="s">
        <v>690</v>
      </c>
      <c r="F700" s="5" t="s">
        <v>690</v>
      </c>
      <c r="G700" s="1"/>
      <c r="H700" s="1" t="s">
        <v>77</v>
      </c>
      <c r="I700" s="3">
        <v>-42.565316080000002</v>
      </c>
      <c r="J700" s="3">
        <v>11.039880179999999</v>
      </c>
      <c r="K700" s="3">
        <v>66.141518939999997</v>
      </c>
      <c r="L700" s="3">
        <v>2.34</v>
      </c>
      <c r="M700" s="3">
        <v>0.40762351426826199</v>
      </c>
      <c r="N700" s="4" t="s">
        <v>9</v>
      </c>
      <c r="O700" s="4" t="s">
        <v>12</v>
      </c>
      <c r="P700" s="4" t="s">
        <v>5</v>
      </c>
      <c r="Q700" s="4"/>
      <c r="R700" s="6">
        <v>9400</v>
      </c>
      <c r="S700" s="14">
        <f t="shared" si="65"/>
        <v>79.425346175320144</v>
      </c>
      <c r="T700" s="14">
        <f t="shared" si="62"/>
        <v>59.4304171097004</v>
      </c>
      <c r="U700" s="14">
        <f t="shared" si="63"/>
        <v>2.9175445695561741</v>
      </c>
      <c r="V700" s="18">
        <f t="shared" si="64"/>
        <v>2030611.0204110972</v>
      </c>
      <c r="W700" s="14">
        <f t="shared" si="66"/>
        <v>3.3012130228521883</v>
      </c>
    </row>
    <row r="701" spans="1:23" x14ac:dyDescent="0.25">
      <c r="A701" s="11" t="str">
        <f t="shared" si="61"/>
        <v>DATA "","",0,0,37,"","Cet",74.66731,25.128132,-10.964854,5.14,3.204449,"F",5,"5","",6560</v>
      </c>
      <c r="B701" s="22"/>
      <c r="C701" s="5" t="s">
        <v>690</v>
      </c>
      <c r="E701" s="5" t="s">
        <v>690</v>
      </c>
      <c r="F701" s="5">
        <v>37</v>
      </c>
      <c r="H701" t="s">
        <v>35</v>
      </c>
      <c r="I701" s="3">
        <v>74.667310479999998</v>
      </c>
      <c r="J701" s="3">
        <v>25.128131979999999</v>
      </c>
      <c r="K701" s="3">
        <v>-10.96485418</v>
      </c>
      <c r="L701" s="3">
        <v>5.14</v>
      </c>
      <c r="M701" s="3">
        <v>3.2044488464374199</v>
      </c>
      <c r="N701" s="4" t="s">
        <v>29</v>
      </c>
      <c r="O701" s="4" t="s">
        <v>5</v>
      </c>
      <c r="P701" s="4">
        <v>5</v>
      </c>
      <c r="R701" s="6">
        <v>6560</v>
      </c>
      <c r="S701" s="14">
        <f t="shared" si="65"/>
        <v>79.541550766311317</v>
      </c>
      <c r="T701" s="14">
        <f t="shared" si="62"/>
        <v>4.5214595857751929</v>
      </c>
      <c r="U701" s="14">
        <f t="shared" si="63"/>
        <v>1.652343990076059</v>
      </c>
      <c r="V701" s="18">
        <f t="shared" si="64"/>
        <v>1150031.417092937</v>
      </c>
      <c r="W701" s="14">
        <f t="shared" si="66"/>
        <v>2.0554615379838386</v>
      </c>
    </row>
    <row r="702" spans="1:23" ht="15" customHeight="1" x14ac:dyDescent="0.25">
      <c r="A702" s="11" t="str">
        <f t="shared" si="61"/>
        <v>DATA "","",0,4020,0,"","-",-3.560245,-38.118101,69.744398,10.28,8.343919,"D",8,"8","R",2150</v>
      </c>
      <c r="B702" s="22"/>
      <c r="C702" s="5" t="s">
        <v>690</v>
      </c>
      <c r="E702" s="5" t="s">
        <v>981</v>
      </c>
      <c r="F702" s="5" t="s">
        <v>690</v>
      </c>
      <c r="G702" s="1"/>
      <c r="H702" t="s">
        <v>2</v>
      </c>
      <c r="I702" s="3">
        <v>-3.5602446599999995</v>
      </c>
      <c r="J702" s="3">
        <v>-38.118100999999996</v>
      </c>
      <c r="K702" s="3">
        <v>69.744397939999999</v>
      </c>
      <c r="L702" s="3">
        <v>10.28</v>
      </c>
      <c r="M702" s="3">
        <v>8.3439192835986802</v>
      </c>
      <c r="N702" s="5" t="s">
        <v>41</v>
      </c>
      <c r="O702" s="5">
        <v>8</v>
      </c>
      <c r="P702" s="5">
        <v>8</v>
      </c>
      <c r="Q702" s="5" t="s">
        <v>681</v>
      </c>
      <c r="R702" s="6">
        <v>2150</v>
      </c>
      <c r="S702" s="14">
        <f t="shared" si="65"/>
        <v>79.56095782416358</v>
      </c>
      <c r="T702" s="14">
        <f t="shared" si="62"/>
        <v>3.9764044522671398E-2</v>
      </c>
      <c r="U702" s="14">
        <f t="shared" si="63"/>
        <v>1.4425709195892558</v>
      </c>
      <c r="V702" s="18">
        <f t="shared" si="64"/>
        <v>1004029.360034122</v>
      </c>
      <c r="W702" s="14">
        <f t="shared" si="66"/>
        <v>1.8355798344432492</v>
      </c>
    </row>
    <row r="703" spans="1:23" ht="15" customHeight="1" x14ac:dyDescent="0.25">
      <c r="A703" s="11" t="str">
        <f t="shared" si="61"/>
        <v>DATA "Wolf 9543","",0,0,0,"B","-",-31.973602,-58.684978,-43.170645,9,7.063919,"K",1,"5","",4620</v>
      </c>
      <c r="B703" s="22" t="s">
        <v>484</v>
      </c>
      <c r="C703" s="5" t="s">
        <v>690</v>
      </c>
      <c r="E703" s="5" t="s">
        <v>690</v>
      </c>
      <c r="F703" s="5" t="s">
        <v>690</v>
      </c>
      <c r="G703" s="1" t="s">
        <v>10</v>
      </c>
      <c r="H703" t="s">
        <v>2</v>
      </c>
      <c r="I703" s="3">
        <v>-31.973602080000003</v>
      </c>
      <c r="J703" s="3">
        <v>-58.684978380000004</v>
      </c>
      <c r="K703" s="3">
        <v>-43.17064542</v>
      </c>
      <c r="L703" s="3">
        <v>9</v>
      </c>
      <c r="M703" s="3">
        <v>7.0639192835986799</v>
      </c>
      <c r="N703" s="5" t="s">
        <v>11</v>
      </c>
      <c r="O703" s="5" t="s">
        <v>12</v>
      </c>
      <c r="P703" s="5">
        <v>5</v>
      </c>
      <c r="R703" s="6">
        <v>4620</v>
      </c>
      <c r="S703" s="14">
        <f t="shared" si="65"/>
        <v>79.560936039055093</v>
      </c>
      <c r="T703" s="14">
        <f t="shared" si="62"/>
        <v>0.12926778687854049</v>
      </c>
      <c r="U703" s="14">
        <f t="shared" si="63"/>
        <v>0.56328738206063933</v>
      </c>
      <c r="V703" s="18">
        <f t="shared" si="64"/>
        <v>392048.01791420497</v>
      </c>
      <c r="W703" s="14">
        <f t="shared" si="66"/>
        <v>0.83836663498447417</v>
      </c>
    </row>
    <row r="704" spans="1:23" ht="15" customHeight="1" x14ac:dyDescent="0.25">
      <c r="A704" s="11" t="str">
        <f t="shared" si="61"/>
        <v>DATA "Wolf 9543","",0,0,0,"C","-",-31.973602,-58.684978,-43.170645,11.1,9.163919,"K",5,"0","",4060</v>
      </c>
      <c r="B704" s="22" t="s">
        <v>484</v>
      </c>
      <c r="C704" s="5" t="s">
        <v>690</v>
      </c>
      <c r="E704" s="5" t="s">
        <v>690</v>
      </c>
      <c r="F704" s="5" t="s">
        <v>690</v>
      </c>
      <c r="G704" t="s">
        <v>6</v>
      </c>
      <c r="H704" t="s">
        <v>2</v>
      </c>
      <c r="I704" s="3">
        <v>-31.973602080000003</v>
      </c>
      <c r="J704" s="3">
        <v>-58.684978380000004</v>
      </c>
      <c r="K704" s="3">
        <v>-43.17064542</v>
      </c>
      <c r="L704" s="3">
        <v>11.1</v>
      </c>
      <c r="M704" s="3">
        <v>9.1639192835986805</v>
      </c>
      <c r="N704" s="5" t="s">
        <v>11</v>
      </c>
      <c r="O704" s="5" t="s">
        <v>5</v>
      </c>
      <c r="P704" s="5">
        <v>0</v>
      </c>
      <c r="R704" s="6">
        <v>4060</v>
      </c>
      <c r="S704" s="14">
        <f t="shared" si="65"/>
        <v>79.560936039055093</v>
      </c>
      <c r="T704" s="14">
        <f t="shared" si="62"/>
        <v>1.868488002305508E-2</v>
      </c>
      <c r="U704" s="14">
        <f t="shared" si="63"/>
        <v>0.2773076860018302</v>
      </c>
      <c r="V704" s="18">
        <f t="shared" si="64"/>
        <v>193006.14945727383</v>
      </c>
      <c r="W704" s="14">
        <f t="shared" si="66"/>
        <v>0.46447308844599727</v>
      </c>
    </row>
    <row r="705" spans="1:23" ht="15" customHeight="1" x14ac:dyDescent="0.25">
      <c r="A705" s="11" t="str">
        <f t="shared" si="61"/>
        <v>DATA "","",0,3958,0,"","-",-1.026388,-3.424545,-79.480587,14.58,12.643919,"D",6,"6","W",8150</v>
      </c>
      <c r="B705" s="22"/>
      <c r="C705" s="5" t="s">
        <v>690</v>
      </c>
      <c r="E705" s="5" t="s">
        <v>982</v>
      </c>
      <c r="F705" s="5" t="s">
        <v>690</v>
      </c>
      <c r="H705" t="s">
        <v>2</v>
      </c>
      <c r="I705" s="3">
        <v>-1.0263883</v>
      </c>
      <c r="J705" s="3">
        <v>-3.42454546</v>
      </c>
      <c r="K705" s="3">
        <v>-79.480587200000002</v>
      </c>
      <c r="L705" s="3">
        <v>14.58</v>
      </c>
      <c r="M705" s="3">
        <v>12.6439192835987</v>
      </c>
      <c r="N705" s="5" t="s">
        <v>41</v>
      </c>
      <c r="O705" s="5">
        <v>6</v>
      </c>
      <c r="P705" s="5">
        <v>6</v>
      </c>
      <c r="Q705" s="5" t="s">
        <v>682</v>
      </c>
      <c r="R705" s="6">
        <v>8150</v>
      </c>
      <c r="S705" s="14">
        <f t="shared" si="65"/>
        <v>79.56094975681718</v>
      </c>
      <c r="T705" s="14">
        <f t="shared" si="62"/>
        <v>7.5768809459631566E-4</v>
      </c>
      <c r="U705" s="14">
        <f t="shared" si="63"/>
        <v>1.3857944938518696E-2</v>
      </c>
      <c r="V705" s="18">
        <f t="shared" si="64"/>
        <v>9645.1296772090118</v>
      </c>
      <c r="W705" s="14">
        <f t="shared" si="66"/>
        <v>3.8244999523520028E-2</v>
      </c>
    </row>
    <row r="706" spans="1:23" ht="15" customHeight="1" x14ac:dyDescent="0.25">
      <c r="A706" s="11" t="str">
        <f t="shared" si="61"/>
        <v>DATA "","",0,3529,0,"","-",-16.603058,15.805466,76.187076,16.97,15.033919,"D",9,"9","W",7400</v>
      </c>
      <c r="B706" s="22"/>
      <c r="C706" s="5" t="s">
        <v>690</v>
      </c>
      <c r="E706" s="5" t="s">
        <v>983</v>
      </c>
      <c r="F706" s="5" t="s">
        <v>690</v>
      </c>
      <c r="H706" t="s">
        <v>2</v>
      </c>
      <c r="I706" s="3">
        <v>-16.60305808</v>
      </c>
      <c r="J706" s="3">
        <v>15.80546646</v>
      </c>
      <c r="K706" s="3">
        <v>76.187076279999999</v>
      </c>
      <c r="L706" s="3">
        <v>16.97</v>
      </c>
      <c r="M706" s="3">
        <v>15.033919283598699</v>
      </c>
      <c r="N706" s="5" t="s">
        <v>41</v>
      </c>
      <c r="O706" s="5">
        <v>9</v>
      </c>
      <c r="P706" s="5">
        <v>9</v>
      </c>
      <c r="Q706" s="5" t="s">
        <v>682</v>
      </c>
      <c r="R706" s="6">
        <v>7400</v>
      </c>
      <c r="S706" s="14">
        <f t="shared" si="65"/>
        <v>79.560950847262859</v>
      </c>
      <c r="T706" s="14">
        <f t="shared" si="62"/>
        <v>8.3847568930094698E-5</v>
      </c>
      <c r="U706" s="14">
        <f t="shared" si="63"/>
        <v>5.5917869395904138E-3</v>
      </c>
      <c r="V706" s="18">
        <f t="shared" si="64"/>
        <v>3891.8837099549278</v>
      </c>
      <c r="W706" s="14">
        <f t="shared" si="66"/>
        <v>1.795220558912437E-2</v>
      </c>
    </row>
    <row r="707" spans="1:23" x14ac:dyDescent="0.25">
      <c r="A707" s="11" t="str">
        <f t="shared" ref="A707:A770" si="67">"DATA """&amp;B707&amp;""","""&amp;C707&amp;""","&amp;IF(D707="",0,D707)&amp;","&amp;IF(E707="",0,E707)&amp;","&amp;IF(F707="",0,F707)&amp;","""&amp;G707&amp;""","""&amp;H707&amp;""","&amp;SUBSTITUTE(ROUND(I707,6),",",".")&amp;","&amp;SUBSTITUTE(ROUND(J707,6),",",".")&amp;","&amp;SUBSTITUTE(ROUND(K707,6),",",".")&amp;","&amp;SUBSTITUTE(ROUND(L707,6),",",".")&amp;","&amp;SUBSTITUTE(ROUND(M707,6),",",".")&amp;","""&amp;N707&amp;""","&amp;O707&amp;","""&amp;P707&amp;""","""&amp;Q707&amp;""","&amp;R707</f>
        <v>DATA "","Del",0,0,0,"A","Vel",-30.336176,34.682269,-65.098331,1.93,-0.011383,"A",1,"5","",9400</v>
      </c>
      <c r="C707" s="5" t="s">
        <v>50</v>
      </c>
      <c r="E707" s="5" t="s">
        <v>690</v>
      </c>
      <c r="F707" s="5" t="s">
        <v>690</v>
      </c>
      <c r="G707" s="1" t="s">
        <v>9</v>
      </c>
      <c r="H707" s="1" t="s">
        <v>120</v>
      </c>
      <c r="I707" s="3">
        <v>-30.33617594</v>
      </c>
      <c r="J707" s="3">
        <v>34.68226902</v>
      </c>
      <c r="K707" s="3">
        <v>-65.098331340000001</v>
      </c>
      <c r="L707" s="3">
        <v>1.93</v>
      </c>
      <c r="M707" s="3">
        <v>-1.13834599632909E-2</v>
      </c>
      <c r="N707" s="4" t="s">
        <v>9</v>
      </c>
      <c r="O707" s="4" t="s">
        <v>12</v>
      </c>
      <c r="P707" s="4" t="s">
        <v>5</v>
      </c>
      <c r="Q707" s="4"/>
      <c r="R707" s="6">
        <v>9400</v>
      </c>
      <c r="S707" s="14">
        <f t="shared" si="65"/>
        <v>79.755476917204334</v>
      </c>
      <c r="T707" s="14">
        <f t="shared" ref="T707:T770" si="68">(0.0813*S707^2*10^(-0.4*L707))</f>
        <v>87.420156229677858</v>
      </c>
      <c r="U707" s="14">
        <f t="shared" ref="U707:U770" si="69">((1/(2*R707^2))*SQRT((T707*3.86*10^26)/(1.78144*10^-7)))/1000/696000</f>
        <v>3.5384975495890965</v>
      </c>
      <c r="V707" s="18">
        <f t="shared" ref="V707:V770" si="70">696000*U707</f>
        <v>2462794.2945140111</v>
      </c>
      <c r="W707" s="14">
        <f t="shared" si="66"/>
        <v>3.8771093466882913</v>
      </c>
    </row>
    <row r="708" spans="1:23" x14ac:dyDescent="0.25">
      <c r="A708" s="11" t="str">
        <f t="shared" si="67"/>
        <v>DATA "","Del",0,0,0,"B","Vel",-30.336111,34.68465,-65.097092,5,3.058617,"A",1,"5","",9400</v>
      </c>
      <c r="C708" s="5" t="s">
        <v>50</v>
      </c>
      <c r="E708" s="5" t="s">
        <v>690</v>
      </c>
      <c r="F708" s="5" t="s">
        <v>690</v>
      </c>
      <c r="G708" t="s">
        <v>10</v>
      </c>
      <c r="H708" s="1" t="s">
        <v>120</v>
      </c>
      <c r="I708" s="3">
        <v>-30.336110699999999</v>
      </c>
      <c r="J708" s="3">
        <v>34.68465028</v>
      </c>
      <c r="K708" s="3">
        <v>-65.09709178</v>
      </c>
      <c r="L708" s="3">
        <v>5</v>
      </c>
      <c r="M708" s="3">
        <v>3.0586165400367098</v>
      </c>
      <c r="N708" s="4" t="s">
        <v>9</v>
      </c>
      <c r="O708" s="4" t="s">
        <v>12</v>
      </c>
      <c r="P708" s="4" t="s">
        <v>5</v>
      </c>
      <c r="Q708" s="4"/>
      <c r="R708" s="6">
        <v>9400</v>
      </c>
      <c r="S708" s="14">
        <f t="shared" ref="S708:S771" si="71">SQRT((-I708^2)+(-J708^2)+(-K708^2))</f>
        <v>79.755475897660489</v>
      </c>
      <c r="T708" s="14">
        <f t="shared" si="68"/>
        <v>5.1714409156934531</v>
      </c>
      <c r="U708" s="14">
        <f t="shared" si="69"/>
        <v>0.86063478161903373</v>
      </c>
      <c r="V708" s="18">
        <f t="shared" si="70"/>
        <v>599001.80800684751</v>
      </c>
      <c r="W708" s="14">
        <f t="shared" si="66"/>
        <v>1.1935520920842659</v>
      </c>
    </row>
    <row r="709" spans="1:23" x14ac:dyDescent="0.25">
      <c r="A709" s="11" t="str">
        <f t="shared" si="67"/>
        <v>DATA "","Del",0,0,0,"C","Vel",-30.361326,34.677539,-65.089133,11,9.058617,"A",1,"5","",9400</v>
      </c>
      <c r="C709" s="5" t="s">
        <v>50</v>
      </c>
      <c r="E709" s="5" t="s">
        <v>690</v>
      </c>
      <c r="F709" s="5" t="s">
        <v>690</v>
      </c>
      <c r="G709" t="s">
        <v>6</v>
      </c>
      <c r="H709" s="1" t="s">
        <v>120</v>
      </c>
      <c r="I709" s="3">
        <v>-30.361325959999999</v>
      </c>
      <c r="J709" s="3">
        <v>34.677539119999999</v>
      </c>
      <c r="K709" s="3">
        <v>-65.089132500000005</v>
      </c>
      <c r="L709" s="3">
        <v>11</v>
      </c>
      <c r="M709" s="3">
        <v>9.0586165400367094</v>
      </c>
      <c r="N709" s="4" t="s">
        <v>9</v>
      </c>
      <c r="O709" s="4" t="s">
        <v>12</v>
      </c>
      <c r="P709" s="4" t="s">
        <v>5</v>
      </c>
      <c r="Q709" s="4"/>
      <c r="R709" s="6">
        <v>9400</v>
      </c>
      <c r="S709" s="14">
        <f t="shared" si="71"/>
        <v>79.755482589418619</v>
      </c>
      <c r="T709" s="14">
        <f t="shared" si="68"/>
        <v>2.0587880561100252E-2</v>
      </c>
      <c r="U709" s="14">
        <f t="shared" si="69"/>
        <v>5.4302388193919922E-2</v>
      </c>
      <c r="V709" s="18">
        <f t="shared" si="70"/>
        <v>37794.462182968266</v>
      </c>
      <c r="W709" s="14">
        <f t="shared" si="66"/>
        <v>0.11935521755368608</v>
      </c>
    </row>
    <row r="710" spans="1:23" x14ac:dyDescent="0.25">
      <c r="A710" s="11" t="str">
        <f t="shared" si="67"/>
        <v>DATA "","Del",0,0,0,"D","Vel",-30.361326,34.677539,-65.089133,13.5,11.558617,"A",1,"5","",9400</v>
      </c>
      <c r="C710" s="5" t="s">
        <v>50</v>
      </c>
      <c r="E710" s="5" t="s">
        <v>690</v>
      </c>
      <c r="F710" s="5" t="s">
        <v>690</v>
      </c>
      <c r="G710" t="s">
        <v>41</v>
      </c>
      <c r="H710" s="1" t="s">
        <v>120</v>
      </c>
      <c r="I710" s="3">
        <v>-30.361325959999999</v>
      </c>
      <c r="J710" s="3">
        <v>34.677539119999999</v>
      </c>
      <c r="K710" s="3">
        <v>-65.089132500000005</v>
      </c>
      <c r="L710" s="3">
        <v>13.5</v>
      </c>
      <c r="M710" s="3">
        <v>11.5586165400367</v>
      </c>
      <c r="N710" s="4" t="s">
        <v>9</v>
      </c>
      <c r="O710" s="4" t="s">
        <v>12</v>
      </c>
      <c r="P710" s="4" t="s">
        <v>5</v>
      </c>
      <c r="Q710" s="4"/>
      <c r="R710" s="6">
        <v>9400</v>
      </c>
      <c r="S710" s="14">
        <f t="shared" si="71"/>
        <v>79.755482589418619</v>
      </c>
      <c r="T710" s="14">
        <f t="shared" si="68"/>
        <v>2.0587880561100265E-3</v>
      </c>
      <c r="U710" s="14">
        <f t="shared" si="69"/>
        <v>1.7171922907942418E-2</v>
      </c>
      <c r="V710" s="18">
        <f t="shared" si="70"/>
        <v>11951.658343927924</v>
      </c>
      <c r="W710" s="14">
        <f t="shared" si="66"/>
        <v>4.5727213991773152E-2</v>
      </c>
    </row>
    <row r="711" spans="1:23" ht="15" customHeight="1" x14ac:dyDescent="0.25">
      <c r="A711" s="11" t="str">
        <f t="shared" si="67"/>
        <v>DATA "","",0,893.1,0,"","-",77.67494,-15.648401,-9.092303,15.42,13.478617,"D",6,"6","W",8150</v>
      </c>
      <c r="B711" s="22"/>
      <c r="C711" s="5" t="s">
        <v>690</v>
      </c>
      <c r="E711" s="5" t="s">
        <v>984</v>
      </c>
      <c r="F711" s="5" t="s">
        <v>690</v>
      </c>
      <c r="H711" t="s">
        <v>2</v>
      </c>
      <c r="I711" s="3">
        <v>77.674939719999998</v>
      </c>
      <c r="J711" s="3">
        <v>-15.648401160000001</v>
      </c>
      <c r="K711" s="3">
        <v>-9.0923030800000006</v>
      </c>
      <c r="L711" s="3">
        <v>15.42</v>
      </c>
      <c r="M711" s="3">
        <v>13.4786165400367</v>
      </c>
      <c r="N711" s="5" t="s">
        <v>41</v>
      </c>
      <c r="O711" s="5">
        <v>6</v>
      </c>
      <c r="P711" s="5">
        <v>6</v>
      </c>
      <c r="Q711" s="5" t="s">
        <v>682</v>
      </c>
      <c r="R711" s="6">
        <v>8150</v>
      </c>
      <c r="S711" s="14">
        <f t="shared" si="71"/>
        <v>79.755493194315463</v>
      </c>
      <c r="T711" s="14">
        <f t="shared" si="68"/>
        <v>3.5124629793068028E-4</v>
      </c>
      <c r="U711" s="14">
        <f t="shared" si="69"/>
        <v>9.4353817801982581E-3</v>
      </c>
      <c r="V711" s="18">
        <f t="shared" si="70"/>
        <v>6567.0257190179873</v>
      </c>
      <c r="W711" s="14">
        <f t="shared" si="66"/>
        <v>2.7762497446574157E-2</v>
      </c>
    </row>
    <row r="712" spans="1:23" ht="15" customHeight="1" x14ac:dyDescent="0.25">
      <c r="A712" s="11" t="str">
        <f t="shared" si="67"/>
        <v>DATA "","",0,1064,0,"A","-",32.836793,50.097568,52.865342,7.67,5.724897,"K",1,"5","",4620</v>
      </c>
      <c r="B712" s="22"/>
      <c r="C712" s="5" t="s">
        <v>690</v>
      </c>
      <c r="E712" s="5" t="s">
        <v>921</v>
      </c>
      <c r="F712" s="5" t="s">
        <v>690</v>
      </c>
      <c r="G712" s="1" t="s">
        <v>9</v>
      </c>
      <c r="H712" t="s">
        <v>2</v>
      </c>
      <c r="I712" s="3">
        <v>32.836792519999996</v>
      </c>
      <c r="J712" s="3">
        <v>50.097567659999996</v>
      </c>
      <c r="K712" s="3">
        <v>52.865342040000002</v>
      </c>
      <c r="L712" s="3">
        <v>7.67</v>
      </c>
      <c r="M712" s="3">
        <v>5.7248968996149898</v>
      </c>
      <c r="N712" s="5" t="s">
        <v>11</v>
      </c>
      <c r="O712" s="5" t="s">
        <v>12</v>
      </c>
      <c r="P712" s="5">
        <v>5</v>
      </c>
      <c r="R712" s="6">
        <v>4620</v>
      </c>
      <c r="S712" s="14">
        <f t="shared" si="71"/>
        <v>79.892212495686934</v>
      </c>
      <c r="T712" s="14">
        <f t="shared" si="68"/>
        <v>0.44371023079083821</v>
      </c>
      <c r="U712" s="14">
        <f t="shared" si="69"/>
        <v>1.0436012422626375</v>
      </c>
      <c r="V712" s="18">
        <f t="shared" si="70"/>
        <v>726346.46461479575</v>
      </c>
      <c r="W712" s="14">
        <f t="shared" si="66"/>
        <v>1.4015366419291879</v>
      </c>
    </row>
    <row r="713" spans="1:23" x14ac:dyDescent="0.25">
      <c r="A713" s="11" t="str">
        <f t="shared" si="67"/>
        <v>DATA "","",0,0,7,"","And",50.887657,-10.689215,60.680148,4.53,2.584365,"F",0,"5","",7260</v>
      </c>
      <c r="B713" s="22"/>
      <c r="C713" s="5" t="s">
        <v>690</v>
      </c>
      <c r="E713" s="5" t="s">
        <v>690</v>
      </c>
      <c r="F713" s="5">
        <v>7</v>
      </c>
      <c r="H713" t="s">
        <v>96</v>
      </c>
      <c r="I713" s="3">
        <v>50.887656679999999</v>
      </c>
      <c r="J713" s="3">
        <v>-10.68921518</v>
      </c>
      <c r="K713" s="3">
        <v>60.680148059999993</v>
      </c>
      <c r="L713" s="3">
        <v>4.53</v>
      </c>
      <c r="M713" s="3">
        <v>2.58436500190026</v>
      </c>
      <c r="N713" s="4" t="s">
        <v>29</v>
      </c>
      <c r="O713" s="4" t="s">
        <v>0</v>
      </c>
      <c r="P713" s="4">
        <v>5</v>
      </c>
      <c r="R713" s="6">
        <v>7260</v>
      </c>
      <c r="S713" s="14">
        <f t="shared" si="71"/>
        <v>79.911784438400645</v>
      </c>
      <c r="T713" s="14">
        <f t="shared" si="68"/>
        <v>8.0040944143232906</v>
      </c>
      <c r="U713" s="14">
        <f t="shared" si="69"/>
        <v>1.7949471972064515</v>
      </c>
      <c r="V713" s="18">
        <f t="shared" si="70"/>
        <v>1249283.2492556903</v>
      </c>
      <c r="W713" s="14">
        <f t="shared" si="66"/>
        <v>2.2022605443025998</v>
      </c>
    </row>
    <row r="714" spans="1:23" ht="15" customHeight="1" x14ac:dyDescent="0.25">
      <c r="A714" s="11" t="str">
        <f t="shared" si="67"/>
        <v>DATA "","",0,333.2,0,"A","-",-56.545269,56.131681,7.309946,12.37,10.421704,"M",4,"0","",2750</v>
      </c>
      <c r="B714" s="22"/>
      <c r="C714" s="5" t="s">
        <v>690</v>
      </c>
      <c r="E714" s="5" t="s">
        <v>985</v>
      </c>
      <c r="F714" s="5" t="s">
        <v>690</v>
      </c>
      <c r="G714" s="1" t="s">
        <v>9</v>
      </c>
      <c r="H714" t="s">
        <v>2</v>
      </c>
      <c r="I714" s="3">
        <v>-56.545269480000002</v>
      </c>
      <c r="J714" s="3">
        <v>56.131680500000002</v>
      </c>
      <c r="K714" s="3">
        <v>7.3099462800000001</v>
      </c>
      <c r="L714" s="3">
        <v>12.37</v>
      </c>
      <c r="M714" s="3">
        <v>10.4217035572608</v>
      </c>
      <c r="N714" s="5" t="s">
        <v>8</v>
      </c>
      <c r="O714" s="5" t="s">
        <v>14</v>
      </c>
      <c r="P714" s="5">
        <v>0</v>
      </c>
      <c r="R714" s="6">
        <v>2750</v>
      </c>
      <c r="S714" s="14">
        <f t="shared" si="71"/>
        <v>80.00980171789196</v>
      </c>
      <c r="T714" s="14">
        <f t="shared" si="68"/>
        <v>5.866471077184755E-3</v>
      </c>
      <c r="U714" s="14">
        <f t="shared" si="69"/>
        <v>0.33868182905398053</v>
      </c>
      <c r="V714" s="18">
        <f t="shared" si="70"/>
        <v>235722.55302157046</v>
      </c>
      <c r="W714" s="14">
        <f t="shared" si="66"/>
        <v>0.54867968515320131</v>
      </c>
    </row>
    <row r="715" spans="1:23" ht="15" customHeight="1" x14ac:dyDescent="0.25">
      <c r="A715" s="11" t="str">
        <f t="shared" si="67"/>
        <v>DATA "","",0,333.2,0,"B","-",-56.547912,56.128516,7.313632,12.68,10.731704,"D",4,"4","R",2750</v>
      </c>
      <c r="B715" s="22"/>
      <c r="C715" s="5" t="s">
        <v>690</v>
      </c>
      <c r="E715" s="5" t="s">
        <v>985</v>
      </c>
      <c r="F715" s="5" t="s">
        <v>690</v>
      </c>
      <c r="G715" s="1" t="s">
        <v>10</v>
      </c>
      <c r="H715" t="s">
        <v>2</v>
      </c>
      <c r="I715" s="3">
        <v>-56.547911699999993</v>
      </c>
      <c r="J715" s="3">
        <v>56.128516359999992</v>
      </c>
      <c r="K715" s="3">
        <v>7.3136323399999998</v>
      </c>
      <c r="L715" s="3">
        <v>12.68</v>
      </c>
      <c r="M715" s="3">
        <v>10.731703557260801</v>
      </c>
      <c r="N715" s="5" t="s">
        <v>41</v>
      </c>
      <c r="O715" s="5">
        <v>4</v>
      </c>
      <c r="P715" s="5">
        <v>4</v>
      </c>
      <c r="Q715" s="5" t="s">
        <v>681</v>
      </c>
      <c r="R715" s="6">
        <v>2750</v>
      </c>
      <c r="S715" s="14">
        <f t="shared" si="71"/>
        <v>80.009786179007349</v>
      </c>
      <c r="T715" s="14">
        <f t="shared" si="68"/>
        <v>4.4093722559988896E-3</v>
      </c>
      <c r="U715" s="14">
        <f t="shared" si="69"/>
        <v>0.29362417677643615</v>
      </c>
      <c r="V715" s="18">
        <f t="shared" si="70"/>
        <v>204362.42703639957</v>
      </c>
      <c r="W715" s="14">
        <f t="shared" si="66"/>
        <v>0.48713815148588946</v>
      </c>
    </row>
    <row r="716" spans="1:23" x14ac:dyDescent="0.25">
      <c r="A716" s="11" t="str">
        <f t="shared" si="67"/>
        <v>DATA "","",0,0,12,"","Per",46.716472,39.987423,51.955538,4.91,2.948347,"F",9,"5","",6000</v>
      </c>
      <c r="B716" s="22"/>
      <c r="C716" s="5" t="s">
        <v>690</v>
      </c>
      <c r="E716" s="5" t="s">
        <v>690</v>
      </c>
      <c r="F716" s="5">
        <v>12</v>
      </c>
      <c r="H716" t="s">
        <v>79</v>
      </c>
      <c r="I716" s="3">
        <v>46.716472039999999</v>
      </c>
      <c r="J716" s="3">
        <v>39.987422719999998</v>
      </c>
      <c r="K716" s="3">
        <v>51.955537620000001</v>
      </c>
      <c r="L716" s="3">
        <v>4.91</v>
      </c>
      <c r="M716" s="3">
        <v>2.9483471834412098</v>
      </c>
      <c r="N716" s="4" t="s">
        <v>29</v>
      </c>
      <c r="O716" s="4" t="s">
        <v>68</v>
      </c>
      <c r="P716" s="4">
        <v>5</v>
      </c>
      <c r="R716" s="6">
        <v>6000</v>
      </c>
      <c r="S716" s="14">
        <f t="shared" si="71"/>
        <v>80.503419958628527</v>
      </c>
      <c r="T716" s="14">
        <f t="shared" si="68"/>
        <v>5.7242580906611717</v>
      </c>
      <c r="U716" s="14">
        <f t="shared" si="69"/>
        <v>2.2224188899969839</v>
      </c>
      <c r="V716" s="18">
        <f t="shared" si="70"/>
        <v>1546803.5474379007</v>
      </c>
      <c r="W716" s="14">
        <f t="shared" si="66"/>
        <v>2.6313618070601761</v>
      </c>
    </row>
    <row r="717" spans="1:23" x14ac:dyDescent="0.25">
      <c r="A717" s="11" t="str">
        <f t="shared" si="67"/>
        <v>DATA "","",0,0,5,"","Ser",-51.984406,-61.575013,2.485514,5.04,3.075129,"F",8,"3","",6140</v>
      </c>
      <c r="B717" s="22"/>
      <c r="C717" s="5" t="s">
        <v>690</v>
      </c>
      <c r="E717" s="5" t="s">
        <v>690</v>
      </c>
      <c r="F717" s="5">
        <v>5</v>
      </c>
      <c r="H717" t="s">
        <v>84</v>
      </c>
      <c r="I717" s="3">
        <v>-51.984406320000005</v>
      </c>
      <c r="J717" s="3">
        <v>-61.575012520000008</v>
      </c>
      <c r="K717" s="3">
        <v>2.48551352</v>
      </c>
      <c r="L717" s="3">
        <v>5.04</v>
      </c>
      <c r="M717" s="3">
        <v>3.0751293921739302</v>
      </c>
      <c r="N717" s="4" t="s">
        <v>29</v>
      </c>
      <c r="O717" s="4" t="s">
        <v>36</v>
      </c>
      <c r="P717" s="4">
        <v>3</v>
      </c>
      <c r="R717" s="6">
        <v>6140</v>
      </c>
      <c r="S717" s="14">
        <f t="shared" si="71"/>
        <v>80.622815906783586</v>
      </c>
      <c r="T717" s="14">
        <f t="shared" si="68"/>
        <v>5.0933846003691841</v>
      </c>
      <c r="U717" s="14">
        <f t="shared" si="69"/>
        <v>2.0018674146695279</v>
      </c>
      <c r="V717" s="18">
        <f t="shared" si="70"/>
        <v>1393299.7206099913</v>
      </c>
      <c r="W717" s="14">
        <f t="shared" si="66"/>
        <v>2.4118764610684642</v>
      </c>
    </row>
    <row r="718" spans="1:23" ht="15" customHeight="1" x14ac:dyDescent="0.25">
      <c r="A718" s="11" t="str">
        <f t="shared" si="67"/>
        <v>DATA "","",0,4072,0,"","-",15.165201,-79.070097,6.107084,14.92,12.951907,"D",6,"6","W",8150</v>
      </c>
      <c r="B718" s="22"/>
      <c r="C718" s="5" t="s">
        <v>690</v>
      </c>
      <c r="E718" s="5" t="s">
        <v>986</v>
      </c>
      <c r="F718" s="5" t="s">
        <v>690</v>
      </c>
      <c r="H718" t="s">
        <v>2</v>
      </c>
      <c r="I718" s="3">
        <v>15.165201099999999</v>
      </c>
      <c r="J718" s="3">
        <v>-79.07009712</v>
      </c>
      <c r="K718" s="3">
        <v>6.10708378</v>
      </c>
      <c r="L718" s="3">
        <v>14.92</v>
      </c>
      <c r="M718" s="3">
        <v>12.951906825552999</v>
      </c>
      <c r="N718" s="5" t="s">
        <v>41</v>
      </c>
      <c r="O718" s="5">
        <v>6</v>
      </c>
      <c r="P718" s="5">
        <v>6</v>
      </c>
      <c r="Q718" s="5" t="s">
        <v>682</v>
      </c>
      <c r="R718" s="6">
        <v>8150</v>
      </c>
      <c r="S718" s="14">
        <f t="shared" si="71"/>
        <v>80.742554178485165</v>
      </c>
      <c r="T718" s="14">
        <f t="shared" si="68"/>
        <v>5.7055236877871134E-4</v>
      </c>
      <c r="U718" s="14">
        <f t="shared" si="69"/>
        <v>1.2025450532549074E-2</v>
      </c>
      <c r="V718" s="18">
        <f t="shared" si="70"/>
        <v>8369.7135706541558</v>
      </c>
      <c r="W718" s="14">
        <f t="shared" si="66"/>
        <v>3.3981569248656446E-2</v>
      </c>
    </row>
    <row r="719" spans="1:23" ht="15" customHeight="1" x14ac:dyDescent="0.25">
      <c r="A719" s="11" t="str">
        <f t="shared" si="67"/>
        <v>DATA "Alioth","",0,0,0,"","UMa",-44.056539,-10.582548,67.072983,1.76,-0.213475,"A",0,"5","",9650</v>
      </c>
      <c r="B719" s="4" t="s">
        <v>142</v>
      </c>
      <c r="C719" s="5" t="s">
        <v>690</v>
      </c>
      <c r="E719" s="5" t="s">
        <v>690</v>
      </c>
      <c r="F719" s="5" t="s">
        <v>690</v>
      </c>
      <c r="G719" s="1"/>
      <c r="H719" s="1" t="s">
        <v>77</v>
      </c>
      <c r="I719" s="3">
        <v>-44.056539380000004</v>
      </c>
      <c r="J719" s="3">
        <v>-10.582547780000001</v>
      </c>
      <c r="K719" s="3">
        <v>67.072983039999997</v>
      </c>
      <c r="L719" s="3">
        <v>1.76</v>
      </c>
      <c r="M719" s="3">
        <v>-0.213474769294453</v>
      </c>
      <c r="N719" s="4" t="s">
        <v>9</v>
      </c>
      <c r="O719" s="4" t="s">
        <v>0</v>
      </c>
      <c r="P719" s="4" t="s">
        <v>5</v>
      </c>
      <c r="Q719" s="4"/>
      <c r="R719" s="6">
        <v>9650</v>
      </c>
      <c r="S719" s="14">
        <f t="shared" si="71"/>
        <v>80.942906011222519</v>
      </c>
      <c r="T719" s="14">
        <f t="shared" si="68"/>
        <v>105.30479095613032</v>
      </c>
      <c r="U719" s="14">
        <f t="shared" si="69"/>
        <v>3.6850064786024253</v>
      </c>
      <c r="V719" s="18">
        <f t="shared" si="70"/>
        <v>2564764.509107288</v>
      </c>
      <c r="W719" s="14">
        <f t="shared" si="66"/>
        <v>4.0104291357552428</v>
      </c>
    </row>
    <row r="720" spans="1:23" ht="15" customHeight="1" x14ac:dyDescent="0.25">
      <c r="A720" s="11" t="str">
        <f t="shared" si="67"/>
        <v>DATA "","",0,3754,0,"","-",-45.65518,-10.155585,66.308827,17.82,15.84113,"D",9,"9","W",7400</v>
      </c>
      <c r="B720" s="22"/>
      <c r="C720" s="5" t="s">
        <v>690</v>
      </c>
      <c r="E720" s="5" t="s">
        <v>987</v>
      </c>
      <c r="F720" s="5" t="s">
        <v>690</v>
      </c>
      <c r="H720" t="s">
        <v>2</v>
      </c>
      <c r="I720" s="3">
        <v>-45.655180340000001</v>
      </c>
      <c r="J720" s="3">
        <v>-10.155584600000001</v>
      </c>
      <c r="K720" s="3">
        <v>66.308826920000001</v>
      </c>
      <c r="L720" s="3">
        <v>17.82</v>
      </c>
      <c r="M720" s="3">
        <v>15.8411302654224</v>
      </c>
      <c r="N720" s="5" t="s">
        <v>41</v>
      </c>
      <c r="O720" s="5">
        <v>9</v>
      </c>
      <c r="P720" s="5">
        <v>9</v>
      </c>
      <c r="Q720" s="5" t="s">
        <v>682</v>
      </c>
      <c r="R720" s="6">
        <v>7400</v>
      </c>
      <c r="S720" s="14">
        <f t="shared" si="71"/>
        <v>81.144266081789141</v>
      </c>
      <c r="T720" s="14">
        <f t="shared" si="68"/>
        <v>3.9866326454920911E-5</v>
      </c>
      <c r="U720" s="14">
        <f t="shared" si="69"/>
        <v>3.8557466254689576E-3</v>
      </c>
      <c r="V720" s="18">
        <f t="shared" si="70"/>
        <v>2683.5996513263945</v>
      </c>
      <c r="W720" s="14">
        <f t="shared" si="66"/>
        <v>1.3169906942915905E-2</v>
      </c>
    </row>
    <row r="721" spans="1:23" x14ac:dyDescent="0.25">
      <c r="A721" s="11" t="str">
        <f t="shared" si="67"/>
        <v>DATA "","",0,0,80,"","UMa",-43.385187,-16.92032,66.476265,3.99,2.01059,"A",5,"5","",8400</v>
      </c>
      <c r="B721" s="22"/>
      <c r="C721" s="5" t="s">
        <v>690</v>
      </c>
      <c r="E721" s="5" t="s">
        <v>690</v>
      </c>
      <c r="F721" s="5">
        <v>80</v>
      </c>
      <c r="H721" t="s">
        <v>77</v>
      </c>
      <c r="I721" s="3">
        <v>-43.385187160000001</v>
      </c>
      <c r="J721" s="3">
        <v>-16.920320199999999</v>
      </c>
      <c r="K721" s="3">
        <v>66.476265380000001</v>
      </c>
      <c r="L721" s="3">
        <v>3.99</v>
      </c>
      <c r="M721" s="3">
        <v>2.0105900309601701</v>
      </c>
      <c r="N721" s="4" t="s">
        <v>9</v>
      </c>
      <c r="O721" s="4" t="s">
        <v>5</v>
      </c>
      <c r="P721" s="4">
        <v>5</v>
      </c>
      <c r="R721" s="6">
        <v>8400</v>
      </c>
      <c r="S721" s="14">
        <f t="shared" si="71"/>
        <v>81.164435311600258</v>
      </c>
      <c r="T721" s="14">
        <f t="shared" si="68"/>
        <v>13.57757118871009</v>
      </c>
      <c r="U721" s="14">
        <f t="shared" si="69"/>
        <v>1.7463097927089331</v>
      </c>
      <c r="V721" s="18">
        <f t="shared" si="70"/>
        <v>1215431.6157254174</v>
      </c>
      <c r="W721" s="14">
        <f t="shared" si="66"/>
        <v>2.1524184603634757</v>
      </c>
    </row>
    <row r="722" spans="1:23" ht="15" customHeight="1" x14ac:dyDescent="0.25">
      <c r="A722" s="11" t="str">
        <f t="shared" si="67"/>
        <v>DATA "Wolf 9582","",0,0,0,"B","-",-10.057855,-39.848103,70.013676,10.34,8.36005,"K",0,"0","",4760</v>
      </c>
      <c r="B722" s="22" t="s">
        <v>485</v>
      </c>
      <c r="C722" s="5" t="s">
        <v>690</v>
      </c>
      <c r="E722" s="5" t="s">
        <v>690</v>
      </c>
      <c r="F722" s="5" t="s">
        <v>690</v>
      </c>
      <c r="G722" s="1" t="s">
        <v>10</v>
      </c>
      <c r="H722" t="s">
        <v>2</v>
      </c>
      <c r="I722" s="3">
        <v>-10.057855080000001</v>
      </c>
      <c r="J722" s="3">
        <v>-39.848102699999998</v>
      </c>
      <c r="K722" s="3">
        <v>70.013676039999993</v>
      </c>
      <c r="L722" s="3">
        <v>10.34</v>
      </c>
      <c r="M722" s="3">
        <v>8.3600496620611509</v>
      </c>
      <c r="N722" s="5" t="s">
        <v>11</v>
      </c>
      <c r="O722" s="5" t="s">
        <v>0</v>
      </c>
      <c r="P722" s="5">
        <v>0</v>
      </c>
      <c r="R722" s="6">
        <v>4760</v>
      </c>
      <c r="S722" s="14">
        <f t="shared" si="71"/>
        <v>81.184644916597975</v>
      </c>
      <c r="T722" s="14">
        <f t="shared" si="68"/>
        <v>3.9177645899697355E-2</v>
      </c>
      <c r="U722" s="14">
        <f t="shared" si="69"/>
        <v>0.29212860183422323</v>
      </c>
      <c r="V722" s="18">
        <f t="shared" si="70"/>
        <v>203321.50687661936</v>
      </c>
      <c r="W722" s="14">
        <f t="shared" si="66"/>
        <v>0.48506957333823869</v>
      </c>
    </row>
    <row r="723" spans="1:23" ht="15" customHeight="1" x14ac:dyDescent="0.25">
      <c r="A723" s="11" t="str">
        <f t="shared" si="67"/>
        <v>DATA "Wolf 9648","",0,0,0,"B","-",16.201669,-49.799356,62.089006,5.85,3.868969,"G",4,"5","",5450</v>
      </c>
      <c r="B723" s="22" t="s">
        <v>482</v>
      </c>
      <c r="C723" s="5" t="s">
        <v>690</v>
      </c>
      <c r="E723" s="5" t="s">
        <v>690</v>
      </c>
      <c r="F723" s="5" t="s">
        <v>690</v>
      </c>
      <c r="G723" s="1" t="s">
        <v>10</v>
      </c>
      <c r="H723" t="s">
        <v>2</v>
      </c>
      <c r="I723" s="3">
        <v>16.201668979999997</v>
      </c>
      <c r="J723" s="3">
        <v>-49.79935562</v>
      </c>
      <c r="K723" s="3">
        <v>62.089005860000007</v>
      </c>
      <c r="L723" s="3">
        <v>5.85</v>
      </c>
      <c r="M723" s="3">
        <v>3.8689685206848101</v>
      </c>
      <c r="N723" s="5" t="s">
        <v>3</v>
      </c>
      <c r="O723" s="5" t="s">
        <v>14</v>
      </c>
      <c r="P723" s="5">
        <v>5</v>
      </c>
      <c r="R723" s="6">
        <v>5450</v>
      </c>
      <c r="S723" s="14">
        <f t="shared" si="71"/>
        <v>81.225085697633062</v>
      </c>
      <c r="T723" s="14">
        <f t="shared" si="68"/>
        <v>2.4517201817868588</v>
      </c>
      <c r="U723" s="14">
        <f t="shared" si="69"/>
        <v>1.7628333728995349</v>
      </c>
      <c r="V723" s="18">
        <f t="shared" si="70"/>
        <v>1226932.0275380763</v>
      </c>
      <c r="W723" s="14">
        <f t="shared" si="66"/>
        <v>2.1693769434888774</v>
      </c>
    </row>
    <row r="724" spans="1:23" x14ac:dyDescent="0.25">
      <c r="A724" s="11" t="str">
        <f t="shared" si="67"/>
        <v>DATA "","",0,0,78,"","UMa",-43.527313,-11.811082,67.796495,4.93,2.943555,"F",2,"5","",6980</v>
      </c>
      <c r="B724" s="22"/>
      <c r="C724" s="5" t="s">
        <v>690</v>
      </c>
      <c r="E724" s="5" t="s">
        <v>690</v>
      </c>
      <c r="F724" s="5">
        <v>78</v>
      </c>
      <c r="H724" t="s">
        <v>77</v>
      </c>
      <c r="I724" s="3">
        <v>-43.527312500000001</v>
      </c>
      <c r="J724" s="3">
        <v>-11.811082220000001</v>
      </c>
      <c r="K724" s="3">
        <v>67.796494639999992</v>
      </c>
      <c r="L724" s="3">
        <v>4.93</v>
      </c>
      <c r="M724" s="3">
        <v>2.94355472478779</v>
      </c>
      <c r="N724" s="4" t="s">
        <v>29</v>
      </c>
      <c r="O724" s="4" t="s">
        <v>4</v>
      </c>
      <c r="P724" s="4">
        <v>5</v>
      </c>
      <c r="R724" s="6">
        <v>6980</v>
      </c>
      <c r="S724" s="14">
        <f t="shared" si="71"/>
        <v>81.427840952292257</v>
      </c>
      <c r="T724" s="14">
        <f t="shared" si="68"/>
        <v>5.7495834926847369</v>
      </c>
      <c r="U724" s="14">
        <f t="shared" si="69"/>
        <v>1.6457966139972289</v>
      </c>
      <c r="V724" s="18">
        <f t="shared" si="70"/>
        <v>1145474.4433420713</v>
      </c>
      <c r="W724" s="14">
        <f t="shared" si="66"/>
        <v>2.0486720263733011</v>
      </c>
    </row>
    <row r="725" spans="1:23" ht="15" customHeight="1" x14ac:dyDescent="0.25">
      <c r="A725" s="11" t="str">
        <f t="shared" si="67"/>
        <v>DATA "Megrez","",0,0,0,"","UMa",-44.220651,-2.980555,68.33342,3.32,1.333013,"A",3,"5","",8900</v>
      </c>
      <c r="B725" s="4" t="s">
        <v>143</v>
      </c>
      <c r="C725" s="5" t="s">
        <v>690</v>
      </c>
      <c r="E725" s="5" t="s">
        <v>690</v>
      </c>
      <c r="F725" s="5" t="s">
        <v>690</v>
      </c>
      <c r="H725" s="1" t="s">
        <v>77</v>
      </c>
      <c r="I725" s="3">
        <v>-44.220650599999999</v>
      </c>
      <c r="J725" s="3">
        <v>-2.9805546399999998</v>
      </c>
      <c r="K725" s="3">
        <v>68.333419839999991</v>
      </c>
      <c r="L725" s="3">
        <v>3.32</v>
      </c>
      <c r="M725" s="3">
        <v>1.33301260210128</v>
      </c>
      <c r="N725" s="4" t="s">
        <v>9</v>
      </c>
      <c r="O725" s="4" t="s">
        <v>59</v>
      </c>
      <c r="P725" s="4" t="s">
        <v>5</v>
      </c>
      <c r="Q725" s="4"/>
      <c r="R725" s="6">
        <v>8900</v>
      </c>
      <c r="S725" s="14">
        <f t="shared" si="71"/>
        <v>81.448179307330193</v>
      </c>
      <c r="T725" s="14">
        <f t="shared" si="68"/>
        <v>25.342724748302203</v>
      </c>
      <c r="U725" s="14">
        <f t="shared" si="69"/>
        <v>2.1252765841831835</v>
      </c>
      <c r="V725" s="18">
        <f t="shared" si="70"/>
        <v>1479192.5025914956</v>
      </c>
      <c r="W725" s="14">
        <f t="shared" si="66"/>
        <v>2.535158876312571</v>
      </c>
    </row>
    <row r="726" spans="1:23" ht="15" customHeight="1" x14ac:dyDescent="0.25">
      <c r="A726" s="11" t="str">
        <f t="shared" si="67"/>
        <v>DATA "Wolf 9155","",0,0,0,"B","-",17.995117,40.513942,-68.448471,7.3,5.3103,"G",6,"5","",5230</v>
      </c>
      <c r="B726" s="22" t="s">
        <v>486</v>
      </c>
      <c r="C726" s="5" t="s">
        <v>690</v>
      </c>
      <c r="E726" s="5" t="s">
        <v>690</v>
      </c>
      <c r="F726" s="5" t="s">
        <v>690</v>
      </c>
      <c r="G726" s="1" t="s">
        <v>10</v>
      </c>
      <c r="H726" t="s">
        <v>2</v>
      </c>
      <c r="I726" s="3">
        <v>17.995116580000001</v>
      </c>
      <c r="J726" s="3">
        <v>40.513942139999997</v>
      </c>
      <c r="K726" s="3">
        <v>-68.448470580000006</v>
      </c>
      <c r="L726" s="3">
        <v>7.3</v>
      </c>
      <c r="M726" s="3">
        <v>5.3102999566398097</v>
      </c>
      <c r="N726" s="5" t="s">
        <v>3</v>
      </c>
      <c r="O726" s="5" t="s">
        <v>16</v>
      </c>
      <c r="P726" s="5">
        <v>5</v>
      </c>
      <c r="R726" s="6">
        <v>5230</v>
      </c>
      <c r="S726" s="14">
        <f t="shared" si="71"/>
        <v>81.549965378240259</v>
      </c>
      <c r="T726" s="14">
        <f t="shared" si="68"/>
        <v>0.65003704531125139</v>
      </c>
      <c r="U726" s="14">
        <f t="shared" si="69"/>
        <v>0.98567670621561776</v>
      </c>
      <c r="V726" s="18">
        <f t="shared" si="70"/>
        <v>686030.98752606998</v>
      </c>
      <c r="W726" s="14">
        <f t="shared" si="66"/>
        <v>1.3364038293920137</v>
      </c>
    </row>
    <row r="727" spans="1:23" ht="15" customHeight="1" x14ac:dyDescent="0.25">
      <c r="A727" s="11" t="str">
        <f t="shared" si="67"/>
        <v>DATA "","",0,1166,0,"A","-",-73.663528,-16.808173,30.684949,12.97,10.9803,"D",4,"4","R",2750</v>
      </c>
      <c r="B727" s="22"/>
      <c r="C727" s="5" t="s">
        <v>690</v>
      </c>
      <c r="E727" s="5" t="s">
        <v>988</v>
      </c>
      <c r="F727" s="5" t="s">
        <v>690</v>
      </c>
      <c r="G727" s="1" t="s">
        <v>9</v>
      </c>
      <c r="H727" t="s">
        <v>2</v>
      </c>
      <c r="I727" s="3">
        <v>-73.66352784</v>
      </c>
      <c r="J727" s="3">
        <v>-16.808172640000002</v>
      </c>
      <c r="K727" s="3">
        <v>30.684948980000001</v>
      </c>
      <c r="L727" s="3">
        <v>12.97</v>
      </c>
      <c r="M727" s="3">
        <v>10.980299956639801</v>
      </c>
      <c r="N727" s="5" t="s">
        <v>41</v>
      </c>
      <c r="O727" s="5">
        <v>4</v>
      </c>
      <c r="P727" s="5">
        <v>4</v>
      </c>
      <c r="Q727" s="5" t="s">
        <v>681</v>
      </c>
      <c r="R727" s="6">
        <v>2750</v>
      </c>
      <c r="S727" s="14">
        <f t="shared" si="71"/>
        <v>81.549960731049424</v>
      </c>
      <c r="T727" s="14">
        <f t="shared" si="68"/>
        <v>3.5070185100370532E-3</v>
      </c>
      <c r="U727" s="14">
        <f t="shared" si="69"/>
        <v>0.2618619867996495</v>
      </c>
      <c r="V727" s="18">
        <f t="shared" si="70"/>
        <v>182255.94281255605</v>
      </c>
      <c r="W727" s="14">
        <f t="shared" si="66"/>
        <v>0.44281196700610276</v>
      </c>
    </row>
    <row r="728" spans="1:23" ht="15" customHeight="1" x14ac:dyDescent="0.25">
      <c r="A728" s="11" t="str">
        <f t="shared" si="67"/>
        <v>DATA "","",0,1166,0,"B","-",-73.65048,-16.83329,30.702564,14.28,12.2903,"D",3,"3","R",2900</v>
      </c>
      <c r="B728" s="22"/>
      <c r="C728" s="5" t="s">
        <v>690</v>
      </c>
      <c r="E728" s="5" t="s">
        <v>988</v>
      </c>
      <c r="F728" s="5" t="s">
        <v>690</v>
      </c>
      <c r="G728" s="1" t="s">
        <v>10</v>
      </c>
      <c r="H728" t="s">
        <v>2</v>
      </c>
      <c r="I728" s="3">
        <v>-73.650479840000003</v>
      </c>
      <c r="J728" s="3">
        <v>-16.833290040000001</v>
      </c>
      <c r="K728" s="3">
        <v>30.702563780000002</v>
      </c>
      <c r="L728" s="3">
        <v>14.28</v>
      </c>
      <c r="M728" s="3">
        <v>12.290299956639799</v>
      </c>
      <c r="N728" s="5" t="s">
        <v>41</v>
      </c>
      <c r="O728" s="5">
        <v>3</v>
      </c>
      <c r="P728" s="5">
        <v>3</v>
      </c>
      <c r="Q728" s="5" t="s">
        <v>681</v>
      </c>
      <c r="R728" s="6">
        <v>2900</v>
      </c>
      <c r="S728" s="14">
        <f t="shared" si="71"/>
        <v>81.549986247074116</v>
      </c>
      <c r="T728" s="14">
        <f t="shared" si="68"/>
        <v>1.0493934034368519E-3</v>
      </c>
      <c r="U728" s="14">
        <f t="shared" si="69"/>
        <v>0.12880774771471937</v>
      </c>
      <c r="V728" s="18">
        <f t="shared" si="70"/>
        <v>89650.192409444673</v>
      </c>
      <c r="W728" s="14">
        <f t="shared" si="66"/>
        <v>0.2451568066133881</v>
      </c>
    </row>
    <row r="729" spans="1:23" ht="15" customHeight="1" x14ac:dyDescent="0.25">
      <c r="A729" s="11" t="str">
        <f t="shared" si="67"/>
        <v>DATA "","",0,3339,0,"","-",16.078104,79.137555,11.36409,15.89,13.9003,"D",8,"8","W",7650</v>
      </c>
      <c r="B729" s="22"/>
      <c r="C729" s="5" t="s">
        <v>690</v>
      </c>
      <c r="E729" s="5" t="s">
        <v>989</v>
      </c>
      <c r="F729" s="5" t="s">
        <v>690</v>
      </c>
      <c r="H729" t="s">
        <v>2</v>
      </c>
      <c r="I729" s="3">
        <v>16.078104419999999</v>
      </c>
      <c r="J729" s="3">
        <v>79.137555280000001</v>
      </c>
      <c r="K729" s="3">
        <v>11.364090360000001</v>
      </c>
      <c r="L729" s="3">
        <v>15.89</v>
      </c>
      <c r="M729" s="3">
        <v>13.900299956639801</v>
      </c>
      <c r="N729" s="5" t="s">
        <v>41</v>
      </c>
      <c r="O729" s="5">
        <v>8</v>
      </c>
      <c r="P729" s="5">
        <v>8</v>
      </c>
      <c r="Q729" s="5" t="s">
        <v>682</v>
      </c>
      <c r="R729" s="6">
        <v>7650</v>
      </c>
      <c r="S729" s="14">
        <f t="shared" si="71"/>
        <v>81.549988639764535</v>
      </c>
      <c r="T729" s="14">
        <f t="shared" si="68"/>
        <v>2.3819813420355066E-4</v>
      </c>
      <c r="U729" s="14">
        <f t="shared" si="69"/>
        <v>8.8189143478515156E-3</v>
      </c>
      <c r="V729" s="18">
        <f t="shared" si="70"/>
        <v>6137.9643861046552</v>
      </c>
      <c r="W729" s="14">
        <f t="shared" si="66"/>
        <v>2.6242481769353385E-2</v>
      </c>
    </row>
    <row r="730" spans="1:23" x14ac:dyDescent="0.25">
      <c r="A730" s="11" t="str">
        <f t="shared" si="67"/>
        <v>DATA "","",0,0,68,"","Eri",18.042155,79.297165,-6.337838,5.11,3.119757,"F",2,"5","",6980</v>
      </c>
      <c r="B730" s="22"/>
      <c r="C730" s="5" t="s">
        <v>690</v>
      </c>
      <c r="E730" s="5" t="s">
        <v>690</v>
      </c>
      <c r="F730" s="5">
        <v>68</v>
      </c>
      <c r="H730" t="s">
        <v>24</v>
      </c>
      <c r="I730" s="3">
        <v>18.042154620000002</v>
      </c>
      <c r="J730" s="3">
        <v>79.297164940000002</v>
      </c>
      <c r="K730" s="3">
        <v>-6.3378376599999999</v>
      </c>
      <c r="L730" s="3">
        <v>5.1100000000000003</v>
      </c>
      <c r="M730" s="3">
        <v>3.1197570206676102</v>
      </c>
      <c r="N730" s="4" t="s">
        <v>29</v>
      </c>
      <c r="O730" s="4" t="s">
        <v>4</v>
      </c>
      <c r="P730" s="4">
        <v>5</v>
      </c>
      <c r="R730" s="6">
        <v>6980</v>
      </c>
      <c r="S730" s="14">
        <f t="shared" si="71"/>
        <v>81.57038615243934</v>
      </c>
      <c r="T730" s="14">
        <f t="shared" si="68"/>
        <v>4.8882744602364161</v>
      </c>
      <c r="U730" s="14">
        <f t="shared" si="69"/>
        <v>1.5175246806060336</v>
      </c>
      <c r="V730" s="18">
        <f t="shared" si="70"/>
        <v>1056197.1777017994</v>
      </c>
      <c r="W730" s="14">
        <f t="shared" si="66"/>
        <v>1.9147207164980753</v>
      </c>
    </row>
    <row r="731" spans="1:23" ht="15" customHeight="1" x14ac:dyDescent="0.25">
      <c r="A731" s="11" t="str">
        <f t="shared" si="67"/>
        <v>DATA "Cor Caroli A","",0,0,0,"","CVn",-62.161912,-15.501579,50.622652,5.61,3.617584,"F",0,"5","",7260</v>
      </c>
      <c r="B731" s="4" t="s">
        <v>321</v>
      </c>
      <c r="C731" s="5" t="s">
        <v>690</v>
      </c>
      <c r="E731" s="5" t="s">
        <v>690</v>
      </c>
      <c r="F731" s="5" t="s">
        <v>690</v>
      </c>
      <c r="H731" t="s">
        <v>64</v>
      </c>
      <c r="I731" s="3">
        <v>-62.16191156</v>
      </c>
      <c r="J731" s="3">
        <v>-15.501578539999999</v>
      </c>
      <c r="K731" s="3">
        <v>50.6226518</v>
      </c>
      <c r="L731" s="3">
        <v>5.61</v>
      </c>
      <c r="M731" s="3">
        <v>3.61758391825005</v>
      </c>
      <c r="N731" s="4" t="s">
        <v>29</v>
      </c>
      <c r="O731" s="4" t="s">
        <v>0</v>
      </c>
      <c r="P731" s="4" t="s">
        <v>5</v>
      </c>
      <c r="Q731" s="4"/>
      <c r="R731" s="6">
        <v>7260</v>
      </c>
      <c r="S731" s="14">
        <f t="shared" si="71"/>
        <v>81.652036479741852</v>
      </c>
      <c r="T731" s="14">
        <f t="shared" si="68"/>
        <v>3.0904703935850359</v>
      </c>
      <c r="U731" s="14">
        <f t="shared" si="69"/>
        <v>1.1153415197644485</v>
      </c>
      <c r="V731" s="18">
        <f t="shared" si="70"/>
        <v>776277.69775605621</v>
      </c>
      <c r="W731" s="14">
        <f t="shared" si="66"/>
        <v>1.4813767526922506</v>
      </c>
    </row>
    <row r="732" spans="1:23" ht="15" customHeight="1" x14ac:dyDescent="0.25">
      <c r="A732" s="11" t="str">
        <f t="shared" si="67"/>
        <v>DATA "","",0,838.4,0,"","-",69.455548,-43.222674,3.413683,12.74,10.741597,"D",0,"0","W",9650</v>
      </c>
      <c r="B732" s="22"/>
      <c r="C732" s="5" t="s">
        <v>690</v>
      </c>
      <c r="E732" s="5" t="s">
        <v>990</v>
      </c>
      <c r="F732" s="5" t="s">
        <v>690</v>
      </c>
      <c r="H732" t="s">
        <v>2</v>
      </c>
      <c r="I732" s="3">
        <v>69.455547839999994</v>
      </c>
      <c r="J732" s="3">
        <v>-43.222674320000003</v>
      </c>
      <c r="K732" s="3">
        <v>3.4136829999999998</v>
      </c>
      <c r="L732" s="3">
        <v>12.74</v>
      </c>
      <c r="M732" s="3">
        <v>10.7415966487583</v>
      </c>
      <c r="N732" s="5" t="s">
        <v>41</v>
      </c>
      <c r="O732" s="5">
        <v>0</v>
      </c>
      <c r="P732" s="5">
        <v>0</v>
      </c>
      <c r="Q732" s="5" t="s">
        <v>682</v>
      </c>
      <c r="R732" s="6">
        <v>9650</v>
      </c>
      <c r="S732" s="14">
        <f t="shared" si="71"/>
        <v>81.877505657853334</v>
      </c>
      <c r="T732" s="14">
        <f t="shared" si="68"/>
        <v>4.3693793617555357E-3</v>
      </c>
      <c r="U732" s="14">
        <f t="shared" si="69"/>
        <v>2.3736903655773026E-2</v>
      </c>
      <c r="V732" s="18">
        <f t="shared" si="70"/>
        <v>16520.884944418027</v>
      </c>
      <c r="W732" s="14">
        <f t="shared" si="66"/>
        <v>5.9888810810132857E-2</v>
      </c>
    </row>
    <row r="733" spans="1:23" ht="15" customHeight="1" x14ac:dyDescent="0.25">
      <c r="A733" s="11" t="str">
        <f t="shared" si="67"/>
        <v>DATA "Cebalrai","",0,0,0,"","Oph",-5.889443,-81.528177,6.529187,2.76,0.758324,"K",2,"3","",4480</v>
      </c>
      <c r="B733" s="4" t="s">
        <v>395</v>
      </c>
      <c r="C733" s="5" t="s">
        <v>690</v>
      </c>
      <c r="E733" s="5" t="s">
        <v>690</v>
      </c>
      <c r="F733" s="5" t="s">
        <v>690</v>
      </c>
      <c r="H733" s="1" t="s">
        <v>101</v>
      </c>
      <c r="I733" s="3">
        <v>-5.88944314</v>
      </c>
      <c r="J733" s="3">
        <v>-81.528177220000003</v>
      </c>
      <c r="K733" s="3">
        <v>6.5291865800000011</v>
      </c>
      <c r="L733" s="3">
        <v>2.76</v>
      </c>
      <c r="M733" s="3">
        <v>0.75832389394208399</v>
      </c>
      <c r="N733" s="4" t="s">
        <v>11</v>
      </c>
      <c r="O733" s="4" t="s">
        <v>4</v>
      </c>
      <c r="P733" s="4" t="s">
        <v>59</v>
      </c>
      <c r="Q733" s="4"/>
      <c r="R733" s="6">
        <v>4480</v>
      </c>
      <c r="S733" s="14">
        <f t="shared" si="71"/>
        <v>82.000972547351367</v>
      </c>
      <c r="T733" s="14">
        <f t="shared" si="68"/>
        <v>43.025760166544245</v>
      </c>
      <c r="U733" s="14">
        <f t="shared" si="69"/>
        <v>10.928915428915998</v>
      </c>
      <c r="V733" s="18">
        <f t="shared" si="70"/>
        <v>7606525.1385255344</v>
      </c>
      <c r="W733" s="14">
        <f t="shared" si="66"/>
        <v>9.922928332769656</v>
      </c>
    </row>
    <row r="734" spans="1:23" ht="15" customHeight="1" x14ac:dyDescent="0.25">
      <c r="A734" s="11" t="str">
        <f t="shared" si="67"/>
        <v>DATA "Kaffaljidhm","",0,0,0,"B","Cet",61.9521,53.522244,4.633671,6.3,4.298324,"D",3,"5","R",2900</v>
      </c>
      <c r="B734" s="4" t="s">
        <v>288</v>
      </c>
      <c r="C734" s="5" t="s">
        <v>690</v>
      </c>
      <c r="E734" s="5" t="s">
        <v>690</v>
      </c>
      <c r="F734" s="5" t="s">
        <v>690</v>
      </c>
      <c r="G734" t="s">
        <v>10</v>
      </c>
      <c r="H734" s="1" t="s">
        <v>35</v>
      </c>
      <c r="I734" s="3">
        <v>61.952099719999993</v>
      </c>
      <c r="J734" s="3">
        <v>53.522243600000003</v>
      </c>
      <c r="K734" s="3">
        <v>4.6336710000000005</v>
      </c>
      <c r="L734" s="3">
        <v>6.3</v>
      </c>
      <c r="M734" s="3">
        <v>4.2983238939420803</v>
      </c>
      <c r="N734" s="4" t="s">
        <v>41</v>
      </c>
      <c r="O734" s="4" t="s">
        <v>59</v>
      </c>
      <c r="P734" s="4" t="s">
        <v>5</v>
      </c>
      <c r="Q734" s="4" t="s">
        <v>681</v>
      </c>
      <c r="R734" s="6">
        <v>2900</v>
      </c>
      <c r="S734" s="14">
        <f t="shared" si="71"/>
        <v>82.001000766032149</v>
      </c>
      <c r="T734" s="14">
        <f t="shared" si="68"/>
        <v>1.6509307281279657</v>
      </c>
      <c r="U734" s="14">
        <f t="shared" si="69"/>
        <v>5.109015813626538</v>
      </c>
      <c r="V734" s="18">
        <f t="shared" si="70"/>
        <v>3555875.0062840707</v>
      </c>
      <c r="W734" s="14">
        <f t="shared" si="66"/>
        <v>5.2655047162852417</v>
      </c>
    </row>
    <row r="735" spans="1:23" ht="15" customHeight="1" x14ac:dyDescent="0.25">
      <c r="A735" s="11" t="str">
        <f t="shared" si="67"/>
        <v>DATA "Kaffaljidhm","",0,0,0,"A","Cet",61.951513,53.523287,4.629104,3.47,1.468324,"A",3,"5","",8900</v>
      </c>
      <c r="B735" s="4" t="s">
        <v>288</v>
      </c>
      <c r="C735" s="5" t="s">
        <v>690</v>
      </c>
      <c r="E735" s="5" t="s">
        <v>690</v>
      </c>
      <c r="F735" s="5" t="s">
        <v>690</v>
      </c>
      <c r="G735" s="1" t="s">
        <v>9</v>
      </c>
      <c r="H735" s="1" t="s">
        <v>35</v>
      </c>
      <c r="I735" s="3">
        <v>61.951512559999998</v>
      </c>
      <c r="J735" s="3">
        <v>53.523287440000004</v>
      </c>
      <c r="K735" s="3">
        <v>4.6291042000000004</v>
      </c>
      <c r="L735" s="3">
        <v>3.47</v>
      </c>
      <c r="M735" s="3">
        <v>1.46832389394208</v>
      </c>
      <c r="N735" s="4" t="s">
        <v>9</v>
      </c>
      <c r="O735" s="4" t="s">
        <v>59</v>
      </c>
      <c r="P735" s="4" t="s">
        <v>5</v>
      </c>
      <c r="Q735" s="4"/>
      <c r="R735" s="6">
        <v>8900</v>
      </c>
      <c r="S735" s="14">
        <f t="shared" si="71"/>
        <v>82.000980558473557</v>
      </c>
      <c r="T735" s="14">
        <f t="shared" si="68"/>
        <v>22.373227405938774</v>
      </c>
      <c r="U735" s="14">
        <f t="shared" si="69"/>
        <v>1.9968853113332412</v>
      </c>
      <c r="V735" s="18">
        <f t="shared" si="70"/>
        <v>1389832.1766879358</v>
      </c>
      <c r="W735" s="14">
        <f t="shared" si="66"/>
        <v>2.4068733357441134</v>
      </c>
    </row>
    <row r="736" spans="1:23" ht="15" customHeight="1" x14ac:dyDescent="0.25">
      <c r="A736" s="11" t="str">
        <f t="shared" si="67"/>
        <v>DATA "Kaffaljidhm","",0,0,0,"C","Cet",62.129455,53.298601,4.832196,10.16,8.158324,"K",5,"5","",4060</v>
      </c>
      <c r="B736" s="4" t="s">
        <v>288</v>
      </c>
      <c r="C736" s="5" t="s">
        <v>690</v>
      </c>
      <c r="E736" s="5" t="s">
        <v>690</v>
      </c>
      <c r="F736" s="5" t="s">
        <v>690</v>
      </c>
      <c r="G736" t="s">
        <v>6</v>
      </c>
      <c r="H736" s="1" t="s">
        <v>35</v>
      </c>
      <c r="I736" s="3">
        <v>62.12945466</v>
      </c>
      <c r="J736" s="3">
        <v>53.298600880000002</v>
      </c>
      <c r="K736" s="3">
        <v>4.8321963200000004</v>
      </c>
      <c r="L736" s="3">
        <v>10.16</v>
      </c>
      <c r="M736" s="3">
        <v>8.1583238939420806</v>
      </c>
      <c r="N736" s="4" t="s">
        <v>11</v>
      </c>
      <c r="O736" s="4" t="s">
        <v>5</v>
      </c>
      <c r="P736" s="4" t="s">
        <v>5</v>
      </c>
      <c r="Q736" s="4"/>
      <c r="R736" s="6">
        <v>4060</v>
      </c>
      <c r="S736" s="14">
        <f t="shared" si="71"/>
        <v>82.000976295343918</v>
      </c>
      <c r="T736" s="14">
        <f t="shared" si="68"/>
        <v>4.7176812207692688E-2</v>
      </c>
      <c r="U736" s="14">
        <f t="shared" si="69"/>
        <v>0.44063708543220104</v>
      </c>
      <c r="V736" s="18">
        <f t="shared" si="70"/>
        <v>306683.41146081191</v>
      </c>
      <c r="W736" s="14">
        <f t="shared" si="66"/>
        <v>0.6832188478102762</v>
      </c>
    </row>
    <row r="737" spans="1:23" ht="15" customHeight="1" x14ac:dyDescent="0.25">
      <c r="A737" s="11" t="str">
        <f t="shared" si="67"/>
        <v>DATA "Menkalinan","",0,0,0,"","Aur",0.119324,58.124175,58.017736,1.9,-0.104954,"A",2,"5","",9150</v>
      </c>
      <c r="B737" s="4" t="s">
        <v>242</v>
      </c>
      <c r="C737" s="5" t="s">
        <v>690</v>
      </c>
      <c r="E737" s="5" t="s">
        <v>690</v>
      </c>
      <c r="F737" s="5" t="s">
        <v>690</v>
      </c>
      <c r="H737" s="1" t="s">
        <v>93</v>
      </c>
      <c r="I737" s="3">
        <v>0.11932396000000001</v>
      </c>
      <c r="J737" s="3">
        <v>58.124175340000001</v>
      </c>
      <c r="K737" s="3">
        <v>58.017736280000001</v>
      </c>
      <c r="L737" s="3">
        <v>1.9</v>
      </c>
      <c r="M737" s="3">
        <v>-0.104953800883282</v>
      </c>
      <c r="N737" s="4" t="s">
        <v>9</v>
      </c>
      <c r="O737" s="4" t="s">
        <v>4</v>
      </c>
      <c r="P737" s="4" t="s">
        <v>5</v>
      </c>
      <c r="Q737" s="4"/>
      <c r="R737" s="6">
        <v>9150</v>
      </c>
      <c r="S737" s="14">
        <f t="shared" si="71"/>
        <v>82.124854460864171</v>
      </c>
      <c r="T737" s="14">
        <f t="shared" si="68"/>
        <v>95.288342236222263</v>
      </c>
      <c r="U737" s="14">
        <f t="shared" si="69"/>
        <v>3.8989396666414438</v>
      </c>
      <c r="V737" s="18">
        <f t="shared" si="70"/>
        <v>2713662.0079824449</v>
      </c>
      <c r="W737" s="14">
        <f t="shared" si="66"/>
        <v>4.2035323690255808</v>
      </c>
    </row>
    <row r="738" spans="1:23" ht="15" customHeight="1" x14ac:dyDescent="0.25">
      <c r="A738" s="11" t="str">
        <f t="shared" si="67"/>
        <v>DATA "Wolf 9582","",0,0,0,"A","-",-10.18093,-40.321778,70.840593,8.61,6.604499,"K",4,"5","",4200</v>
      </c>
      <c r="B738" s="22" t="s">
        <v>485</v>
      </c>
      <c r="C738" s="5" t="s">
        <v>690</v>
      </c>
      <c r="E738" s="5" t="s">
        <v>690</v>
      </c>
      <c r="F738" s="5" t="s">
        <v>690</v>
      </c>
      <c r="G738" s="1" t="s">
        <v>9</v>
      </c>
      <c r="H738" t="s">
        <v>2</v>
      </c>
      <c r="I738" s="3">
        <v>-10.18093034</v>
      </c>
      <c r="J738" s="3">
        <v>-40.32177772</v>
      </c>
      <c r="K738" s="3">
        <v>70.840593039999987</v>
      </c>
      <c r="L738" s="3">
        <v>8.61</v>
      </c>
      <c r="M738" s="3">
        <v>6.6044994353194104</v>
      </c>
      <c r="N738" s="5" t="s">
        <v>11</v>
      </c>
      <c r="O738" s="5" t="s">
        <v>14</v>
      </c>
      <c r="P738" s="5">
        <v>5</v>
      </c>
      <c r="R738" s="6">
        <v>4200</v>
      </c>
      <c r="S738" s="14">
        <f t="shared" si="71"/>
        <v>82.145521626853863</v>
      </c>
      <c r="T738" s="14">
        <f t="shared" si="68"/>
        <v>0.1973596330856135</v>
      </c>
      <c r="U738" s="14">
        <f t="shared" si="69"/>
        <v>0.84216929062026524</v>
      </c>
      <c r="V738" s="18">
        <f t="shared" si="70"/>
        <v>586149.82627170463</v>
      </c>
      <c r="W738" s="14">
        <f t="shared" si="66"/>
        <v>1.1721732364105244</v>
      </c>
    </row>
    <row r="739" spans="1:23" ht="15" customHeight="1" x14ac:dyDescent="0.25">
      <c r="A739" s="11" t="str">
        <f t="shared" si="67"/>
        <v>DATA "","",0,4259,0,"","-",70.527669,-36.801493,20.561789,15.66,13.653953,"D",6,"6","W",8150</v>
      </c>
      <c r="B739" s="22"/>
      <c r="C739" s="5" t="s">
        <v>690</v>
      </c>
      <c r="E739" s="5" t="s">
        <v>991</v>
      </c>
      <c r="F739" s="5" t="s">
        <v>690</v>
      </c>
      <c r="H739" t="s">
        <v>2</v>
      </c>
      <c r="I739" s="3">
        <v>70.527669379999992</v>
      </c>
      <c r="J739" s="3">
        <v>-36.80149256</v>
      </c>
      <c r="K739" s="3">
        <v>20.561788659999998</v>
      </c>
      <c r="L739" s="3">
        <v>15.66</v>
      </c>
      <c r="M739" s="3">
        <v>13.6539525338156</v>
      </c>
      <c r="N739" s="5" t="s">
        <v>41</v>
      </c>
      <c r="O739" s="5">
        <v>6</v>
      </c>
      <c r="P739" s="5">
        <v>6</v>
      </c>
      <c r="Q739" s="5" t="s">
        <v>682</v>
      </c>
      <c r="R739" s="6">
        <v>8150</v>
      </c>
      <c r="S739" s="14">
        <f t="shared" si="71"/>
        <v>82.166228803060136</v>
      </c>
      <c r="T739" s="14">
        <f t="shared" si="68"/>
        <v>2.988665117435385E-4</v>
      </c>
      <c r="U739" s="14">
        <f t="shared" si="69"/>
        <v>8.7034657999836319E-3</v>
      </c>
      <c r="V739" s="18">
        <f t="shared" si="70"/>
        <v>6057.6121967886074</v>
      </c>
      <c r="W739" s="14">
        <f t="shared" si="66"/>
        <v>2.5955883900819286E-2</v>
      </c>
    </row>
    <row r="740" spans="1:23" x14ac:dyDescent="0.25">
      <c r="A740" s="11" t="str">
        <f t="shared" si="67"/>
        <v>DATA "","",0,0,72,"","Oph",2.617918,-81.599191,13.755299,3.71,1.687481,"A",4,"4","",8650</v>
      </c>
      <c r="B740" s="22"/>
      <c r="C740" s="5" t="s">
        <v>690</v>
      </c>
      <c r="E740" s="5" t="s">
        <v>690</v>
      </c>
      <c r="F740" s="5">
        <v>72</v>
      </c>
      <c r="H740" t="s">
        <v>101</v>
      </c>
      <c r="I740" s="3">
        <v>2.6179180999999998</v>
      </c>
      <c r="J740" s="3">
        <v>-81.599190960000001</v>
      </c>
      <c r="K740" s="3">
        <v>13.75529946</v>
      </c>
      <c r="L740" s="3">
        <v>3.71</v>
      </c>
      <c r="M740" s="3">
        <v>1.6874811091278701</v>
      </c>
      <c r="N740" s="4" t="s">
        <v>9</v>
      </c>
      <c r="O740" s="4" t="s">
        <v>14</v>
      </c>
      <c r="P740" s="4">
        <v>4</v>
      </c>
      <c r="R740" s="6">
        <v>8650</v>
      </c>
      <c r="S740" s="14">
        <f t="shared" si="71"/>
        <v>82.791845756325117</v>
      </c>
      <c r="T740" s="14">
        <f t="shared" si="68"/>
        <v>18.283766876365046</v>
      </c>
      <c r="U740" s="14">
        <f t="shared" si="69"/>
        <v>1.9110385152306675</v>
      </c>
      <c r="V740" s="18">
        <f t="shared" si="70"/>
        <v>1330082.8066005446</v>
      </c>
      <c r="W740" s="14">
        <f t="shared" si="66"/>
        <v>2.32033220018103</v>
      </c>
    </row>
    <row r="741" spans="1:23" ht="15" customHeight="1" x14ac:dyDescent="0.25">
      <c r="A741" s="11" t="str">
        <f t="shared" si="67"/>
        <v>DATA "Wolf 9593","",0,0,0,"B","-",-5.29191,-53.610579,-62.868069,10.2,8.177481,"G",5,"0","",5340</v>
      </c>
      <c r="B741" s="22" t="s">
        <v>487</v>
      </c>
      <c r="C741" s="5" t="s">
        <v>690</v>
      </c>
      <c r="E741" s="5" t="s">
        <v>690</v>
      </c>
      <c r="F741" s="5" t="s">
        <v>690</v>
      </c>
      <c r="G741" s="1" t="s">
        <v>10</v>
      </c>
      <c r="H741" t="s">
        <v>2</v>
      </c>
      <c r="I741" s="3">
        <v>-5.2919099799999998</v>
      </c>
      <c r="J741" s="3">
        <v>-53.61057856</v>
      </c>
      <c r="K741" s="3">
        <v>-62.868069320000004</v>
      </c>
      <c r="L741" s="3">
        <v>10.199999999999999</v>
      </c>
      <c r="M741" s="3">
        <v>8.1774811091278696</v>
      </c>
      <c r="N741" s="5" t="s">
        <v>3</v>
      </c>
      <c r="O741" s="5" t="s">
        <v>5</v>
      </c>
      <c r="P741" s="5">
        <v>0</v>
      </c>
      <c r="R741" s="6">
        <v>5340</v>
      </c>
      <c r="S741" s="14">
        <f t="shared" si="71"/>
        <v>82.791863034954602</v>
      </c>
      <c r="T741" s="14">
        <f t="shared" si="68"/>
        <v>4.6351720228792068E-2</v>
      </c>
      <c r="U741" s="14">
        <f t="shared" si="69"/>
        <v>0.25247549448575574</v>
      </c>
      <c r="V741" s="18">
        <f t="shared" si="70"/>
        <v>175722.944162086</v>
      </c>
      <c r="W741" s="14">
        <f t="shared" si="66"/>
        <v>0.4295446621611172</v>
      </c>
    </row>
    <row r="742" spans="1:23" ht="15" customHeight="1" x14ac:dyDescent="0.25">
      <c r="A742" s="11" t="str">
        <f t="shared" si="67"/>
        <v>DATA "Deneb el Okab","",0,0,0,"","Aql",22.7578,-77.56152,19.949413,2.99,0.955322,"A",0,"5","",9650</v>
      </c>
      <c r="B742" s="4" t="s">
        <v>224</v>
      </c>
      <c r="C742" s="5" t="s">
        <v>690</v>
      </c>
      <c r="E742" s="5" t="s">
        <v>690</v>
      </c>
      <c r="F742" s="5" t="s">
        <v>690</v>
      </c>
      <c r="H742" s="1" t="s">
        <v>44</v>
      </c>
      <c r="I742" s="3">
        <v>22.757799679999998</v>
      </c>
      <c r="J742" s="3">
        <v>-77.56151998</v>
      </c>
      <c r="K742" s="3">
        <v>19.949413400000001</v>
      </c>
      <c r="L742" s="3">
        <v>2.99</v>
      </c>
      <c r="M742" s="3">
        <v>0.95532215829358802</v>
      </c>
      <c r="N742" s="4" t="s">
        <v>9</v>
      </c>
      <c r="O742" s="4" t="s">
        <v>0</v>
      </c>
      <c r="P742" s="4" t="s">
        <v>5</v>
      </c>
      <c r="Q742" s="4"/>
      <c r="R742" s="6">
        <v>9650</v>
      </c>
      <c r="S742" s="14">
        <f t="shared" si="71"/>
        <v>83.256747011200517</v>
      </c>
      <c r="T742" s="14">
        <f t="shared" si="68"/>
        <v>35.886361035523898</v>
      </c>
      <c r="U742" s="14">
        <f t="shared" si="69"/>
        <v>2.1511906499756517</v>
      </c>
      <c r="V742" s="18">
        <f t="shared" si="70"/>
        <v>1497228.6923830535</v>
      </c>
      <c r="W742" s="14">
        <f t="shared" si="66"/>
        <v>2.5608927166800215</v>
      </c>
    </row>
    <row r="743" spans="1:23" x14ac:dyDescent="0.25">
      <c r="A743" s="11" t="str">
        <f t="shared" si="67"/>
        <v>DATA "","Lam",0,0,0,"","For",53.116353,43.388971,-47.27385,5.78,3.744213,"G",1,"5","",5780</v>
      </c>
      <c r="C743" s="5" t="s">
        <v>88</v>
      </c>
      <c r="E743" s="5" t="s">
        <v>690</v>
      </c>
      <c r="F743" s="5" t="s">
        <v>690</v>
      </c>
      <c r="H743" s="1" t="s">
        <v>100</v>
      </c>
      <c r="I743" s="3">
        <v>53.116352940000006</v>
      </c>
      <c r="J743" s="3">
        <v>43.388971079999997</v>
      </c>
      <c r="K743" s="3">
        <v>-47.273849980000001</v>
      </c>
      <c r="L743" s="3">
        <v>5.78</v>
      </c>
      <c r="M743" s="3">
        <v>3.7442134156555</v>
      </c>
      <c r="N743" s="4" t="s">
        <v>3</v>
      </c>
      <c r="O743" s="4" t="s">
        <v>12</v>
      </c>
      <c r="P743" s="4" t="s">
        <v>5</v>
      </c>
      <c r="Q743" s="4"/>
      <c r="R743" s="6">
        <v>5780</v>
      </c>
      <c r="S743" s="14">
        <f t="shared" si="71"/>
        <v>83.299259618313954</v>
      </c>
      <c r="T743" s="14">
        <f t="shared" si="68"/>
        <v>2.7502541471810242</v>
      </c>
      <c r="U743" s="14">
        <f t="shared" si="69"/>
        <v>1.6599673827417274</v>
      </c>
      <c r="V743" s="18">
        <f t="shared" si="70"/>
        <v>1155337.2983882423</v>
      </c>
      <c r="W743" s="14">
        <f t="shared" si="66"/>
        <v>2.0633612130036272</v>
      </c>
    </row>
    <row r="744" spans="1:23" ht="15" customHeight="1" x14ac:dyDescent="0.25">
      <c r="A744" s="11" t="str">
        <f t="shared" si="67"/>
        <v>DATA "Tegmen","",0,0,0,"","Cnc",-43.349697,66.617804,25.286176,4.67,2.631439,"G",0,"5","",5890</v>
      </c>
      <c r="B744" s="4" t="s">
        <v>301</v>
      </c>
      <c r="C744" s="5" t="s">
        <v>690</v>
      </c>
      <c r="E744" s="5" t="s">
        <v>690</v>
      </c>
      <c r="F744" s="5" t="s">
        <v>690</v>
      </c>
      <c r="H744" s="1" t="s">
        <v>32</v>
      </c>
      <c r="I744" s="3">
        <v>-43.349696600000001</v>
      </c>
      <c r="J744" s="3">
        <v>66.617803559999999</v>
      </c>
      <c r="K744" s="3">
        <v>25.286175879999998</v>
      </c>
      <c r="L744" s="3">
        <v>4.67</v>
      </c>
      <c r="M744" s="3">
        <v>2.6314390797606499</v>
      </c>
      <c r="N744" s="4" t="s">
        <v>3</v>
      </c>
      <c r="O744" s="4" t="s">
        <v>0</v>
      </c>
      <c r="P744" s="4" t="s">
        <v>5</v>
      </c>
      <c r="Q744" s="4"/>
      <c r="R744" s="6">
        <v>5890</v>
      </c>
      <c r="S744" s="14">
        <f t="shared" si="71"/>
        <v>83.405747026839194</v>
      </c>
      <c r="T744" s="14">
        <f t="shared" si="68"/>
        <v>7.6644765283117424</v>
      </c>
      <c r="U744" s="14">
        <f t="shared" si="69"/>
        <v>2.6685753923449353</v>
      </c>
      <c r="V744" s="18">
        <f t="shared" si="70"/>
        <v>1857328.4730720751</v>
      </c>
      <c r="W744" s="14">
        <f t="shared" si="66"/>
        <v>3.0647274939748983</v>
      </c>
    </row>
    <row r="745" spans="1:23" ht="15" customHeight="1" x14ac:dyDescent="0.25">
      <c r="A745" s="11" t="str">
        <f t="shared" si="67"/>
        <v>DATA "","",0,4277,0,"","-",76.439164,-33.135363,4.379561,13.68,11.640884,"D",0,"0","R",3350</v>
      </c>
      <c r="B745" s="22"/>
      <c r="C745" s="5" t="s">
        <v>690</v>
      </c>
      <c r="E745" s="5" t="s">
        <v>992</v>
      </c>
      <c r="F745" s="5" t="s">
        <v>690</v>
      </c>
      <c r="G745" s="1"/>
      <c r="H745" t="s">
        <v>2</v>
      </c>
      <c r="I745" s="3">
        <v>76.43916363999999</v>
      </c>
      <c r="J745" s="3">
        <v>-33.135363380000001</v>
      </c>
      <c r="K745" s="3">
        <v>4.3795612000000004</v>
      </c>
      <c r="L745" s="3">
        <v>13.68</v>
      </c>
      <c r="M745" s="3">
        <v>11.6408837869793</v>
      </c>
      <c r="N745" s="5" t="s">
        <v>41</v>
      </c>
      <c r="O745" s="5">
        <v>0</v>
      </c>
      <c r="P745" s="5">
        <v>0</v>
      </c>
      <c r="Q745" s="5" t="s">
        <v>681</v>
      </c>
      <c r="R745" s="6">
        <v>3350</v>
      </c>
      <c r="S745" s="14">
        <f t="shared" si="71"/>
        <v>83.427085533487784</v>
      </c>
      <c r="T745" s="14">
        <f t="shared" si="68"/>
        <v>1.9085550437339602E-3</v>
      </c>
      <c r="U745" s="14">
        <f t="shared" si="69"/>
        <v>0.13017618748156135</v>
      </c>
      <c r="V745" s="18">
        <f t="shared" si="70"/>
        <v>90602.626487166694</v>
      </c>
      <c r="W745" s="14">
        <f t="shared" ref="W745:W808" si="72">SQRT(U745/0.696)^(1/0.6)</f>
        <v>0.24732532609699698</v>
      </c>
    </row>
    <row r="746" spans="1:23" ht="15" customHeight="1" x14ac:dyDescent="0.25">
      <c r="A746" s="11" t="str">
        <f t="shared" si="67"/>
        <v>DATA "","",0,3889,0,"","-",-57.014312,-59.989387,-10.522299,15.9,13.860884,"D",7,"7","W",7900</v>
      </c>
      <c r="B746" s="22"/>
      <c r="C746" s="5" t="s">
        <v>690</v>
      </c>
      <c r="E746" s="5" t="s">
        <v>993</v>
      </c>
      <c r="F746" s="5" t="s">
        <v>690</v>
      </c>
      <c r="H746" t="s">
        <v>2</v>
      </c>
      <c r="I746" s="3">
        <v>-57.014312459999999</v>
      </c>
      <c r="J746" s="3">
        <v>-59.989386940000003</v>
      </c>
      <c r="K746" s="3">
        <v>-10.522298639999999</v>
      </c>
      <c r="L746" s="3">
        <v>15.9</v>
      </c>
      <c r="M746" s="3">
        <v>13.860883786979301</v>
      </c>
      <c r="N746" s="5" t="s">
        <v>41</v>
      </c>
      <c r="O746" s="5">
        <v>7</v>
      </c>
      <c r="P746" s="5">
        <v>7</v>
      </c>
      <c r="Q746" s="5" t="s">
        <v>682</v>
      </c>
      <c r="R746" s="6">
        <v>7900</v>
      </c>
      <c r="S746" s="14">
        <f t="shared" si="71"/>
        <v>83.427076776025785</v>
      </c>
      <c r="T746" s="14">
        <f t="shared" si="68"/>
        <v>2.4700434822107247E-4</v>
      </c>
      <c r="U746" s="14">
        <f t="shared" si="69"/>
        <v>8.421063339803277E-3</v>
      </c>
      <c r="V746" s="18">
        <f t="shared" si="70"/>
        <v>5861.0600845030804</v>
      </c>
      <c r="W746" s="14">
        <f t="shared" si="72"/>
        <v>2.5252133615122793E-2</v>
      </c>
    </row>
    <row r="747" spans="1:23" ht="15" customHeight="1" x14ac:dyDescent="0.25">
      <c r="A747" s="11" t="str">
        <f t="shared" si="67"/>
        <v>DATA "","",0,2149,0,"","-",20.508879,-23.529719,-77.598674,13.4,11.355323,"D",3,"3","W",8900</v>
      </c>
      <c r="B747" s="22"/>
      <c r="C747" s="5" t="s">
        <v>690</v>
      </c>
      <c r="E747" s="5" t="s">
        <v>994</v>
      </c>
      <c r="F747" s="5" t="s">
        <v>690</v>
      </c>
      <c r="H747" t="s">
        <v>2</v>
      </c>
      <c r="I747" s="3">
        <v>20.508879019999998</v>
      </c>
      <c r="J747" s="3">
        <v>-23.529719360000001</v>
      </c>
      <c r="K747" s="3">
        <v>-77.598674160000002</v>
      </c>
      <c r="L747" s="3">
        <v>13.4</v>
      </c>
      <c r="M747" s="3">
        <v>11.3553230351325</v>
      </c>
      <c r="N747" s="5" t="s">
        <v>41</v>
      </c>
      <c r="O747" s="5">
        <v>3</v>
      </c>
      <c r="P747" s="5">
        <v>3</v>
      </c>
      <c r="Q747" s="5" t="s">
        <v>682</v>
      </c>
      <c r="R747" s="6">
        <v>8900</v>
      </c>
      <c r="S747" s="14">
        <f t="shared" si="71"/>
        <v>83.640994991733606</v>
      </c>
      <c r="T747" s="14">
        <f t="shared" si="68"/>
        <v>2.4827267678496495E-3</v>
      </c>
      <c r="U747" s="14">
        <f t="shared" si="69"/>
        <v>2.1035520726790893E-2</v>
      </c>
      <c r="V747" s="18">
        <f t="shared" si="70"/>
        <v>14640.722425846461</v>
      </c>
      <c r="W747" s="14">
        <f t="shared" si="72"/>
        <v>5.4152688537479093E-2</v>
      </c>
    </row>
    <row r="748" spans="1:23" ht="15" customHeight="1" x14ac:dyDescent="0.25">
      <c r="A748" s="11" t="str">
        <f t="shared" si="67"/>
        <v>DATA "Phekda","",0,0,0,"","UMa",-49.517519,1.333603,67.421397,2.41,0.364766,"A",0,"5","",9650</v>
      </c>
      <c r="B748" s="4" t="s">
        <v>144</v>
      </c>
      <c r="C748" s="5" t="s">
        <v>690</v>
      </c>
      <c r="E748" s="5" t="s">
        <v>690</v>
      </c>
      <c r="F748" s="5" t="s">
        <v>690</v>
      </c>
      <c r="G748" s="1"/>
      <c r="H748" s="1" t="s">
        <v>77</v>
      </c>
      <c r="I748" s="3">
        <v>-49.517518820000006</v>
      </c>
      <c r="J748" s="3">
        <v>1.3336034600000002</v>
      </c>
      <c r="K748" s="3">
        <v>67.421397260000006</v>
      </c>
      <c r="L748" s="3">
        <v>2.41</v>
      </c>
      <c r="M748" s="3">
        <v>0.36476617593992899</v>
      </c>
      <c r="N748" s="4" t="s">
        <v>9</v>
      </c>
      <c r="O748" s="4" t="s">
        <v>0</v>
      </c>
      <c r="P748" s="4" t="s">
        <v>5</v>
      </c>
      <c r="Q748" s="4"/>
      <c r="R748" s="6">
        <v>9650</v>
      </c>
      <c r="S748" s="14">
        <f t="shared" si="71"/>
        <v>83.662464563078188</v>
      </c>
      <c r="T748" s="14">
        <f t="shared" si="68"/>
        <v>61.823253111780602</v>
      </c>
      <c r="U748" s="14">
        <f t="shared" si="69"/>
        <v>2.8235151178996283</v>
      </c>
      <c r="V748" s="18">
        <f t="shared" si="70"/>
        <v>1965166.5220581412</v>
      </c>
      <c r="W748" s="14">
        <f t="shared" si="72"/>
        <v>3.2123096189985292</v>
      </c>
    </row>
    <row r="749" spans="1:23" x14ac:dyDescent="0.25">
      <c r="A749" s="11" t="str">
        <f t="shared" si="67"/>
        <v>DATA "","",0,0,23,"","Lib",-50.256068,-56.54615,-35.775072,6.47,4.424209,"G",5,"5","",5340</v>
      </c>
      <c r="B749" s="22"/>
      <c r="C749" s="5" t="s">
        <v>690</v>
      </c>
      <c r="E749" s="5" t="s">
        <v>690</v>
      </c>
      <c r="F749" s="5">
        <v>23</v>
      </c>
      <c r="H749" t="s">
        <v>136</v>
      </c>
      <c r="I749" s="3">
        <v>-50.256068240000005</v>
      </c>
      <c r="J749" s="3">
        <v>-56.546150220000001</v>
      </c>
      <c r="K749" s="3">
        <v>-35.77507164</v>
      </c>
      <c r="L749" s="3">
        <v>6.47</v>
      </c>
      <c r="M749" s="3">
        <v>4.4242091739080101</v>
      </c>
      <c r="N749" s="4" t="s">
        <v>3</v>
      </c>
      <c r="O749" s="4" t="s">
        <v>5</v>
      </c>
      <c r="P749" s="4">
        <v>5</v>
      </c>
      <c r="R749" s="6">
        <v>5340</v>
      </c>
      <c r="S749" s="14">
        <f t="shared" si="71"/>
        <v>83.683900784401033</v>
      </c>
      <c r="T749" s="14">
        <f t="shared" si="68"/>
        <v>1.4701930906499137</v>
      </c>
      <c r="U749" s="14">
        <f t="shared" si="69"/>
        <v>1.4219145292195361</v>
      </c>
      <c r="V749" s="18">
        <f t="shared" si="70"/>
        <v>989652.51233679708</v>
      </c>
      <c r="W749" s="14">
        <f t="shared" si="72"/>
        <v>1.8136502645220374</v>
      </c>
    </row>
    <row r="750" spans="1:23" x14ac:dyDescent="0.25">
      <c r="A750" s="11" t="str">
        <f t="shared" si="67"/>
        <v>DATA "","",0,0,44,"","Oph",-11.168175,-75.563056,-34.288285,4.16,2.113095,"A",3,"4","",8900</v>
      </c>
      <c r="B750" s="22"/>
      <c r="C750" s="5" t="s">
        <v>690</v>
      </c>
      <c r="E750" s="5" t="s">
        <v>690</v>
      </c>
      <c r="F750" s="5">
        <v>44</v>
      </c>
      <c r="H750" t="s">
        <v>101</v>
      </c>
      <c r="I750" s="3">
        <v>-11.16817464</v>
      </c>
      <c r="J750" s="3">
        <v>-75.563055679999991</v>
      </c>
      <c r="K750" s="3">
        <v>-34.288284660000002</v>
      </c>
      <c r="L750" s="3">
        <v>4.16</v>
      </c>
      <c r="M750" s="3">
        <v>2.11309474103289</v>
      </c>
      <c r="N750" s="4" t="s">
        <v>9</v>
      </c>
      <c r="O750" s="4" t="s">
        <v>59</v>
      </c>
      <c r="P750" s="4">
        <v>4</v>
      </c>
      <c r="R750" s="6">
        <v>8900</v>
      </c>
      <c r="S750" s="14">
        <f t="shared" si="71"/>
        <v>83.72687724627923</v>
      </c>
      <c r="T750" s="14">
        <f t="shared" si="68"/>
        <v>12.354362293299603</v>
      </c>
      <c r="U750" s="14">
        <f t="shared" si="69"/>
        <v>1.483880645948245</v>
      </c>
      <c r="V750" s="18">
        <f t="shared" si="70"/>
        <v>1032780.9295799785</v>
      </c>
      <c r="W750" s="14">
        <f t="shared" si="72"/>
        <v>1.8792797857367511</v>
      </c>
    </row>
    <row r="751" spans="1:23" x14ac:dyDescent="0.25">
      <c r="A751" s="11" t="str">
        <f t="shared" si="67"/>
        <v>DATA "","Gam",0,0,0,"","Crt",-78.95746,12.193943,-25.472697,4.06,2.009748,"A",9,"5","",7400</v>
      </c>
      <c r="C751" s="5" t="s">
        <v>69</v>
      </c>
      <c r="E751" s="5" t="s">
        <v>690</v>
      </c>
      <c r="F751" s="5" t="s">
        <v>690</v>
      </c>
      <c r="H751" s="1" t="s">
        <v>145</v>
      </c>
      <c r="I751" s="3">
        <v>-78.957460260000005</v>
      </c>
      <c r="J751" s="3">
        <v>12.19394316</v>
      </c>
      <c r="K751" s="3">
        <v>-25.47269704</v>
      </c>
      <c r="L751" s="3">
        <v>4.0599999999999996</v>
      </c>
      <c r="M751" s="3">
        <v>2.00974800662854</v>
      </c>
      <c r="N751" s="4" t="s">
        <v>9</v>
      </c>
      <c r="O751" s="4" t="s">
        <v>68</v>
      </c>
      <c r="P751" s="4" t="s">
        <v>5</v>
      </c>
      <c r="Q751" s="4"/>
      <c r="R751" s="6">
        <v>7400</v>
      </c>
      <c r="S751" s="14">
        <f t="shared" si="71"/>
        <v>83.856013946469076</v>
      </c>
      <c r="T751" s="14">
        <f t="shared" si="68"/>
        <v>13.588107522263456</v>
      </c>
      <c r="U751" s="14">
        <f t="shared" si="69"/>
        <v>2.2510485672328775</v>
      </c>
      <c r="V751" s="18">
        <f t="shared" si="70"/>
        <v>1566729.8027940828</v>
      </c>
      <c r="W751" s="14">
        <f t="shared" si="72"/>
        <v>2.6595797727810777</v>
      </c>
    </row>
    <row r="752" spans="1:23" ht="15" customHeight="1" x14ac:dyDescent="0.25">
      <c r="A752" s="11" t="str">
        <f t="shared" si="67"/>
        <v>DATA "Phicares","",0,0,0,"","Cep",40.958031,-20.192041,70.434637,4.18,2.127514,"F",0,"4","",7260</v>
      </c>
      <c r="B752" s="4" t="s">
        <v>280</v>
      </c>
      <c r="C752" s="5" t="s">
        <v>690</v>
      </c>
      <c r="E752" s="5" t="s">
        <v>690</v>
      </c>
      <c r="F752" s="5" t="s">
        <v>690</v>
      </c>
      <c r="H752" s="1" t="s">
        <v>99</v>
      </c>
      <c r="I752" s="3">
        <v>40.958030820000005</v>
      </c>
      <c r="J752" s="3">
        <v>-20.19204096</v>
      </c>
      <c r="K752" s="3">
        <v>70.434637139999992</v>
      </c>
      <c r="L752" s="3">
        <v>4.18</v>
      </c>
      <c r="M752" s="3">
        <v>2.12751398131882</v>
      </c>
      <c r="N752" s="4" t="s">
        <v>29</v>
      </c>
      <c r="O752" s="4" t="s">
        <v>0</v>
      </c>
      <c r="P752" s="4" t="s">
        <v>14</v>
      </c>
      <c r="Q752" s="4"/>
      <c r="R752" s="6">
        <v>7260</v>
      </c>
      <c r="S752" s="14">
        <f t="shared" si="71"/>
        <v>83.942342806392148</v>
      </c>
      <c r="T752" s="14">
        <f t="shared" si="68"/>
        <v>12.191375775216169</v>
      </c>
      <c r="U752" s="14">
        <f t="shared" si="69"/>
        <v>2.2152458657694427</v>
      </c>
      <c r="V752" s="18">
        <f t="shared" si="70"/>
        <v>1541811.1225755322</v>
      </c>
      <c r="W752" s="14">
        <f t="shared" si="72"/>
        <v>2.6242824691967068</v>
      </c>
    </row>
    <row r="753" spans="1:23" ht="15" customHeight="1" x14ac:dyDescent="0.25">
      <c r="A753" s="11" t="str">
        <f t="shared" si="67"/>
        <v>DATA "Sabik","",0,0,0,"A","Oph",-17.398693,-79.097237,-22.803109,2.43,0.372479,"A",2,"5","",9150</v>
      </c>
      <c r="B753" s="4" t="s">
        <v>392</v>
      </c>
      <c r="C753" s="5" t="s">
        <v>690</v>
      </c>
      <c r="E753" s="5" t="s">
        <v>690</v>
      </c>
      <c r="F753" s="5" t="s">
        <v>690</v>
      </c>
      <c r="G753" s="1" t="s">
        <v>9</v>
      </c>
      <c r="H753" s="1" t="s">
        <v>101</v>
      </c>
      <c r="I753" s="3">
        <v>-17.398692499999999</v>
      </c>
      <c r="J753" s="3">
        <v>-79.097236960000004</v>
      </c>
      <c r="K753" s="3">
        <v>-22.803108859999998</v>
      </c>
      <c r="L753" s="3">
        <v>2.4300000000000002</v>
      </c>
      <c r="M753" s="3">
        <v>0.37247900503605003</v>
      </c>
      <c r="N753" s="4" t="s">
        <v>9</v>
      </c>
      <c r="O753" s="4" t="s">
        <v>4</v>
      </c>
      <c r="P753" s="4" t="s">
        <v>5</v>
      </c>
      <c r="Q753" s="4"/>
      <c r="R753" s="6">
        <v>9150</v>
      </c>
      <c r="S753" s="14">
        <f t="shared" si="71"/>
        <v>84.137204428819459</v>
      </c>
      <c r="T753" s="14">
        <f t="shared" si="68"/>
        <v>61.385627744734443</v>
      </c>
      <c r="U753" s="14">
        <f t="shared" si="69"/>
        <v>3.1293920851854717</v>
      </c>
      <c r="V753" s="18">
        <f t="shared" si="70"/>
        <v>2178056.8912890884</v>
      </c>
      <c r="W753" s="14">
        <f t="shared" si="72"/>
        <v>3.4997923982798076</v>
      </c>
    </row>
    <row r="754" spans="1:23" ht="15" customHeight="1" x14ac:dyDescent="0.25">
      <c r="A754" s="11" t="str">
        <f t="shared" si="67"/>
        <v>DATA "Sabik","",0,0,0,"B","Oph",-17.402868,-79.095051,-22.807447,3.4,1.342479,"A",3,"5","",8900</v>
      </c>
      <c r="B754" s="4" t="s">
        <v>392</v>
      </c>
      <c r="C754" s="5" t="s">
        <v>690</v>
      </c>
      <c r="E754" s="5" t="s">
        <v>690</v>
      </c>
      <c r="F754" s="5" t="s">
        <v>690</v>
      </c>
      <c r="G754" t="s">
        <v>10</v>
      </c>
      <c r="H754" s="1" t="s">
        <v>101</v>
      </c>
      <c r="I754" s="3">
        <v>-17.402867860000001</v>
      </c>
      <c r="J754" s="3">
        <v>-79.09505141999999</v>
      </c>
      <c r="K754" s="3">
        <v>-22.807447320000001</v>
      </c>
      <c r="L754" s="3">
        <v>3.4</v>
      </c>
      <c r="M754" s="3">
        <v>1.34247900503605</v>
      </c>
      <c r="N754" s="4" t="s">
        <v>9</v>
      </c>
      <c r="O754" s="4" t="s">
        <v>59</v>
      </c>
      <c r="P754" s="4" t="s">
        <v>5</v>
      </c>
      <c r="Q754" s="4"/>
      <c r="R754" s="6">
        <v>8900</v>
      </c>
      <c r="S754" s="14">
        <f t="shared" si="71"/>
        <v>84.137189293080368</v>
      </c>
      <c r="T754" s="14">
        <f t="shared" si="68"/>
        <v>25.122713469920999</v>
      </c>
      <c r="U754" s="14">
        <f t="shared" si="69"/>
        <v>2.116031246930338</v>
      </c>
      <c r="V754" s="18">
        <f t="shared" si="70"/>
        <v>1472757.7478635153</v>
      </c>
      <c r="W754" s="14">
        <f t="shared" si="72"/>
        <v>2.5259652062759277</v>
      </c>
    </row>
    <row r="755" spans="1:23" x14ac:dyDescent="0.25">
      <c r="A755" s="11" t="str">
        <f t="shared" si="67"/>
        <v>DATA "","Lam",0,0,0,"","And",57.726799,-5.669878,61.036913,3.81,1.750798,"G",8,"3","",5010</v>
      </c>
      <c r="C755" s="5" t="s">
        <v>88</v>
      </c>
      <c r="E755" s="5" t="s">
        <v>690</v>
      </c>
      <c r="F755" s="5" t="s">
        <v>690</v>
      </c>
      <c r="H755" s="1" t="s">
        <v>96</v>
      </c>
      <c r="I755" s="3">
        <v>57.726798500000008</v>
      </c>
      <c r="J755" s="3">
        <v>-5.6698779199999993</v>
      </c>
      <c r="K755" s="3">
        <v>61.036913000000006</v>
      </c>
      <c r="L755" s="3">
        <v>3.81</v>
      </c>
      <c r="M755" s="3">
        <v>1.75079808191546</v>
      </c>
      <c r="N755" s="4" t="s">
        <v>3</v>
      </c>
      <c r="O755" s="4" t="s">
        <v>36</v>
      </c>
      <c r="P755" s="4" t="s">
        <v>59</v>
      </c>
      <c r="Q755" s="4"/>
      <c r="R755" s="6">
        <v>5010</v>
      </c>
      <c r="S755" s="14">
        <f t="shared" si="71"/>
        <v>84.202348715798166</v>
      </c>
      <c r="T755" s="14">
        <f t="shared" si="68"/>
        <v>17.248008482817163</v>
      </c>
      <c r="U755" s="14">
        <f t="shared" si="69"/>
        <v>5.5330276953441739</v>
      </c>
      <c r="V755" s="18">
        <f t="shared" si="70"/>
        <v>3850987.2759595453</v>
      </c>
      <c r="W755" s="14">
        <f t="shared" si="72"/>
        <v>5.6272300528465768</v>
      </c>
    </row>
    <row r="756" spans="1:23" x14ac:dyDescent="0.25">
      <c r="A756" s="11" t="str">
        <f t="shared" si="67"/>
        <v>DATA "","Sig",0,0,0,"","Cet",64.014956,50.053563,-22.14549,4.74,2.680237,"F",5,"5","",6560</v>
      </c>
      <c r="C756" s="5" t="s">
        <v>46</v>
      </c>
      <c r="E756" s="5" t="s">
        <v>690</v>
      </c>
      <c r="F756" s="5" t="s">
        <v>690</v>
      </c>
      <c r="H756" s="1" t="s">
        <v>35</v>
      </c>
      <c r="I756" s="3">
        <v>64.014955900000004</v>
      </c>
      <c r="J756" s="3">
        <v>50.053563279999999</v>
      </c>
      <c r="K756" s="3">
        <v>-22.145489659999999</v>
      </c>
      <c r="L756" s="3">
        <v>4.74</v>
      </c>
      <c r="M756" s="3">
        <v>2.68023748493041</v>
      </c>
      <c r="N756" s="4" t="s">
        <v>29</v>
      </c>
      <c r="O756" s="4" t="s">
        <v>5</v>
      </c>
      <c r="P756" s="4" t="s">
        <v>5</v>
      </c>
      <c r="Q756" s="4"/>
      <c r="R756" s="6">
        <v>6560</v>
      </c>
      <c r="S756" s="14">
        <f t="shared" si="71"/>
        <v>84.224084964961634</v>
      </c>
      <c r="T756" s="14">
        <f t="shared" si="68"/>
        <v>7.3276235263626361</v>
      </c>
      <c r="U756" s="14">
        <f t="shared" si="69"/>
        <v>2.1035009508611644</v>
      </c>
      <c r="V756" s="18">
        <f t="shared" si="70"/>
        <v>1464036.6617993703</v>
      </c>
      <c r="W756" s="14">
        <f t="shared" si="72"/>
        <v>2.5134942393852757</v>
      </c>
    </row>
    <row r="757" spans="1:23" x14ac:dyDescent="0.25">
      <c r="A757" s="11" t="str">
        <f t="shared" si="67"/>
        <v>DATA "","My",0,0,0,"","Cet",62.385587,54.681591,14.798324,4.27,2.209116,"F",1,"3","",7120</v>
      </c>
      <c r="C757" s="5" t="s">
        <v>56</v>
      </c>
      <c r="E757" s="5" t="s">
        <v>690</v>
      </c>
      <c r="F757" s="5" t="s">
        <v>690</v>
      </c>
      <c r="H757" s="1" t="s">
        <v>35</v>
      </c>
      <c r="I757" s="3">
        <v>62.385586899999993</v>
      </c>
      <c r="J757" s="3">
        <v>54.681591020000006</v>
      </c>
      <c r="K757" s="3">
        <v>14.798323959999999</v>
      </c>
      <c r="L757" s="3">
        <v>4.2699999999999996</v>
      </c>
      <c r="M757" s="3">
        <v>2.2091158565947802</v>
      </c>
      <c r="N757" s="4" t="s">
        <v>29</v>
      </c>
      <c r="O757" s="4" t="s">
        <v>12</v>
      </c>
      <c r="P757" s="4" t="s">
        <v>59</v>
      </c>
      <c r="Q757" s="4"/>
      <c r="R757" s="6">
        <v>7120</v>
      </c>
      <c r="S757" s="14">
        <f t="shared" si="71"/>
        <v>84.267599000808758</v>
      </c>
      <c r="T757" s="14">
        <f t="shared" si="68"/>
        <v>11.308676625115714</v>
      </c>
      <c r="U757" s="14">
        <f t="shared" si="69"/>
        <v>2.2182716185793225</v>
      </c>
      <c r="V757" s="18">
        <f t="shared" si="70"/>
        <v>1543917.0465312086</v>
      </c>
      <c r="W757" s="14">
        <f t="shared" si="72"/>
        <v>2.6272691680448399</v>
      </c>
    </row>
    <row r="758" spans="1:23" ht="15" customHeight="1" x14ac:dyDescent="0.25">
      <c r="A758" s="11" t="str">
        <f t="shared" si="67"/>
        <v>DATA "Wolf 9490","",0,0,0,"A","-",-60.442022,-51.823524,28.200153,10.08,8.014061,"M",0,"0","",3350</v>
      </c>
      <c r="B758" s="22" t="s">
        <v>478</v>
      </c>
      <c r="C758" s="5" t="s">
        <v>690</v>
      </c>
      <c r="E758" s="5" t="s">
        <v>690</v>
      </c>
      <c r="F758" s="5" t="s">
        <v>690</v>
      </c>
      <c r="G758" s="1" t="s">
        <v>9</v>
      </c>
      <c r="H758" t="s">
        <v>2</v>
      </c>
      <c r="I758" s="3">
        <v>-60.442022059999992</v>
      </c>
      <c r="J758" s="3">
        <v>-51.823524480000003</v>
      </c>
      <c r="K758" s="3">
        <v>28.200153099999998</v>
      </c>
      <c r="L758" s="3">
        <v>10.08</v>
      </c>
      <c r="M758" s="3">
        <v>8.0140613472168791</v>
      </c>
      <c r="N758" s="5" t="s">
        <v>8</v>
      </c>
      <c r="O758" s="5" t="s">
        <v>0</v>
      </c>
      <c r="P758" s="5">
        <v>0</v>
      </c>
      <c r="R758" s="6">
        <v>3350</v>
      </c>
      <c r="S758" s="14">
        <f t="shared" si="71"/>
        <v>84.463982590771337</v>
      </c>
      <c r="T758" s="14">
        <f t="shared" si="68"/>
        <v>5.3880752924041986E-2</v>
      </c>
      <c r="U758" s="14">
        <f t="shared" si="69"/>
        <v>0.69166536833974579</v>
      </c>
      <c r="V758" s="18">
        <f t="shared" si="70"/>
        <v>481399.0963644631</v>
      </c>
      <c r="W758" s="14">
        <f t="shared" si="72"/>
        <v>0.99480736737084818</v>
      </c>
    </row>
    <row r="759" spans="1:23" x14ac:dyDescent="0.25">
      <c r="A759" s="11" t="str">
        <f t="shared" si="67"/>
        <v>DATA "","Rho",0,0,0,"","Psc",74.717806,29.528048,27.934137,5.35,3.268827,"F",2,"5","",6980</v>
      </c>
      <c r="C759" s="5" t="s">
        <v>114</v>
      </c>
      <c r="E759" s="5" t="s">
        <v>690</v>
      </c>
      <c r="F759" s="5" t="s">
        <v>690</v>
      </c>
      <c r="H759" s="1" t="s">
        <v>98</v>
      </c>
      <c r="I759" s="3">
        <v>74.717806240000002</v>
      </c>
      <c r="J759" s="3">
        <v>29.52804806</v>
      </c>
      <c r="K759" s="3">
        <v>27.934137</v>
      </c>
      <c r="L759" s="3">
        <v>5.35</v>
      </c>
      <c r="M759" s="3">
        <v>3.2688268414250001</v>
      </c>
      <c r="N759" s="4" t="s">
        <v>29</v>
      </c>
      <c r="O759" s="4" t="s">
        <v>4</v>
      </c>
      <c r="P759" s="4" t="s">
        <v>5</v>
      </c>
      <c r="Q759" s="4"/>
      <c r="R759" s="6">
        <v>6980</v>
      </c>
      <c r="S759" s="14">
        <f t="shared" si="71"/>
        <v>85.058639781544954</v>
      </c>
      <c r="T759" s="14">
        <f t="shared" si="68"/>
        <v>4.261155788747554</v>
      </c>
      <c r="U759" s="14">
        <f t="shared" si="69"/>
        <v>1.4168428347241824</v>
      </c>
      <c r="V759" s="18">
        <f t="shared" si="70"/>
        <v>986122.61296803097</v>
      </c>
      <c r="W759" s="14">
        <f t="shared" si="72"/>
        <v>1.8082578764691646</v>
      </c>
    </row>
    <row r="760" spans="1:23" x14ac:dyDescent="0.25">
      <c r="A760" s="11" t="str">
        <f t="shared" si="67"/>
        <v>DATA "","",0,0,18,"","Boo",-68.075494,-47.344668,19.150354,5.41,3.327694,"F",5,"4","",6560</v>
      </c>
      <c r="B760" s="22"/>
      <c r="C760" s="5" t="s">
        <v>690</v>
      </c>
      <c r="E760" s="5" t="s">
        <v>690</v>
      </c>
      <c r="F760" s="5">
        <v>18</v>
      </c>
      <c r="H760" t="s">
        <v>53</v>
      </c>
      <c r="I760" s="3">
        <v>-68.075493500000007</v>
      </c>
      <c r="J760" s="3">
        <v>-47.344667999999999</v>
      </c>
      <c r="K760" s="3">
        <v>19.150353879999997</v>
      </c>
      <c r="L760" s="3">
        <v>5.41</v>
      </c>
      <c r="M760" s="3">
        <v>3.32769409627176</v>
      </c>
      <c r="N760" s="4" t="s">
        <v>29</v>
      </c>
      <c r="O760" s="4" t="s">
        <v>5</v>
      </c>
      <c r="P760" s="4">
        <v>4</v>
      </c>
      <c r="R760" s="6">
        <v>6560</v>
      </c>
      <c r="S760" s="14">
        <f t="shared" si="71"/>
        <v>85.103034358523303</v>
      </c>
      <c r="T760" s="14">
        <f t="shared" si="68"/>
        <v>4.0362739588605177</v>
      </c>
      <c r="U760" s="14">
        <f t="shared" si="69"/>
        <v>1.5611745269991379</v>
      </c>
      <c r="V760" s="18">
        <f t="shared" si="70"/>
        <v>1086577.4707913999</v>
      </c>
      <c r="W760" s="14">
        <f t="shared" si="72"/>
        <v>1.9605075270975694</v>
      </c>
    </row>
    <row r="761" spans="1:23" ht="15" customHeight="1" x14ac:dyDescent="0.25">
      <c r="A761" s="11" t="str">
        <f t="shared" si="67"/>
        <v>DATA "Ceginus","",0,0,0,"","Boo",-52.66375,-41.174791,52.809366,3.04,0.955427,"A",7,"3","",7900</v>
      </c>
      <c r="B761" s="4" t="s">
        <v>250</v>
      </c>
      <c r="C761" s="5" t="s">
        <v>690</v>
      </c>
      <c r="E761" s="5" t="s">
        <v>690</v>
      </c>
      <c r="F761" s="5" t="s">
        <v>690</v>
      </c>
      <c r="H761" s="1" t="s">
        <v>53</v>
      </c>
      <c r="I761" s="3">
        <v>-52.663750440000001</v>
      </c>
      <c r="J761" s="3">
        <v>-41.174790719999997</v>
      </c>
      <c r="K761" s="3">
        <v>52.80936612</v>
      </c>
      <c r="L761" s="3">
        <v>3.04</v>
      </c>
      <c r="M761" s="3">
        <v>0.95542683173843801</v>
      </c>
      <c r="N761" s="4" t="s">
        <v>9</v>
      </c>
      <c r="O761" s="4" t="s">
        <v>45</v>
      </c>
      <c r="P761" s="4" t="s">
        <v>59</v>
      </c>
      <c r="Q761" s="4"/>
      <c r="R761" s="6">
        <v>7900</v>
      </c>
      <c r="S761" s="14">
        <f t="shared" si="71"/>
        <v>85.191919518453162</v>
      </c>
      <c r="T761" s="14">
        <f t="shared" si="68"/>
        <v>35.882884986740564</v>
      </c>
      <c r="U761" s="14">
        <f t="shared" si="69"/>
        <v>3.209654688293226</v>
      </c>
      <c r="V761" s="18">
        <f t="shared" si="70"/>
        <v>2233919.6630520853</v>
      </c>
      <c r="W761" s="14">
        <f t="shared" si="72"/>
        <v>3.5744362815101351</v>
      </c>
    </row>
    <row r="762" spans="1:23" x14ac:dyDescent="0.25">
      <c r="A762" s="11" t="str">
        <f t="shared" si="67"/>
        <v>DATA "","Eta",1,0,0,"","Psc",13.79614,54.136413,-64.611445,5.37,3.279748,"F",2,"5","",6980</v>
      </c>
      <c r="C762" s="5" t="s">
        <v>48</v>
      </c>
      <c r="D762" s="5">
        <v>1</v>
      </c>
      <c r="E762" s="5" t="s">
        <v>690</v>
      </c>
      <c r="F762" s="5" t="s">
        <v>690</v>
      </c>
      <c r="H762" s="1" t="s">
        <v>98</v>
      </c>
      <c r="I762" s="3">
        <v>13.796139700000001</v>
      </c>
      <c r="J762" s="3">
        <v>54.136412960000001</v>
      </c>
      <c r="K762" s="3">
        <v>-64.611445220000007</v>
      </c>
      <c r="L762" s="3">
        <v>5.37</v>
      </c>
      <c r="M762" s="3">
        <v>3.2797482918665901</v>
      </c>
      <c r="N762" s="4" t="s">
        <v>29</v>
      </c>
      <c r="O762" s="4" t="s">
        <v>4</v>
      </c>
      <c r="P762" s="4" t="s">
        <v>5</v>
      </c>
      <c r="Q762" s="4"/>
      <c r="R762" s="6">
        <v>6980</v>
      </c>
      <c r="S762" s="14">
        <f t="shared" si="71"/>
        <v>85.415007652137078</v>
      </c>
      <c r="T762" s="14">
        <f t="shared" si="68"/>
        <v>4.218508357575578</v>
      </c>
      <c r="U762" s="14">
        <f t="shared" si="69"/>
        <v>1.4097348268774983</v>
      </c>
      <c r="V762" s="18">
        <f t="shared" si="70"/>
        <v>981175.4395067388</v>
      </c>
      <c r="W762" s="14">
        <f t="shared" si="72"/>
        <v>1.8006949962740777</v>
      </c>
    </row>
    <row r="763" spans="1:23" x14ac:dyDescent="0.25">
      <c r="A763" s="11" t="str">
        <f t="shared" si="67"/>
        <v>DATA "","",0,0,9,"","Aur",12.249462,51.695589,67.025227,4.98,2.886903,"F",0,"5","",7260</v>
      </c>
      <c r="B763" s="22"/>
      <c r="C763" s="5" t="s">
        <v>690</v>
      </c>
      <c r="E763" s="5" t="s">
        <v>690</v>
      </c>
      <c r="F763" s="5">
        <v>9</v>
      </c>
      <c r="H763" t="s">
        <v>93</v>
      </c>
      <c r="I763" s="3">
        <v>12.249462399999999</v>
      </c>
      <c r="J763" s="3">
        <v>51.695588839999999</v>
      </c>
      <c r="K763" s="3">
        <v>67.025227360000002</v>
      </c>
      <c r="L763" s="3">
        <v>4.9800000000000004</v>
      </c>
      <c r="M763" s="3">
        <v>2.8869034435499299</v>
      </c>
      <c r="N763" s="4" t="s">
        <v>29</v>
      </c>
      <c r="O763" s="4" t="s">
        <v>0</v>
      </c>
      <c r="P763" s="4">
        <v>5</v>
      </c>
      <c r="R763" s="6">
        <v>7260</v>
      </c>
      <c r="S763" s="14">
        <f t="shared" si="71"/>
        <v>85.526980171540259</v>
      </c>
      <c r="T763" s="14">
        <f t="shared" si="68"/>
        <v>6.0575474066196122</v>
      </c>
      <c r="U763" s="14">
        <f t="shared" si="69"/>
        <v>1.5615071841451438</v>
      </c>
      <c r="V763" s="18">
        <f t="shared" si="70"/>
        <v>1086809.0001650201</v>
      </c>
      <c r="W763" s="14">
        <f t="shared" si="72"/>
        <v>1.9608556438774942</v>
      </c>
    </row>
    <row r="764" spans="1:23" x14ac:dyDescent="0.25">
      <c r="A764" s="11" t="str">
        <f t="shared" si="67"/>
        <v>DATA "","Kap",0,0,0,"","Oph",-22.756952,-81.604084,13.987032,3.19,1.088346,"K",2,"3","",4480</v>
      </c>
      <c r="C764" s="5" t="s">
        <v>130</v>
      </c>
      <c r="E764" s="5" t="s">
        <v>690</v>
      </c>
      <c r="F764" s="5" t="s">
        <v>690</v>
      </c>
      <c r="H764" s="1" t="s">
        <v>101</v>
      </c>
      <c r="I764" s="3">
        <v>-22.756951560000001</v>
      </c>
      <c r="J764" s="3">
        <v>-81.604083959999997</v>
      </c>
      <c r="K764" s="3">
        <v>13.98703194</v>
      </c>
      <c r="L764" s="3">
        <v>3.19</v>
      </c>
      <c r="M764" s="3">
        <v>1.0883464677735999</v>
      </c>
      <c r="N764" s="4" t="s">
        <v>11</v>
      </c>
      <c r="O764" s="4" t="s">
        <v>4</v>
      </c>
      <c r="P764" s="4" t="s">
        <v>59</v>
      </c>
      <c r="Q764" s="4"/>
      <c r="R764" s="6">
        <v>4480</v>
      </c>
      <c r="S764" s="14">
        <f t="shared" si="71"/>
        <v>85.864675075059225</v>
      </c>
      <c r="T764" s="14">
        <f t="shared" si="68"/>
        <v>31.74823653191099</v>
      </c>
      <c r="U764" s="14">
        <f t="shared" si="69"/>
        <v>9.387989449914409</v>
      </c>
      <c r="V764" s="18">
        <f t="shared" si="70"/>
        <v>6534040.6571404282</v>
      </c>
      <c r="W764" s="14">
        <f t="shared" si="72"/>
        <v>8.7425097982005546</v>
      </c>
    </row>
    <row r="765" spans="1:23" x14ac:dyDescent="0.25">
      <c r="A765" s="11" t="str">
        <f t="shared" si="67"/>
        <v>DATA "","Eps",0,0,0,"","Ara",-12.625147,-49.84398,-68.823633,5.27,3.167203,"F",6,"5","",6420</v>
      </c>
      <c r="C765" s="5" t="s">
        <v>23</v>
      </c>
      <c r="E765" s="5" t="s">
        <v>690</v>
      </c>
      <c r="F765" s="5" t="s">
        <v>690</v>
      </c>
      <c r="H765" s="1" t="s">
        <v>109</v>
      </c>
      <c r="I765" s="3">
        <v>-12.62514694</v>
      </c>
      <c r="J765" s="3">
        <v>-49.843979779999998</v>
      </c>
      <c r="K765" s="3">
        <v>-68.823633200000003</v>
      </c>
      <c r="L765" s="3">
        <v>5.27</v>
      </c>
      <c r="M765" s="3">
        <v>3.1672029856989901</v>
      </c>
      <c r="N765" s="4" t="s">
        <v>29</v>
      </c>
      <c r="O765" s="4" t="s">
        <v>16</v>
      </c>
      <c r="P765" s="4" t="s">
        <v>5</v>
      </c>
      <c r="Q765" s="4"/>
      <c r="R765" s="6">
        <v>6420</v>
      </c>
      <c r="S765" s="14">
        <f t="shared" si="71"/>
        <v>85.90988966593882</v>
      </c>
      <c r="T765" s="14">
        <f t="shared" si="68"/>
        <v>4.6792566705803695</v>
      </c>
      <c r="U765" s="14">
        <f t="shared" si="69"/>
        <v>1.7550407114004802</v>
      </c>
      <c r="V765" s="18">
        <f t="shared" si="70"/>
        <v>1221508.3351347342</v>
      </c>
      <c r="W765" s="14">
        <f t="shared" si="72"/>
        <v>2.1613824941923032</v>
      </c>
    </row>
    <row r="766" spans="1:23" ht="15" customHeight="1" x14ac:dyDescent="0.25">
      <c r="A766" s="11" t="str">
        <f t="shared" si="67"/>
        <v>DATA "Wezn","",0,0,0,"","Col",2.751171,69.7062,-50.256003,3.12,1.015487,"K",1,"3","",4620</v>
      </c>
      <c r="B766" s="4" t="s">
        <v>303</v>
      </c>
      <c r="C766" s="5" t="s">
        <v>690</v>
      </c>
      <c r="E766" s="5" t="s">
        <v>690</v>
      </c>
      <c r="F766" s="5" t="s">
        <v>690</v>
      </c>
      <c r="H766" s="1" t="s">
        <v>146</v>
      </c>
      <c r="I766" s="3">
        <v>2.7511708000000001</v>
      </c>
      <c r="J766" s="3">
        <v>69.706199920000003</v>
      </c>
      <c r="K766" s="3">
        <v>-50.256003</v>
      </c>
      <c r="L766" s="3">
        <v>3.12</v>
      </c>
      <c r="M766" s="3">
        <v>1.0154866327632199</v>
      </c>
      <c r="N766" s="4" t="s">
        <v>11</v>
      </c>
      <c r="O766" s="4" t="s">
        <v>12</v>
      </c>
      <c r="P766" s="4" t="s">
        <v>59</v>
      </c>
      <c r="Q766" s="4"/>
      <c r="R766" s="6">
        <v>4620</v>
      </c>
      <c r="S766" s="14">
        <f t="shared" si="71"/>
        <v>85.977840666033188</v>
      </c>
      <c r="T766" s="14">
        <f t="shared" si="68"/>
        <v>33.951863236150245</v>
      </c>
      <c r="U766" s="14">
        <f t="shared" si="69"/>
        <v>9.1288626431389339</v>
      </c>
      <c r="V766" s="18">
        <f t="shared" si="70"/>
        <v>6353688.3996246979</v>
      </c>
      <c r="W766" s="14">
        <f t="shared" si="72"/>
        <v>8.5409502883186708</v>
      </c>
    </row>
    <row r="767" spans="1:23" x14ac:dyDescent="0.25">
      <c r="A767" s="11" t="str">
        <f t="shared" si="67"/>
        <v>DATA "","",0,0,51,"","Aql",39.339394,-74.946375,-16.090891,5.38,3.270903,"F",0,"5","",7260</v>
      </c>
      <c r="B767" s="22"/>
      <c r="C767" s="5" t="s">
        <v>690</v>
      </c>
      <c r="E767" s="5" t="s">
        <v>690</v>
      </c>
      <c r="F767" s="5">
        <v>51</v>
      </c>
      <c r="H767" t="s">
        <v>44</v>
      </c>
      <c r="I767" s="3">
        <v>39.339393800000003</v>
      </c>
      <c r="J767" s="3">
        <v>-74.946374579999997</v>
      </c>
      <c r="K767" s="3">
        <v>-16.090891460000002</v>
      </c>
      <c r="L767" s="3">
        <v>5.38</v>
      </c>
      <c r="M767" s="3">
        <v>3.2709030481388899</v>
      </c>
      <c r="N767" s="4" t="s">
        <v>29</v>
      </c>
      <c r="O767" s="4" t="s">
        <v>0</v>
      </c>
      <c r="P767" s="4">
        <v>5</v>
      </c>
      <c r="R767" s="6">
        <v>7260</v>
      </c>
      <c r="S767" s="14">
        <f t="shared" si="71"/>
        <v>86.159525040558634</v>
      </c>
      <c r="T767" s="14">
        <f t="shared" si="68"/>
        <v>4.2530171897512448</v>
      </c>
      <c r="U767" s="14">
        <f t="shared" si="69"/>
        <v>1.3084108741366929</v>
      </c>
      <c r="V767" s="18">
        <f t="shared" si="70"/>
        <v>910653.96839913819</v>
      </c>
      <c r="W767" s="14">
        <f t="shared" si="72"/>
        <v>1.6921768696228336</v>
      </c>
    </row>
    <row r="768" spans="1:23" x14ac:dyDescent="0.25">
      <c r="A768" s="11" t="str">
        <f t="shared" si="67"/>
        <v>DATA "","Tau",3,0,0,"","Eri",55.246765,56.4128,-34.536523,4.08,1.970329,"A",4,"5","",8650</v>
      </c>
      <c r="C768" s="5" t="s">
        <v>34</v>
      </c>
      <c r="D768" s="5">
        <v>3</v>
      </c>
      <c r="E768" s="5" t="s">
        <v>690</v>
      </c>
      <c r="F768" s="5" t="s">
        <v>690</v>
      </c>
      <c r="H768" s="1" t="s">
        <v>24</v>
      </c>
      <c r="I768" s="3">
        <v>55.246765140000001</v>
      </c>
      <c r="J768" s="3">
        <v>56.412799659999997</v>
      </c>
      <c r="K768" s="3">
        <v>-34.536522859999998</v>
      </c>
      <c r="L768" s="3">
        <v>4.08</v>
      </c>
      <c r="M768" s="3">
        <v>1.9703294191804599</v>
      </c>
      <c r="N768" s="4" t="s">
        <v>9</v>
      </c>
      <c r="O768" s="4" t="s">
        <v>14</v>
      </c>
      <c r="P768" s="4" t="s">
        <v>5</v>
      </c>
      <c r="Q768" s="4"/>
      <c r="R768" s="6">
        <v>8650</v>
      </c>
      <c r="S768" s="14">
        <f t="shared" si="71"/>
        <v>86.182251277005506</v>
      </c>
      <c r="T768" s="14">
        <f t="shared" si="68"/>
        <v>14.090493856321004</v>
      </c>
      <c r="U768" s="14">
        <f t="shared" si="69"/>
        <v>1.6776436207344194</v>
      </c>
      <c r="V768" s="18">
        <f t="shared" si="70"/>
        <v>1167639.960031156</v>
      </c>
      <c r="W768" s="14">
        <f t="shared" si="72"/>
        <v>2.081654861728631</v>
      </c>
    </row>
    <row r="769" spans="1:23" x14ac:dyDescent="0.25">
      <c r="A769" s="11" t="str">
        <f t="shared" si="67"/>
        <v>DATA "","",0,0,37,"","UMa",-43.719314,16.966282,72.441778,5.16,3.047459,"F",1,"5","",7120</v>
      </c>
      <c r="B769" s="22"/>
      <c r="C769" s="5" t="s">
        <v>690</v>
      </c>
      <c r="E769" s="5" t="s">
        <v>690</v>
      </c>
      <c r="F769" s="5">
        <v>37</v>
      </c>
      <c r="H769" t="s">
        <v>77</v>
      </c>
      <c r="I769" s="3">
        <v>-43.719313819999996</v>
      </c>
      <c r="J769" s="3">
        <v>16.966281780000003</v>
      </c>
      <c r="K769" s="3">
        <v>72.441778360000001</v>
      </c>
      <c r="L769" s="3">
        <v>5.16</v>
      </c>
      <c r="M769" s="3">
        <v>3.0474589991861301</v>
      </c>
      <c r="N769" s="4" t="s">
        <v>29</v>
      </c>
      <c r="O769" s="4" t="s">
        <v>12</v>
      </c>
      <c r="P769" s="4">
        <v>5</v>
      </c>
      <c r="R769" s="6">
        <v>7120</v>
      </c>
      <c r="S769" s="14">
        <f t="shared" si="71"/>
        <v>86.296259306469167</v>
      </c>
      <c r="T769" s="14">
        <f t="shared" si="68"/>
        <v>5.2248579426285735</v>
      </c>
      <c r="U769" s="14">
        <f t="shared" si="69"/>
        <v>1.5078081050518279</v>
      </c>
      <c r="V769" s="18">
        <f t="shared" si="70"/>
        <v>1049434.4411160722</v>
      </c>
      <c r="W769" s="14">
        <f t="shared" si="72"/>
        <v>1.9044987629016878</v>
      </c>
    </row>
    <row r="770" spans="1:23" x14ac:dyDescent="0.25">
      <c r="A770" s="11" t="str">
        <f t="shared" si="67"/>
        <v>DATA "","",0,0,11,"","Aqr",60.962213,-60.663153,-7.11589,6.21,4.097459,"G",1,"5","",5780</v>
      </c>
      <c r="B770" s="22"/>
      <c r="C770" s="5" t="s">
        <v>690</v>
      </c>
      <c r="E770" s="5" t="s">
        <v>690</v>
      </c>
      <c r="F770" s="5">
        <v>11</v>
      </c>
      <c r="H770" t="s">
        <v>134</v>
      </c>
      <c r="I770" s="3">
        <v>60.962213200000001</v>
      </c>
      <c r="J770" s="3">
        <v>-60.663153040000005</v>
      </c>
      <c r="K770" s="3">
        <v>-7.1158899</v>
      </c>
      <c r="L770" s="3">
        <v>6.21</v>
      </c>
      <c r="M770" s="3">
        <v>4.0974589991861299</v>
      </c>
      <c r="N770" s="4" t="s">
        <v>3</v>
      </c>
      <c r="O770" s="4" t="s">
        <v>12</v>
      </c>
      <c r="P770" s="4">
        <v>5</v>
      </c>
      <c r="R770" s="6">
        <v>5780</v>
      </c>
      <c r="S770" s="14">
        <f t="shared" si="71"/>
        <v>86.296265643801974</v>
      </c>
      <c r="T770" s="14">
        <f t="shared" si="68"/>
        <v>1.9864358788241412</v>
      </c>
      <c r="U770" s="14">
        <f t="shared" si="69"/>
        <v>1.4107511592377453</v>
      </c>
      <c r="V770" s="18">
        <f t="shared" si="70"/>
        <v>981882.80682947068</v>
      </c>
      <c r="W770" s="14">
        <f t="shared" si="72"/>
        <v>1.8017767568542358</v>
      </c>
    </row>
    <row r="771" spans="1:23" x14ac:dyDescent="0.25">
      <c r="A771" s="11" t="str">
        <f t="shared" ref="A771:A834" si="73">"DATA """&amp;B771&amp;""","""&amp;C771&amp;""","&amp;IF(D771="",0,D771)&amp;","&amp;IF(E771="",0,E771)&amp;","&amp;IF(F771="",0,F771)&amp;","""&amp;G771&amp;""","""&amp;H771&amp;""","&amp;SUBSTITUTE(ROUND(I771,6),",",".")&amp;","&amp;SUBSTITUTE(ROUND(J771,6),",",".")&amp;","&amp;SUBSTITUTE(ROUND(K771,6),",",".")&amp;","&amp;SUBSTITUTE(ROUND(L771,6),",",".")&amp;","&amp;SUBSTITUTE(ROUND(M771,6),",",".")&amp;","""&amp;N771&amp;""","&amp;O771&amp;","""&amp;P771&amp;""","""&amp;Q771&amp;""","&amp;R771</f>
        <v>DATA "","Rho",0,0,0,"","Ind",28.290608,-8.291613,-81.323585,6.04,3.922283,"G",4,"4","",5450</v>
      </c>
      <c r="C771" s="5" t="s">
        <v>114</v>
      </c>
      <c r="E771" s="5" t="s">
        <v>690</v>
      </c>
      <c r="F771" s="5" t="s">
        <v>690</v>
      </c>
      <c r="H771" s="1" t="s">
        <v>33</v>
      </c>
      <c r="I771" s="3">
        <v>28.290608359999997</v>
      </c>
      <c r="J771" s="3">
        <v>-8.291612559999999</v>
      </c>
      <c r="K771" s="3">
        <v>-81.323584580000002</v>
      </c>
      <c r="L771" s="3">
        <v>6.04</v>
      </c>
      <c r="M771" s="3">
        <v>3.9222826620280999</v>
      </c>
      <c r="N771" s="4" t="s">
        <v>3</v>
      </c>
      <c r="O771" s="4" t="s">
        <v>14</v>
      </c>
      <c r="P771" s="4" t="s">
        <v>14</v>
      </c>
      <c r="Q771" s="4"/>
      <c r="R771" s="6">
        <v>5450</v>
      </c>
      <c r="S771" s="14">
        <f t="shared" si="71"/>
        <v>86.502224070624138</v>
      </c>
      <c r="T771" s="14">
        <f t="shared" ref="T771:T834" si="74">(0.0813*S771^2*10^(-0.4*L771))</f>
        <v>2.3342377763325874</v>
      </c>
      <c r="U771" s="14">
        <f t="shared" ref="U771:U834" si="75">((1/(2*R771^2))*SQRT((T771*3.86*10^26)/(1.78144*10^-7)))/1000/696000</f>
        <v>1.7200788637915301</v>
      </c>
      <c r="V771" s="18">
        <f t="shared" ref="V771:V834" si="76">696000*U771</f>
        <v>1197174.8891989049</v>
      </c>
      <c r="W771" s="14">
        <f t="shared" si="72"/>
        <v>2.125442039970149</v>
      </c>
    </row>
    <row r="772" spans="1:23" ht="15" customHeight="1" x14ac:dyDescent="0.25">
      <c r="A772" s="11" t="str">
        <f t="shared" si="73"/>
        <v>DATA "","",0,310.1,0,"A","-",-54.074174,66.864933,9.981035,5.91,3.790554,"F",8,"5","",6140</v>
      </c>
      <c r="B772" s="22"/>
      <c r="C772" s="5" t="s">
        <v>690</v>
      </c>
      <c r="E772" s="5" t="s">
        <v>970</v>
      </c>
      <c r="F772" s="5" t="s">
        <v>690</v>
      </c>
      <c r="G772" s="1" t="s">
        <v>9</v>
      </c>
      <c r="H772" t="s">
        <v>2</v>
      </c>
      <c r="I772" s="3">
        <v>-54.074174000000006</v>
      </c>
      <c r="J772" s="3">
        <v>66.864932679999995</v>
      </c>
      <c r="K772" s="3">
        <v>9.9810349800000004</v>
      </c>
      <c r="L772" s="3">
        <v>5.91</v>
      </c>
      <c r="M772" s="3">
        <v>3.7905544706041998</v>
      </c>
      <c r="N772" s="5" t="s">
        <v>29</v>
      </c>
      <c r="O772" s="5" t="s">
        <v>36</v>
      </c>
      <c r="P772" s="5">
        <v>5</v>
      </c>
      <c r="R772" s="6">
        <v>6140</v>
      </c>
      <c r="S772" s="14">
        <f t="shared" ref="S772:S835" si="77">SQRT((-I772^2)+(-J772^2)+(-K772^2))</f>
        <v>86.571107047069646</v>
      </c>
      <c r="T772" s="14">
        <f t="shared" si="74"/>
        <v>2.6353389929444879</v>
      </c>
      <c r="U772" s="14">
        <f t="shared" si="75"/>
        <v>1.4399596377989805</v>
      </c>
      <c r="V772" s="18">
        <f t="shared" si="76"/>
        <v>1002211.9079080904</v>
      </c>
      <c r="W772" s="14">
        <f t="shared" si="72"/>
        <v>1.8328105080039681</v>
      </c>
    </row>
    <row r="773" spans="1:23" x14ac:dyDescent="0.25">
      <c r="A773" s="11" t="str">
        <f t="shared" si="73"/>
        <v>DATA "","",0,0,89,"","Leo",-85.975979,9.656042,4.625614,5.76,3.638825,"F",5,"5","",6560</v>
      </c>
      <c r="B773" s="22"/>
      <c r="C773" s="5" t="s">
        <v>690</v>
      </c>
      <c r="E773" s="5" t="s">
        <v>690</v>
      </c>
      <c r="F773" s="5">
        <v>89</v>
      </c>
      <c r="H773" t="s">
        <v>83</v>
      </c>
      <c r="I773" s="3">
        <v>-85.975979459999991</v>
      </c>
      <c r="J773" s="3">
        <v>9.6560419199999998</v>
      </c>
      <c r="K773" s="3">
        <v>4.6256138599999996</v>
      </c>
      <c r="L773" s="3">
        <v>5.76</v>
      </c>
      <c r="M773" s="3">
        <v>3.6388249026835999</v>
      </c>
      <c r="N773" s="4" t="s">
        <v>29</v>
      </c>
      <c r="O773" s="4" t="s">
        <v>5</v>
      </c>
      <c r="P773" s="4">
        <v>5</v>
      </c>
      <c r="R773" s="6">
        <v>6560</v>
      </c>
      <c r="S773" s="14">
        <f t="shared" si="77"/>
        <v>86.640085948993388</v>
      </c>
      <c r="T773" s="14">
        <f t="shared" si="74"/>
        <v>3.030597736223541</v>
      </c>
      <c r="U773" s="14">
        <f t="shared" si="75"/>
        <v>1.3527741187076678</v>
      </c>
      <c r="V773" s="18">
        <f t="shared" si="76"/>
        <v>941530.78662053682</v>
      </c>
      <c r="W773" s="14">
        <f t="shared" si="72"/>
        <v>1.7398562667815094</v>
      </c>
    </row>
    <row r="774" spans="1:23" x14ac:dyDescent="0.25">
      <c r="A774" s="11" t="str">
        <f t="shared" si="73"/>
        <v>DATA "","Sig",0,0,0,"","Peg",82.556653,-25.08416,14.958847,5.16,3.015631,"F",7,"4","",6280</v>
      </c>
      <c r="C774" s="5" t="s">
        <v>46</v>
      </c>
      <c r="E774" s="5" t="s">
        <v>690</v>
      </c>
      <c r="F774" s="5" t="s">
        <v>690</v>
      </c>
      <c r="H774" s="1" t="s">
        <v>89</v>
      </c>
      <c r="I774" s="3">
        <v>82.5566532</v>
      </c>
      <c r="J774" s="3">
        <v>-25.084160219999998</v>
      </c>
      <c r="K774" s="3">
        <v>14.958846980000001</v>
      </c>
      <c r="L774" s="3">
        <v>5.16</v>
      </c>
      <c r="M774" s="3">
        <v>3.01563138542156</v>
      </c>
      <c r="N774" s="4" t="s">
        <v>29</v>
      </c>
      <c r="O774" s="4" t="s">
        <v>45</v>
      </c>
      <c r="P774" s="4" t="s">
        <v>14</v>
      </c>
      <c r="Q774" s="4"/>
      <c r="R774" s="6">
        <v>6280</v>
      </c>
      <c r="S774" s="14">
        <f t="shared" si="77"/>
        <v>87.570446981266215</v>
      </c>
      <c r="T774" s="14">
        <f t="shared" si="74"/>
        <v>5.380289920131009</v>
      </c>
      <c r="U774" s="14">
        <f t="shared" si="75"/>
        <v>1.9667645377470688</v>
      </c>
      <c r="V774" s="18">
        <f t="shared" si="76"/>
        <v>1368868.1182719599</v>
      </c>
      <c r="W774" s="14">
        <f t="shared" si="72"/>
        <v>2.376580929367957</v>
      </c>
    </row>
    <row r="775" spans="1:23" x14ac:dyDescent="0.25">
      <c r="A775" s="11" t="str">
        <f t="shared" si="73"/>
        <v>DATA "","Eta",0,0,0,"A","Dra",-17.021149,-38.226465,77.113582,2.73,0.581547,"G",8,"3","",5010</v>
      </c>
      <c r="C775" s="5" t="s">
        <v>48</v>
      </c>
      <c r="E775" s="5" t="s">
        <v>690</v>
      </c>
      <c r="F775" s="5" t="s">
        <v>690</v>
      </c>
      <c r="G775" s="1" t="s">
        <v>9</v>
      </c>
      <c r="H775" s="1" t="s">
        <v>47</v>
      </c>
      <c r="I775" s="3">
        <v>-17.021148619999998</v>
      </c>
      <c r="J775" s="3">
        <v>-38.226464639999996</v>
      </c>
      <c r="K775" s="3">
        <v>77.113582140000005</v>
      </c>
      <c r="L775" s="3">
        <v>2.73</v>
      </c>
      <c r="M775" s="3">
        <v>0.58154692717939904</v>
      </c>
      <c r="N775" s="4" t="s">
        <v>3</v>
      </c>
      <c r="O775" s="4" t="s">
        <v>36</v>
      </c>
      <c r="P775" s="4" t="s">
        <v>59</v>
      </c>
      <c r="Q775" s="4"/>
      <c r="R775" s="6">
        <v>5010</v>
      </c>
      <c r="S775" s="14">
        <f t="shared" si="77"/>
        <v>87.735321562525925</v>
      </c>
      <c r="T775" s="14">
        <f t="shared" si="74"/>
        <v>50.63367969258104</v>
      </c>
      <c r="U775" s="14">
        <f t="shared" si="75"/>
        <v>9.4801041912179613</v>
      </c>
      <c r="V775" s="18">
        <f t="shared" si="76"/>
        <v>6598152.5170877008</v>
      </c>
      <c r="W775" s="14">
        <f t="shared" si="72"/>
        <v>8.8139359943254547</v>
      </c>
    </row>
    <row r="776" spans="1:23" x14ac:dyDescent="0.25">
      <c r="A776" s="11" t="str">
        <f t="shared" si="73"/>
        <v>DATA "","Eta",0,0,0,"B","Dra",-17.023889,-38.227313,77.112571,8.8,6.651547,"K",2,"2","",4480</v>
      </c>
      <c r="C776" s="5" t="s">
        <v>48</v>
      </c>
      <c r="E776" s="5" t="s">
        <v>690</v>
      </c>
      <c r="F776" s="5" t="s">
        <v>690</v>
      </c>
      <c r="G776" t="s">
        <v>10</v>
      </c>
      <c r="H776" s="1" t="s">
        <v>47</v>
      </c>
      <c r="I776" s="3">
        <v>-17.023888700000001</v>
      </c>
      <c r="J776" s="3">
        <v>-38.227312760000004</v>
      </c>
      <c r="K776" s="3">
        <v>77.112570919999996</v>
      </c>
      <c r="L776" s="3">
        <v>8.8000000000000007</v>
      </c>
      <c r="M776" s="3">
        <v>6.6515469271793997</v>
      </c>
      <c r="N776" s="4" t="s">
        <v>11</v>
      </c>
      <c r="O776" s="4" t="s">
        <v>4</v>
      </c>
      <c r="P776" s="4" t="s">
        <v>4</v>
      </c>
      <c r="Q776" s="4"/>
      <c r="R776" s="6">
        <v>4480</v>
      </c>
      <c r="S776" s="14">
        <f t="shared" si="77"/>
        <v>87.735333938002853</v>
      </c>
      <c r="T776" s="14">
        <f t="shared" si="74"/>
        <v>0.18899034266626813</v>
      </c>
      <c r="U776" s="14">
        <f t="shared" si="75"/>
        <v>0.72432353297754493</v>
      </c>
      <c r="V776" s="18">
        <f t="shared" si="76"/>
        <v>504129.17895237129</v>
      </c>
      <c r="W776" s="14">
        <f t="shared" si="72"/>
        <v>1.0337990527406449</v>
      </c>
    </row>
    <row r="777" spans="1:23" ht="15" customHeight="1" x14ac:dyDescent="0.25">
      <c r="A777" s="11" t="str">
        <f t="shared" si="73"/>
        <v>DATA "Algorab","",0,0,0,"","Crv",-83.559881,-10.951284,-24.987377,2.94,0.787455,"B",9,"5","",9900</v>
      </c>
      <c r="B777" s="4" t="s">
        <v>318</v>
      </c>
      <c r="C777" s="5" t="s">
        <v>690</v>
      </c>
      <c r="E777" s="5" t="s">
        <v>690</v>
      </c>
      <c r="F777" s="5" t="s">
        <v>690</v>
      </c>
      <c r="H777" s="1" t="s">
        <v>105</v>
      </c>
      <c r="I777" s="3">
        <v>-83.559881300000001</v>
      </c>
      <c r="J777" s="3">
        <v>-10.95128426</v>
      </c>
      <c r="K777" s="3">
        <v>-24.987376680000001</v>
      </c>
      <c r="L777" s="3">
        <v>2.94</v>
      </c>
      <c r="M777" s="3">
        <v>0.78745477174391498</v>
      </c>
      <c r="N777" s="4" t="s">
        <v>10</v>
      </c>
      <c r="O777" s="4" t="s">
        <v>68</v>
      </c>
      <c r="P777" s="4" t="s">
        <v>5</v>
      </c>
      <c r="Q777" s="4"/>
      <c r="R777" s="6">
        <v>9900</v>
      </c>
      <c r="S777" s="14">
        <f t="shared" si="77"/>
        <v>87.900815600093395</v>
      </c>
      <c r="T777" s="14">
        <f t="shared" si="74"/>
        <v>41.886720141476395</v>
      </c>
      <c r="U777" s="14">
        <f t="shared" si="75"/>
        <v>2.2081908481053718</v>
      </c>
      <c r="V777" s="18">
        <f t="shared" si="76"/>
        <v>1536900.8302813389</v>
      </c>
      <c r="W777" s="14">
        <f t="shared" si="72"/>
        <v>2.6173158689345883</v>
      </c>
    </row>
    <row r="778" spans="1:23" ht="15" customHeight="1" x14ac:dyDescent="0.25">
      <c r="A778" s="11" t="str">
        <f t="shared" si="73"/>
        <v>DATA "Gacrux","",0,0,0,"","Cru",-47.314168,-6.473961,-73.853539,1.59,-0.563716,"M",4,"3","",2750</v>
      </c>
      <c r="B778" s="4" t="s">
        <v>314</v>
      </c>
      <c r="C778" s="5" t="s">
        <v>690</v>
      </c>
      <c r="E778" s="5" t="s">
        <v>690</v>
      </c>
      <c r="F778" s="5" t="s">
        <v>690</v>
      </c>
      <c r="H778" s="1" t="s">
        <v>126</v>
      </c>
      <c r="I778" s="3">
        <v>-47.314168299999999</v>
      </c>
      <c r="J778" s="3">
        <v>-6.4739609200000006</v>
      </c>
      <c r="K778" s="3">
        <v>-73.853539339999998</v>
      </c>
      <c r="L778" s="3">
        <v>1.59</v>
      </c>
      <c r="M778" s="3">
        <v>-0.56371583335694897</v>
      </c>
      <c r="N778" s="4" t="s">
        <v>8</v>
      </c>
      <c r="O778" s="4" t="s">
        <v>14</v>
      </c>
      <c r="P778" s="4" t="s">
        <v>59</v>
      </c>
      <c r="Q778" s="4"/>
      <c r="R778" s="6">
        <v>2750</v>
      </c>
      <c r="S778" s="14">
        <f t="shared" si="77"/>
        <v>87.948211834916464</v>
      </c>
      <c r="T778" s="14">
        <f t="shared" si="74"/>
        <v>145.39336003344914</v>
      </c>
      <c r="U778" s="14">
        <f t="shared" si="75"/>
        <v>53.318229070873748</v>
      </c>
      <c r="V778" s="18">
        <f t="shared" si="76"/>
        <v>37109487.433328129</v>
      </c>
      <c r="W778" s="14">
        <f t="shared" si="72"/>
        <v>37.172525137141577</v>
      </c>
    </row>
    <row r="779" spans="1:23" ht="15" customHeight="1" x14ac:dyDescent="0.25">
      <c r="A779" s="11" t="str">
        <f t="shared" si="73"/>
        <v>DATA "Alrakis","",0,0,0,"","Dra",-12.078371,-49.675922,71.592419,4.91,2.755699,"F",5,"5","",6560</v>
      </c>
      <c r="B779" s="4" t="s">
        <v>340</v>
      </c>
      <c r="C779" s="5" t="s">
        <v>690</v>
      </c>
      <c r="E779" s="5" t="s">
        <v>690</v>
      </c>
      <c r="F779" s="5" t="s">
        <v>690</v>
      </c>
      <c r="H779" s="1" t="s">
        <v>47</v>
      </c>
      <c r="I779" s="3">
        <v>-12.0783705</v>
      </c>
      <c r="J779" s="3">
        <v>-49.675921539999997</v>
      </c>
      <c r="K779" s="3">
        <v>71.59241879999999</v>
      </c>
      <c r="L779" s="3">
        <v>4.91</v>
      </c>
      <c r="M779" s="3">
        <v>2.7556986273623001</v>
      </c>
      <c r="N779" s="4" t="s">
        <v>29</v>
      </c>
      <c r="O779" s="4" t="s">
        <v>5</v>
      </c>
      <c r="P779" s="4" t="s">
        <v>5</v>
      </c>
      <c r="Q779" s="4"/>
      <c r="R779" s="6">
        <v>6560</v>
      </c>
      <c r="S779" s="14">
        <f t="shared" si="77"/>
        <v>87.971919635859351</v>
      </c>
      <c r="T779" s="14">
        <f t="shared" si="74"/>
        <v>6.835632142158393</v>
      </c>
      <c r="U779" s="14">
        <f t="shared" si="75"/>
        <v>2.031657426888609</v>
      </c>
      <c r="V779" s="18">
        <f t="shared" si="76"/>
        <v>1414033.5691144718</v>
      </c>
      <c r="W779" s="14">
        <f t="shared" si="72"/>
        <v>2.4417490855791359</v>
      </c>
    </row>
    <row r="780" spans="1:23" x14ac:dyDescent="0.25">
      <c r="A780" s="11" t="str">
        <f t="shared" si="73"/>
        <v>DATA "","Iot",0,0,0,"","Crt",-85.322046,7.965413,-20.102662,5.48,3.324527,"F",7,"5","",6280</v>
      </c>
      <c r="C780" s="5" t="s">
        <v>78</v>
      </c>
      <c r="E780" s="5" t="s">
        <v>690</v>
      </c>
      <c r="F780" s="5" t="s">
        <v>690</v>
      </c>
      <c r="H780" s="1" t="s">
        <v>145</v>
      </c>
      <c r="I780" s="3">
        <v>-85.322046319999998</v>
      </c>
      <c r="J780" s="3">
        <v>7.9654125599999999</v>
      </c>
      <c r="K780" s="3">
        <v>-20.102662160000001</v>
      </c>
      <c r="L780" s="3">
        <v>5.48</v>
      </c>
      <c r="M780" s="3">
        <v>3.32452707491439</v>
      </c>
      <c r="N780" s="4" t="s">
        <v>29</v>
      </c>
      <c r="O780" s="4" t="s">
        <v>45</v>
      </c>
      <c r="P780" s="4" t="s">
        <v>5</v>
      </c>
      <c r="Q780" s="4"/>
      <c r="R780" s="6">
        <v>6280</v>
      </c>
      <c r="S780" s="14">
        <f t="shared" si="77"/>
        <v>88.019409287965161</v>
      </c>
      <c r="T780" s="14">
        <f t="shared" si="74"/>
        <v>4.0480646966299902</v>
      </c>
      <c r="U780" s="14">
        <f t="shared" si="75"/>
        <v>1.7059773161414233</v>
      </c>
      <c r="V780" s="18">
        <f t="shared" si="76"/>
        <v>1187360.2120344306</v>
      </c>
      <c r="W780" s="14">
        <f t="shared" si="72"/>
        <v>2.1109114251287084</v>
      </c>
    </row>
    <row r="781" spans="1:23" x14ac:dyDescent="0.25">
      <c r="A781" s="11" t="str">
        <f t="shared" si="73"/>
        <v>DATA "","Eps",0,0,0,"A","Cet",66.215305,55.346028,-18.141515,4.83,2.670422,"F",5,"5","",6560</v>
      </c>
      <c r="C781" s="5" t="s">
        <v>23</v>
      </c>
      <c r="E781" s="5" t="s">
        <v>690</v>
      </c>
      <c r="F781" s="5" t="s">
        <v>690</v>
      </c>
      <c r="G781" s="1" t="s">
        <v>9</v>
      </c>
      <c r="H781" s="1" t="s">
        <v>35</v>
      </c>
      <c r="I781" s="3">
        <v>66.215305380000004</v>
      </c>
      <c r="J781" s="3">
        <v>55.346027799999995</v>
      </c>
      <c r="K781" s="3">
        <v>-18.141515139999999</v>
      </c>
      <c r="L781" s="3">
        <v>4.83</v>
      </c>
      <c r="M781" s="3">
        <v>2.6704216565769698</v>
      </c>
      <c r="N781" s="4" t="s">
        <v>29</v>
      </c>
      <c r="O781" s="4" t="s">
        <v>5</v>
      </c>
      <c r="P781" s="4" t="s">
        <v>5</v>
      </c>
      <c r="Q781" s="4"/>
      <c r="R781" s="6">
        <v>6560</v>
      </c>
      <c r="S781" s="14">
        <f t="shared" si="77"/>
        <v>88.185962779684374</v>
      </c>
      <c r="T781" s="14">
        <f t="shared" si="74"/>
        <v>7.3941706094276487</v>
      </c>
      <c r="U781" s="14">
        <f t="shared" si="75"/>
        <v>2.1130310167587312</v>
      </c>
      <c r="V781" s="18">
        <f t="shared" si="76"/>
        <v>1470669.5876640768</v>
      </c>
      <c r="W781" s="14">
        <f t="shared" si="72"/>
        <v>2.5229803051146158</v>
      </c>
    </row>
    <row r="782" spans="1:23" x14ac:dyDescent="0.25">
      <c r="A782" s="11" t="str">
        <f t="shared" si="73"/>
        <v>DATA "","Eps",0,0,0,"B","Cet",66.216773,55.346126,-18.135937,5.6,3.440422,"F",5,"5","",6560</v>
      </c>
      <c r="C782" s="5" t="s">
        <v>23</v>
      </c>
      <c r="E782" s="5" t="s">
        <v>690</v>
      </c>
      <c r="F782" s="5" t="s">
        <v>690</v>
      </c>
      <c r="G782" t="s">
        <v>10</v>
      </c>
      <c r="H782" s="1" t="s">
        <v>35</v>
      </c>
      <c r="I782" s="3">
        <v>66.216773279999998</v>
      </c>
      <c r="J782" s="3">
        <v>55.346125660000006</v>
      </c>
      <c r="K782" s="3">
        <v>-18.135937119999998</v>
      </c>
      <c r="L782" s="3">
        <v>5.6</v>
      </c>
      <c r="M782" s="3">
        <v>3.4404216565769699</v>
      </c>
      <c r="N782" s="4" t="s">
        <v>29</v>
      </c>
      <c r="O782" s="4" t="s">
        <v>5</v>
      </c>
      <c r="P782" s="4" t="s">
        <v>5</v>
      </c>
      <c r="Q782" s="4"/>
      <c r="R782" s="6">
        <v>6560</v>
      </c>
      <c r="S782" s="14">
        <f t="shared" si="77"/>
        <v>88.185979069283036</v>
      </c>
      <c r="T782" s="14">
        <f t="shared" si="74"/>
        <v>3.6382256175086414</v>
      </c>
      <c r="U782" s="14">
        <f t="shared" si="75"/>
        <v>1.4821970762206562</v>
      </c>
      <c r="V782" s="18">
        <f t="shared" si="76"/>
        <v>1031609.1650495768</v>
      </c>
      <c r="W782" s="14">
        <f t="shared" si="72"/>
        <v>1.8775028021695286</v>
      </c>
    </row>
    <row r="783" spans="1:23" ht="15" customHeight="1" x14ac:dyDescent="0.25">
      <c r="A783" s="11" t="str">
        <f t="shared" si="73"/>
        <v>DATA "Wolf 9155","",0,0,0,"A","-",19.495637,43.893733,-74.158928,6.28,4.116308,"G",4,"5","",5450</v>
      </c>
      <c r="B783" s="22" t="s">
        <v>486</v>
      </c>
      <c r="C783" s="5" t="s">
        <v>690</v>
      </c>
      <c r="E783" s="5" t="s">
        <v>690</v>
      </c>
      <c r="F783" s="5" t="s">
        <v>690</v>
      </c>
      <c r="G783" s="1" t="s">
        <v>9</v>
      </c>
      <c r="H783" t="s">
        <v>2</v>
      </c>
      <c r="I783" s="3">
        <v>19.495636579999999</v>
      </c>
      <c r="J783" s="3">
        <v>43.893732960000001</v>
      </c>
      <c r="K783" s="3">
        <v>-74.158927779999999</v>
      </c>
      <c r="L783" s="3">
        <v>6.28</v>
      </c>
      <c r="M783" s="3">
        <v>4.1163084617693704</v>
      </c>
      <c r="N783" s="5" t="s">
        <v>3</v>
      </c>
      <c r="O783" s="5" t="s">
        <v>14</v>
      </c>
      <c r="P783" s="5">
        <v>5</v>
      </c>
      <c r="R783" s="6">
        <v>5450</v>
      </c>
      <c r="S783" s="14">
        <f t="shared" si="77"/>
        <v>88.35319014219283</v>
      </c>
      <c r="T783" s="14">
        <f t="shared" si="74"/>
        <v>1.9522481310074913</v>
      </c>
      <c r="U783" s="14">
        <f t="shared" si="75"/>
        <v>1.5730528741184746</v>
      </c>
      <c r="V783" s="18">
        <f t="shared" si="76"/>
        <v>1094844.8003864584</v>
      </c>
      <c r="W783" s="14">
        <f t="shared" si="72"/>
        <v>1.9729302610476462</v>
      </c>
    </row>
    <row r="784" spans="1:23" x14ac:dyDescent="0.25">
      <c r="A784" s="11" t="str">
        <f t="shared" si="73"/>
        <v>DATA "","",0,0,37,"","Cap",66.995967,-49.190405,-30.390195,5.7,3.532777,"F",5,"5","",6560</v>
      </c>
      <c r="B784" s="22"/>
      <c r="C784" s="5" t="s">
        <v>690</v>
      </c>
      <c r="E784" s="5" t="s">
        <v>690</v>
      </c>
      <c r="F784" s="5">
        <v>37</v>
      </c>
      <c r="H784" t="s">
        <v>90</v>
      </c>
      <c r="I784" s="3">
        <v>66.995967219999997</v>
      </c>
      <c r="J784" s="3">
        <v>-49.190405460000001</v>
      </c>
      <c r="K784" s="3">
        <v>-30.390194660000002</v>
      </c>
      <c r="L784" s="3">
        <v>5.7</v>
      </c>
      <c r="M784" s="3">
        <v>3.5327766544152799</v>
      </c>
      <c r="N784" s="4" t="s">
        <v>29</v>
      </c>
      <c r="O784" s="4" t="s">
        <v>5</v>
      </c>
      <c r="P784" s="4">
        <v>5</v>
      </c>
      <c r="R784" s="6">
        <v>6560</v>
      </c>
      <c r="S784" s="14">
        <f t="shared" si="77"/>
        <v>88.497003025725135</v>
      </c>
      <c r="T784" s="14">
        <f t="shared" si="74"/>
        <v>3.341547757811044</v>
      </c>
      <c r="U784" s="14">
        <f t="shared" si="75"/>
        <v>1.4204795139575117</v>
      </c>
      <c r="V784" s="18">
        <f t="shared" si="76"/>
        <v>988653.74171442818</v>
      </c>
      <c r="W784" s="14">
        <f t="shared" si="72"/>
        <v>1.8121248359977158</v>
      </c>
    </row>
    <row r="785" spans="1:23" x14ac:dyDescent="0.25">
      <c r="A785" s="11" t="str">
        <f t="shared" si="73"/>
        <v>DATA "","",0,0,1,"","Hya",-52.244094,71.522775,-5.80711,5.61,3.436287,"F",3,"5","",6840</v>
      </c>
      <c r="B785" s="22"/>
      <c r="C785" s="5" t="s">
        <v>690</v>
      </c>
      <c r="E785" s="5" t="s">
        <v>690</v>
      </c>
      <c r="F785" s="5">
        <v>1</v>
      </c>
      <c r="H785" t="s">
        <v>112</v>
      </c>
      <c r="I785" s="3">
        <v>-52.244094140000001</v>
      </c>
      <c r="J785" s="3">
        <v>71.522775100000004</v>
      </c>
      <c r="K785" s="3">
        <v>-5.80711026</v>
      </c>
      <c r="L785" s="3">
        <v>5.61</v>
      </c>
      <c r="M785" s="3">
        <v>3.43628671710107</v>
      </c>
      <c r="N785" s="4" t="s">
        <v>29</v>
      </c>
      <c r="O785" s="4" t="s">
        <v>59</v>
      </c>
      <c r="P785" s="4">
        <v>5</v>
      </c>
      <c r="R785" s="6">
        <v>6840</v>
      </c>
      <c r="S785" s="14">
        <f t="shared" si="77"/>
        <v>88.76190207564369</v>
      </c>
      <c r="T785" s="14">
        <f t="shared" si="74"/>
        <v>3.6521091258633236</v>
      </c>
      <c r="U785" s="14">
        <f t="shared" si="75"/>
        <v>1.3659301358017084</v>
      </c>
      <c r="V785" s="18">
        <f t="shared" si="76"/>
        <v>950687.37451798911</v>
      </c>
      <c r="W785" s="14">
        <f t="shared" si="72"/>
        <v>1.7539452770102613</v>
      </c>
    </row>
    <row r="786" spans="1:23" ht="15" customHeight="1" x14ac:dyDescent="0.25">
      <c r="A786" s="11" t="str">
        <f t="shared" si="73"/>
        <v>DATA "Cursa","",0,0,0,"","Eri",19.966343,86.227251,-7.877795,2.78,0.603922,"A",3,"3","",8900</v>
      </c>
      <c r="B786" s="4" t="s">
        <v>342</v>
      </c>
      <c r="C786" s="5" t="s">
        <v>690</v>
      </c>
      <c r="E786" s="5" t="s">
        <v>690</v>
      </c>
      <c r="F786" s="5" t="s">
        <v>690</v>
      </c>
      <c r="H786" s="1" t="s">
        <v>24</v>
      </c>
      <c r="I786" s="3">
        <v>19.966343179999999</v>
      </c>
      <c r="J786" s="3">
        <v>86.227251319999993</v>
      </c>
      <c r="K786" s="3">
        <v>-7.8777952400000002</v>
      </c>
      <c r="L786" s="3">
        <v>2.78</v>
      </c>
      <c r="M786" s="3">
        <v>0.60392192251993404</v>
      </c>
      <c r="N786" s="4" t="s">
        <v>9</v>
      </c>
      <c r="O786" s="4" t="s">
        <v>59</v>
      </c>
      <c r="P786" s="4" t="s">
        <v>59</v>
      </c>
      <c r="Q786" s="4"/>
      <c r="R786" s="6">
        <v>8900</v>
      </c>
      <c r="S786" s="14">
        <f t="shared" si="77"/>
        <v>88.858614596601385</v>
      </c>
      <c r="T786" s="14">
        <f t="shared" si="74"/>
        <v>49.600907365566592</v>
      </c>
      <c r="U786" s="14">
        <f t="shared" si="75"/>
        <v>2.9732649727936398</v>
      </c>
      <c r="V786" s="18">
        <f t="shared" si="76"/>
        <v>2069392.4210643733</v>
      </c>
      <c r="W786" s="14">
        <f t="shared" si="72"/>
        <v>3.3536698960372631</v>
      </c>
    </row>
    <row r="787" spans="1:23" x14ac:dyDescent="0.25">
      <c r="A787" s="11" t="str">
        <f t="shared" si="73"/>
        <v>DATA "","",0,0,59,"","Dra",6.149849,-19.756336,86.590508,5.11,2.929777,"A",9,"5","",7400</v>
      </c>
      <c r="B787" s="22"/>
      <c r="C787" s="5" t="s">
        <v>690</v>
      </c>
      <c r="E787" s="5" t="s">
        <v>690</v>
      </c>
      <c r="F787" s="5">
        <v>59</v>
      </c>
      <c r="H787" t="s">
        <v>47</v>
      </c>
      <c r="I787" s="3">
        <v>6.1498486000000003</v>
      </c>
      <c r="J787" s="3">
        <v>-19.756335620000002</v>
      </c>
      <c r="K787" s="3">
        <v>86.590507639999998</v>
      </c>
      <c r="L787" s="3">
        <v>5.1100000000000003</v>
      </c>
      <c r="M787" s="3">
        <v>2.9297773249790602</v>
      </c>
      <c r="N787" s="4" t="s">
        <v>9</v>
      </c>
      <c r="O787" s="4" t="s">
        <v>68</v>
      </c>
      <c r="P787" s="4">
        <v>5</v>
      </c>
      <c r="R787" s="6">
        <v>7400</v>
      </c>
      <c r="S787" s="14">
        <f t="shared" si="77"/>
        <v>89.028363167509156</v>
      </c>
      <c r="T787" s="14">
        <f t="shared" si="74"/>
        <v>5.8230071454767192</v>
      </c>
      <c r="U787" s="14">
        <f t="shared" si="75"/>
        <v>1.4735980538987736</v>
      </c>
      <c r="V787" s="18">
        <f t="shared" si="76"/>
        <v>1025624.2455135464</v>
      </c>
      <c r="W787" s="14">
        <f t="shared" si="72"/>
        <v>1.8684214010044475</v>
      </c>
    </row>
    <row r="788" spans="1:23" ht="15" customHeight="1" x14ac:dyDescent="0.25">
      <c r="A788" s="11" t="str">
        <f t="shared" si="73"/>
        <v>DATA "Askella","",0,0,0,"","Sgr",20.844767,-74.391835,-44.3891,2.6,0.417999,"A",3,"4","",8900</v>
      </c>
      <c r="B788" s="4" t="s">
        <v>436</v>
      </c>
      <c r="C788" s="5" t="s">
        <v>690</v>
      </c>
      <c r="E788" s="5" t="s">
        <v>690</v>
      </c>
      <c r="F788" s="5" t="s">
        <v>690</v>
      </c>
      <c r="H788" s="1" t="s">
        <v>137</v>
      </c>
      <c r="I788" s="3">
        <v>20.84476716</v>
      </c>
      <c r="J788" s="3">
        <v>-74.391834579999994</v>
      </c>
      <c r="K788" s="3">
        <v>-44.389100280000001</v>
      </c>
      <c r="L788" s="3">
        <v>2.6</v>
      </c>
      <c r="M788" s="3">
        <v>0.41799864440765599</v>
      </c>
      <c r="N788" s="4" t="s">
        <v>9</v>
      </c>
      <c r="O788" s="4" t="s">
        <v>59</v>
      </c>
      <c r="P788" s="4" t="s">
        <v>14</v>
      </c>
      <c r="Q788" s="4"/>
      <c r="R788" s="6">
        <v>8900</v>
      </c>
      <c r="S788" s="14">
        <f t="shared" si="77"/>
        <v>89.10129961903246</v>
      </c>
      <c r="T788" s="14">
        <f t="shared" si="74"/>
        <v>58.865199859542109</v>
      </c>
      <c r="U788" s="14">
        <f t="shared" si="75"/>
        <v>3.2390534553320744</v>
      </c>
      <c r="V788" s="18">
        <f t="shared" si="76"/>
        <v>2254381.204911124</v>
      </c>
      <c r="W788" s="14">
        <f t="shared" si="72"/>
        <v>3.601698844114932</v>
      </c>
    </row>
    <row r="789" spans="1:23" x14ac:dyDescent="0.25">
      <c r="A789" s="11" t="str">
        <f t="shared" si="73"/>
        <v>DATA "","Sig",0,0,0,"","Ser",-36.96805,-81.188473,1.602164,4.82,2.635031,"F",0,"5","",7260</v>
      </c>
      <c r="C789" s="5" t="s">
        <v>46</v>
      </c>
      <c r="E789" s="5" t="s">
        <v>690</v>
      </c>
      <c r="F789" s="5" t="s">
        <v>690</v>
      </c>
      <c r="H789" s="1" t="s">
        <v>84</v>
      </c>
      <c r="I789" s="3">
        <v>-36.96805028</v>
      </c>
      <c r="J789" s="3">
        <v>-81.188472540000006</v>
      </c>
      <c r="K789" s="3">
        <v>1.60216392</v>
      </c>
      <c r="L789" s="3">
        <v>4.82</v>
      </c>
      <c r="M789" s="3">
        <v>2.6350309353089698</v>
      </c>
      <c r="N789" s="4" t="s">
        <v>29</v>
      </c>
      <c r="O789" s="4" t="s">
        <v>0</v>
      </c>
      <c r="P789" s="4" t="s">
        <v>5</v>
      </c>
      <c r="Q789" s="4"/>
      <c r="R789" s="6">
        <v>7260</v>
      </c>
      <c r="S789" s="14">
        <f t="shared" si="77"/>
        <v>89.223156994748251</v>
      </c>
      <c r="T789" s="14">
        <f t="shared" si="74"/>
        <v>7.6391619533772257</v>
      </c>
      <c r="U789" s="14">
        <f t="shared" si="75"/>
        <v>1.7535511339224354</v>
      </c>
      <c r="V789" s="18">
        <f t="shared" si="76"/>
        <v>1220471.589210015</v>
      </c>
      <c r="W789" s="14">
        <f t="shared" si="72"/>
        <v>2.1598536718821393</v>
      </c>
    </row>
    <row r="790" spans="1:23" ht="15" customHeight="1" x14ac:dyDescent="0.25">
      <c r="A790" s="11" t="str">
        <f t="shared" si="73"/>
        <v>DATA "Wolf 9390","",0,0,0,"A","-",-87.364482,-3.612926,-18.357264,6.81,4.622059,"G",0,"0","",5890</v>
      </c>
      <c r="B790" s="22" t="s">
        <v>481</v>
      </c>
      <c r="C790" s="5" t="s">
        <v>690</v>
      </c>
      <c r="E790" s="5" t="s">
        <v>690</v>
      </c>
      <c r="F790" s="5" t="s">
        <v>690</v>
      </c>
      <c r="G790" s="1" t="s">
        <v>9</v>
      </c>
      <c r="H790" t="s">
        <v>2</v>
      </c>
      <c r="I790" s="3">
        <v>-87.364482379999998</v>
      </c>
      <c r="J790" s="3">
        <v>-3.6129259600000001</v>
      </c>
      <c r="K790" s="3">
        <v>-18.35726382</v>
      </c>
      <c r="L790" s="3">
        <v>6.81</v>
      </c>
      <c r="M790" s="3">
        <v>4.6220591647486398</v>
      </c>
      <c r="N790" s="5" t="s">
        <v>3</v>
      </c>
      <c r="O790" s="5" t="s">
        <v>0</v>
      </c>
      <c r="P790" s="5">
        <v>0</v>
      </c>
      <c r="R790" s="6">
        <v>5890</v>
      </c>
      <c r="S790" s="14">
        <f t="shared" si="77"/>
        <v>89.345370056175</v>
      </c>
      <c r="T790" s="14">
        <f t="shared" si="74"/>
        <v>1.2252780387584274</v>
      </c>
      <c r="U790" s="14">
        <f t="shared" si="75"/>
        <v>1.0669782152759459</v>
      </c>
      <c r="V790" s="18">
        <f t="shared" si="76"/>
        <v>742616.83783205843</v>
      </c>
      <c r="W790" s="14">
        <f t="shared" si="72"/>
        <v>1.4276505840948785</v>
      </c>
    </row>
    <row r="791" spans="1:23" x14ac:dyDescent="0.25">
      <c r="A791" s="11" t="str">
        <f t="shared" si="73"/>
        <v>DATA "","Eps",0,0,0,"","Scl",72.591211,36.052048,-37.884933,5.29,3.099083,"F",2,"4","",6980</v>
      </c>
      <c r="C791" s="5" t="s">
        <v>23</v>
      </c>
      <c r="E791" s="5" t="s">
        <v>690</v>
      </c>
      <c r="F791" s="5" t="s">
        <v>690</v>
      </c>
      <c r="H791" s="1" t="s">
        <v>132</v>
      </c>
      <c r="I791" s="3">
        <v>72.591210579999995</v>
      </c>
      <c r="J791" s="3">
        <v>36.052048059999997</v>
      </c>
      <c r="K791" s="3">
        <v>-37.884933240000002</v>
      </c>
      <c r="L791" s="3">
        <v>5.29</v>
      </c>
      <c r="M791" s="3">
        <v>3.0990833215947902</v>
      </c>
      <c r="N791" s="4" t="s">
        <v>29</v>
      </c>
      <c r="O791" s="4" t="s">
        <v>4</v>
      </c>
      <c r="P791" s="4" t="s">
        <v>14</v>
      </c>
      <c r="Q791" s="4"/>
      <c r="R791" s="6">
        <v>6980</v>
      </c>
      <c r="S791" s="14">
        <f t="shared" si="77"/>
        <v>89.467883563822554</v>
      </c>
      <c r="T791" s="14">
        <f t="shared" si="74"/>
        <v>4.9822426292791189</v>
      </c>
      <c r="U791" s="14">
        <f t="shared" si="75"/>
        <v>1.5320410732573946</v>
      </c>
      <c r="V791" s="18">
        <f t="shared" si="76"/>
        <v>1066300.5869871466</v>
      </c>
      <c r="W791" s="14">
        <f t="shared" si="72"/>
        <v>1.9299718484642647</v>
      </c>
    </row>
    <row r="792" spans="1:23" ht="15" customHeight="1" x14ac:dyDescent="0.25">
      <c r="A792" s="11" t="str">
        <f t="shared" si="73"/>
        <v>DATA "","",0,431.1,0,"A","-",-43.089095,5.224648,78.571533,5.46,3.261925,"F",6,"5","",6420</v>
      </c>
      <c r="B792" s="22"/>
      <c r="C792" s="5" t="s">
        <v>690</v>
      </c>
      <c r="E792" s="5" t="s">
        <v>995</v>
      </c>
      <c r="F792" s="5" t="s">
        <v>690</v>
      </c>
      <c r="G792" s="1" t="s">
        <v>9</v>
      </c>
      <c r="H792" t="s">
        <v>2</v>
      </c>
      <c r="I792" s="3">
        <v>-43.08909542</v>
      </c>
      <c r="J792" s="3">
        <v>5.2246475399999994</v>
      </c>
      <c r="K792" s="3">
        <v>78.571533039999991</v>
      </c>
      <c r="L792" s="3">
        <v>5.46</v>
      </c>
      <c r="M792" s="3">
        <v>3.2619246148600798</v>
      </c>
      <c r="N792" s="5" t="s">
        <v>29</v>
      </c>
      <c r="O792" s="5" t="s">
        <v>16</v>
      </c>
      <c r="P792" s="5">
        <v>5</v>
      </c>
      <c r="R792" s="6">
        <v>6420</v>
      </c>
      <c r="S792" s="14">
        <f t="shared" si="77"/>
        <v>89.763315949706879</v>
      </c>
      <c r="T792" s="14">
        <f t="shared" si="74"/>
        <v>4.2883312079864977</v>
      </c>
      <c r="U792" s="14">
        <f t="shared" si="75"/>
        <v>1.6801301348475992</v>
      </c>
      <c r="V792" s="18">
        <f t="shared" si="76"/>
        <v>1169370.5738539291</v>
      </c>
      <c r="W792" s="14">
        <f t="shared" si="72"/>
        <v>2.0842256427482324</v>
      </c>
    </row>
    <row r="793" spans="1:23" ht="15" customHeight="1" x14ac:dyDescent="0.25">
      <c r="A793" s="11" t="str">
        <f t="shared" si="73"/>
        <v>DATA "","",0,431.1,0,"B","-",-43.087693,5.220961,78.572544,7.1,4.901925,"G",3,"5","",5560</v>
      </c>
      <c r="B793" s="22"/>
      <c r="C793" s="5" t="s">
        <v>690</v>
      </c>
      <c r="E793" s="5" t="s">
        <v>995</v>
      </c>
      <c r="F793" s="5" t="s">
        <v>690</v>
      </c>
      <c r="G793" s="1" t="s">
        <v>10</v>
      </c>
      <c r="H793" t="s">
        <v>2</v>
      </c>
      <c r="I793" s="3">
        <v>-43.087692760000003</v>
      </c>
      <c r="J793" s="3">
        <v>5.2209614800000006</v>
      </c>
      <c r="K793" s="3">
        <v>78.572544260000001</v>
      </c>
      <c r="L793" s="3">
        <v>7.1</v>
      </c>
      <c r="M793" s="3">
        <v>4.9019246148600804</v>
      </c>
      <c r="N793" s="5" t="s">
        <v>3</v>
      </c>
      <c r="O793" s="5" t="s">
        <v>59</v>
      </c>
      <c r="P793" s="5">
        <v>5</v>
      </c>
      <c r="R793" s="6">
        <v>5560</v>
      </c>
      <c r="S793" s="14">
        <f t="shared" si="77"/>
        <v>89.763313316997497</v>
      </c>
      <c r="T793" s="14">
        <f t="shared" si="74"/>
        <v>0.9468655048565785</v>
      </c>
      <c r="U793" s="14">
        <f t="shared" si="75"/>
        <v>1.0526000386764429</v>
      </c>
      <c r="V793" s="18">
        <f t="shared" si="76"/>
        <v>732609.62691880425</v>
      </c>
      <c r="W793" s="14">
        <f t="shared" si="72"/>
        <v>1.411600439885458</v>
      </c>
    </row>
    <row r="794" spans="1:23" x14ac:dyDescent="0.25">
      <c r="A794" s="11" t="str">
        <f t="shared" si="73"/>
        <v>DATA "","Phi",1,0,0,"","Pav",27.737667,-34.381969,-78.339572,4.75,2.547738,"F",1,"3","",7120</v>
      </c>
      <c r="C794" s="5" t="s">
        <v>160</v>
      </c>
      <c r="D794" s="5">
        <v>1</v>
      </c>
      <c r="E794" s="5" t="s">
        <v>690</v>
      </c>
      <c r="F794" s="5" t="s">
        <v>690</v>
      </c>
      <c r="H794" s="1" t="s">
        <v>51</v>
      </c>
      <c r="I794" s="3">
        <v>27.737666740000002</v>
      </c>
      <c r="J794" s="3">
        <v>-34.381969300000002</v>
      </c>
      <c r="K794" s="3">
        <v>-78.339572219999994</v>
      </c>
      <c r="L794" s="3">
        <v>4.75</v>
      </c>
      <c r="M794" s="3">
        <v>2.5477377779021699</v>
      </c>
      <c r="N794" s="4" t="s">
        <v>29</v>
      </c>
      <c r="O794" s="4" t="s">
        <v>12</v>
      </c>
      <c r="P794" s="4" t="s">
        <v>59</v>
      </c>
      <c r="Q794" s="4"/>
      <c r="R794" s="6">
        <v>7120</v>
      </c>
      <c r="S794" s="14">
        <f t="shared" si="77"/>
        <v>89.936569562876031</v>
      </c>
      <c r="T794" s="14">
        <f t="shared" si="74"/>
        <v>8.2787197702403432</v>
      </c>
      <c r="U794" s="14">
        <f t="shared" si="75"/>
        <v>1.8979747091973924</v>
      </c>
      <c r="V794" s="18">
        <f t="shared" si="76"/>
        <v>1320990.3976013851</v>
      </c>
      <c r="W794" s="14">
        <f t="shared" si="72"/>
        <v>2.307106544991155</v>
      </c>
    </row>
    <row r="795" spans="1:23" x14ac:dyDescent="0.25">
      <c r="A795" s="11" t="str">
        <f t="shared" si="73"/>
        <v>DATA "","Psi",0,0,0,"","Tau",37.238666,69.31078,43.615908,5.21,3.007139,"F",1,"5","",7120</v>
      </c>
      <c r="C795" s="5" t="s">
        <v>104</v>
      </c>
      <c r="E795" s="5" t="s">
        <v>690</v>
      </c>
      <c r="F795" s="5" t="s">
        <v>690</v>
      </c>
      <c r="H795" s="1" t="s">
        <v>34</v>
      </c>
      <c r="I795" s="3">
        <v>37.2386658</v>
      </c>
      <c r="J795" s="3">
        <v>69.310780280000003</v>
      </c>
      <c r="K795" s="3">
        <v>43.615908420000004</v>
      </c>
      <c r="L795" s="3">
        <v>5.21</v>
      </c>
      <c r="M795" s="3">
        <v>3.0071389987974499</v>
      </c>
      <c r="N795" s="4" t="s">
        <v>29</v>
      </c>
      <c r="O795" s="4" t="s">
        <v>12</v>
      </c>
      <c r="P795" s="4" t="s">
        <v>5</v>
      </c>
      <c r="Q795" s="4"/>
      <c r="R795" s="6">
        <v>7120</v>
      </c>
      <c r="S795" s="14">
        <f t="shared" si="77"/>
        <v>89.961380385631898</v>
      </c>
      <c r="T795" s="14">
        <f t="shared" si="74"/>
        <v>5.4225400337912042</v>
      </c>
      <c r="U795" s="14">
        <f t="shared" si="75"/>
        <v>1.5360671923069946</v>
      </c>
      <c r="V795" s="18">
        <f t="shared" si="76"/>
        <v>1069102.7658456683</v>
      </c>
      <c r="W795" s="14">
        <f t="shared" si="72"/>
        <v>1.9341974730452287</v>
      </c>
    </row>
    <row r="796" spans="1:23" x14ac:dyDescent="0.25">
      <c r="A796" s="11" t="str">
        <f t="shared" si="73"/>
        <v>DATA "","Bet",0,0,0,"","Cae",23.986269,67.789123,-54.471681,5.04,2.831142,"F",3,"5","",6840</v>
      </c>
      <c r="C796" s="5" t="s">
        <v>54</v>
      </c>
      <c r="E796" s="5" t="s">
        <v>690</v>
      </c>
      <c r="F796" s="5" t="s">
        <v>690</v>
      </c>
      <c r="H796" s="1" t="s">
        <v>129</v>
      </c>
      <c r="I796" s="3">
        <v>23.986268880000001</v>
      </c>
      <c r="J796" s="3">
        <v>67.789122519999992</v>
      </c>
      <c r="K796" s="3">
        <v>-54.471681320000002</v>
      </c>
      <c r="L796" s="3">
        <v>5.04</v>
      </c>
      <c r="M796" s="3">
        <v>2.8311421090166302</v>
      </c>
      <c r="N796" s="4" t="s">
        <v>29</v>
      </c>
      <c r="O796" s="4" t="s">
        <v>59</v>
      </c>
      <c r="P796" s="4" t="s">
        <v>5</v>
      </c>
      <c r="Q796" s="4"/>
      <c r="R796" s="6">
        <v>6840</v>
      </c>
      <c r="S796" s="14">
        <f t="shared" si="77"/>
        <v>90.210145175821893</v>
      </c>
      <c r="T796" s="14">
        <f t="shared" si="74"/>
        <v>6.3767781653501618</v>
      </c>
      <c r="U796" s="14">
        <f t="shared" si="75"/>
        <v>1.8049171366654591</v>
      </c>
      <c r="V796" s="18">
        <f t="shared" si="76"/>
        <v>1256222.3271191595</v>
      </c>
      <c r="W796" s="14">
        <f t="shared" si="72"/>
        <v>2.2124494527593508</v>
      </c>
    </row>
    <row r="797" spans="1:23" ht="15" customHeight="1" x14ac:dyDescent="0.25">
      <c r="A797" s="11" t="str">
        <f t="shared" si="73"/>
        <v>DATA "","",0,56.3,0,"A","-",84.936282,30.36175,-1.364919,8,5.791142,"K",1,"5","",4620</v>
      </c>
      <c r="B797" s="22"/>
      <c r="C797" s="5" t="s">
        <v>690</v>
      </c>
      <c r="E797" s="5" t="s">
        <v>996</v>
      </c>
      <c r="F797" s="5" t="s">
        <v>690</v>
      </c>
      <c r="G797" s="1" t="s">
        <v>9</v>
      </c>
      <c r="H797" t="s">
        <v>2</v>
      </c>
      <c r="I797" s="3">
        <v>84.936282199999994</v>
      </c>
      <c r="J797" s="3">
        <v>30.361750020000002</v>
      </c>
      <c r="K797" s="3">
        <v>-1.3649186600000001</v>
      </c>
      <c r="L797" s="3">
        <v>8</v>
      </c>
      <c r="M797" s="3">
        <v>5.7911421090166302</v>
      </c>
      <c r="N797" s="5" t="s">
        <v>11</v>
      </c>
      <c r="O797" s="5" t="s">
        <v>12</v>
      </c>
      <c r="P797" s="5">
        <v>5</v>
      </c>
      <c r="R797" s="6">
        <v>4620</v>
      </c>
      <c r="S797" s="14">
        <f t="shared" si="77"/>
        <v>90.210148548727176</v>
      </c>
      <c r="T797" s="14">
        <f t="shared" si="74"/>
        <v>0.41744699732025919</v>
      </c>
      <c r="U797" s="14">
        <f t="shared" si="75"/>
        <v>1.012244759144791</v>
      </c>
      <c r="V797" s="18">
        <f t="shared" si="76"/>
        <v>704522.35236477444</v>
      </c>
      <c r="W797" s="14">
        <f t="shared" si="72"/>
        <v>1.3663550965868092</v>
      </c>
    </row>
    <row r="798" spans="1:23" ht="15" customHeight="1" x14ac:dyDescent="0.25">
      <c r="A798" s="11" t="str">
        <f t="shared" si="73"/>
        <v>DATA "","",0,56.3,0,"B","-",84.942023,30.345505,-1.369975,10.7,8.491142,"M",0,"0","",3350</v>
      </c>
      <c r="B798" s="22"/>
      <c r="C798" s="5" t="s">
        <v>690</v>
      </c>
      <c r="E798" s="5" t="s">
        <v>996</v>
      </c>
      <c r="F798" s="5" t="s">
        <v>690</v>
      </c>
      <c r="G798" s="1" t="s">
        <v>10</v>
      </c>
      <c r="H798" t="s">
        <v>2</v>
      </c>
      <c r="I798" s="3">
        <v>84.942023320000004</v>
      </c>
      <c r="J798" s="3">
        <v>30.345505260000003</v>
      </c>
      <c r="K798" s="3">
        <v>-1.3699747600000001</v>
      </c>
      <c r="L798" s="3">
        <v>10.7</v>
      </c>
      <c r="M798" s="3">
        <v>8.4911421090166304</v>
      </c>
      <c r="N798" s="5" t="s">
        <v>8</v>
      </c>
      <c r="O798" s="5" t="s">
        <v>0</v>
      </c>
      <c r="P798" s="5">
        <v>0</v>
      </c>
      <c r="R798" s="6">
        <v>3350</v>
      </c>
      <c r="S798" s="14">
        <f t="shared" si="77"/>
        <v>90.210164870834532</v>
      </c>
      <c r="T798" s="14">
        <f t="shared" si="74"/>
        <v>3.4721741437360981E-2</v>
      </c>
      <c r="U798" s="14">
        <f t="shared" si="75"/>
        <v>0.55523898612774469</v>
      </c>
      <c r="V798" s="18">
        <f t="shared" si="76"/>
        <v>386446.33434491028</v>
      </c>
      <c r="W798" s="14">
        <f t="shared" si="72"/>
        <v>0.82837234965438267</v>
      </c>
    </row>
    <row r="799" spans="1:23" x14ac:dyDescent="0.25">
      <c r="A799" s="11" t="str">
        <f t="shared" si="73"/>
        <v>DATA "","My",0,0,0,"","Cap",74.654262,-46.06554,-21.144284,5.08,2.870542,"F",3,"4","",6840</v>
      </c>
      <c r="C799" s="5" t="s">
        <v>56</v>
      </c>
      <c r="E799" s="5" t="s">
        <v>690</v>
      </c>
      <c r="F799" s="5" t="s">
        <v>690</v>
      </c>
      <c r="H799" s="1" t="s">
        <v>90</v>
      </c>
      <c r="I799" s="3">
        <v>74.65426248</v>
      </c>
      <c r="J799" s="3">
        <v>-46.065539940000001</v>
      </c>
      <c r="K799" s="3">
        <v>-21.144283999999999</v>
      </c>
      <c r="L799" s="3">
        <v>5.08</v>
      </c>
      <c r="M799" s="3">
        <v>2.8705415081527499</v>
      </c>
      <c r="N799" s="4" t="s">
        <v>29</v>
      </c>
      <c r="O799" s="4" t="s">
        <v>59</v>
      </c>
      <c r="P799" s="4" t="s">
        <v>14</v>
      </c>
      <c r="Q799" s="4"/>
      <c r="R799" s="6">
        <v>6840</v>
      </c>
      <c r="S799" s="14">
        <f t="shared" si="77"/>
        <v>90.235101940814175</v>
      </c>
      <c r="T799" s="14">
        <f t="shared" si="74"/>
        <v>6.149525011201276</v>
      </c>
      <c r="U799" s="14">
        <f t="shared" si="75"/>
        <v>1.7724639052838729</v>
      </c>
      <c r="V799" s="18">
        <f t="shared" si="76"/>
        <v>1233634.8780775755</v>
      </c>
      <c r="W799" s="14">
        <f t="shared" si="72"/>
        <v>2.1792487233964661</v>
      </c>
    </row>
    <row r="800" spans="1:23" x14ac:dyDescent="0.25">
      <c r="A800" s="11" t="str">
        <f t="shared" si="73"/>
        <v>DATA "","",0,0,15,"","Peg",67.153424,-41.758982,43.462399,5.52,3.310542,"F",6,"4","",6420</v>
      </c>
      <c r="B800" s="22"/>
      <c r="C800" s="5" t="s">
        <v>690</v>
      </c>
      <c r="E800" s="5" t="s">
        <v>690</v>
      </c>
      <c r="F800" s="5">
        <v>15</v>
      </c>
      <c r="H800" t="s">
        <v>89</v>
      </c>
      <c r="I800" s="3">
        <v>67.153423959999998</v>
      </c>
      <c r="J800" s="3">
        <v>-41.7589823</v>
      </c>
      <c r="K800" s="3">
        <v>43.462398700000001</v>
      </c>
      <c r="L800" s="3">
        <v>5.52</v>
      </c>
      <c r="M800" s="3">
        <v>3.3105415081527498</v>
      </c>
      <c r="N800" s="4" t="s">
        <v>29</v>
      </c>
      <c r="O800" s="4" t="s">
        <v>16</v>
      </c>
      <c r="P800" s="4">
        <v>4</v>
      </c>
      <c r="R800" s="6">
        <v>6420</v>
      </c>
      <c r="S800" s="14">
        <f t="shared" si="77"/>
        <v>90.235109868836403</v>
      </c>
      <c r="T800" s="14">
        <f t="shared" si="74"/>
        <v>4.1005456254621988</v>
      </c>
      <c r="U800" s="14">
        <f t="shared" si="75"/>
        <v>1.6429319877310014</v>
      </c>
      <c r="V800" s="18">
        <f t="shared" si="76"/>
        <v>1143480.6634607769</v>
      </c>
      <c r="W800" s="14">
        <f t="shared" si="72"/>
        <v>2.0457000453771981</v>
      </c>
    </row>
    <row r="801" spans="1:23" x14ac:dyDescent="0.25">
      <c r="A801" s="11" t="str">
        <f t="shared" si="73"/>
        <v>DATA "","Del",0,0,0,"","Mus",-27.695522,-7.714858,-86.168535,3.61,1.386077,"K",2,"3","",4480</v>
      </c>
      <c r="C801" s="5" t="s">
        <v>50</v>
      </c>
      <c r="E801" s="5" t="s">
        <v>690</v>
      </c>
      <c r="F801" s="5" t="s">
        <v>690</v>
      </c>
      <c r="H801" s="1" t="s">
        <v>147</v>
      </c>
      <c r="I801" s="3">
        <v>-27.695521699999997</v>
      </c>
      <c r="J801" s="3">
        <v>-7.7148583399999993</v>
      </c>
      <c r="K801" s="3">
        <v>-86.168535319999989</v>
      </c>
      <c r="L801" s="3">
        <v>3.61</v>
      </c>
      <c r="M801" s="3">
        <v>1.3860770256303701</v>
      </c>
      <c r="N801" s="4" t="s">
        <v>11</v>
      </c>
      <c r="O801" s="4" t="s">
        <v>4</v>
      </c>
      <c r="P801" s="4" t="s">
        <v>59</v>
      </c>
      <c r="Q801" s="4"/>
      <c r="R801" s="6">
        <v>4480</v>
      </c>
      <c r="S801" s="14">
        <f t="shared" si="77"/>
        <v>90.838193732788</v>
      </c>
      <c r="T801" s="14">
        <f t="shared" si="74"/>
        <v>24.133900920811126</v>
      </c>
      <c r="U801" s="14">
        <f t="shared" si="75"/>
        <v>8.185148291168721</v>
      </c>
      <c r="V801" s="18">
        <f t="shared" si="76"/>
        <v>5696863.2106534299</v>
      </c>
      <c r="W801" s="14">
        <f t="shared" si="72"/>
        <v>7.7985601638757647</v>
      </c>
    </row>
    <row r="802" spans="1:23" x14ac:dyDescent="0.25">
      <c r="A802" s="11" t="str">
        <f t="shared" si="73"/>
        <v>DATA "","",0,0,16,"","Lib",-64.974375,-63.397133,-6.89913,4.47,2.241234,"F",0,"5","",7260</v>
      </c>
      <c r="B802" s="22"/>
      <c r="C802" s="5" t="s">
        <v>690</v>
      </c>
      <c r="E802" s="5" t="s">
        <v>690</v>
      </c>
      <c r="F802" s="5">
        <v>16</v>
      </c>
      <c r="H802" t="s">
        <v>136</v>
      </c>
      <c r="I802" s="3">
        <v>-64.974375339999995</v>
      </c>
      <c r="J802" s="3">
        <v>-63.397133100000005</v>
      </c>
      <c r="K802" s="3">
        <v>-6.8991300000000004</v>
      </c>
      <c r="L802" s="3">
        <v>4.47</v>
      </c>
      <c r="M802" s="3">
        <v>2.24123404083055</v>
      </c>
      <c r="N802" s="4" t="s">
        <v>29</v>
      </c>
      <c r="O802" s="4" t="s">
        <v>0</v>
      </c>
      <c r="P802" s="4">
        <v>5</v>
      </c>
      <c r="R802" s="6">
        <v>7260</v>
      </c>
      <c r="S802" s="14">
        <f t="shared" si="77"/>
        <v>91.041001372344411</v>
      </c>
      <c r="T802" s="14">
        <f t="shared" si="74"/>
        <v>10.979045817597521</v>
      </c>
      <c r="U802" s="14">
        <f t="shared" si="75"/>
        <v>2.1022186013016779</v>
      </c>
      <c r="V802" s="18">
        <f t="shared" si="76"/>
        <v>1463144.1465059679</v>
      </c>
      <c r="W802" s="14">
        <f t="shared" si="72"/>
        <v>2.5122172642815062</v>
      </c>
    </row>
    <row r="803" spans="1:23" x14ac:dyDescent="0.25">
      <c r="A803" s="11" t="str">
        <f t="shared" si="73"/>
        <v>DATA "","",0,0,38,"","Gem",-20.958644,86.23221,20.778483,4.73,2.498808,"F",0,"5","",7260</v>
      </c>
      <c r="B803" s="22"/>
      <c r="C803" s="5" t="s">
        <v>690</v>
      </c>
      <c r="E803" s="5" t="s">
        <v>690</v>
      </c>
      <c r="F803" s="5">
        <v>38</v>
      </c>
      <c r="H803" t="s">
        <v>75</v>
      </c>
      <c r="I803" s="3">
        <v>-20.95864358</v>
      </c>
      <c r="J803" s="3">
        <v>86.232209560000001</v>
      </c>
      <c r="K803" s="3">
        <v>20.778483319999999</v>
      </c>
      <c r="L803" s="3">
        <v>4.7300000000000004</v>
      </c>
      <c r="M803" s="3">
        <v>2.4988084919500202</v>
      </c>
      <c r="N803" s="4" t="s">
        <v>29</v>
      </c>
      <c r="O803" s="4" t="s">
        <v>0</v>
      </c>
      <c r="P803" s="4">
        <v>5</v>
      </c>
      <c r="R803" s="6">
        <v>7260</v>
      </c>
      <c r="S803" s="14">
        <f t="shared" si="77"/>
        <v>91.142767542974852</v>
      </c>
      <c r="T803" s="14">
        <f t="shared" si="74"/>
        <v>8.6603405307890711</v>
      </c>
      <c r="U803" s="14">
        <f t="shared" si="75"/>
        <v>1.8670805741947651</v>
      </c>
      <c r="V803" s="18">
        <f t="shared" si="76"/>
        <v>1299488.0796395566</v>
      </c>
      <c r="W803" s="14">
        <f t="shared" si="72"/>
        <v>2.2757690352732682</v>
      </c>
    </row>
    <row r="804" spans="1:23" x14ac:dyDescent="0.25">
      <c r="A804" s="11" t="str">
        <f t="shared" si="73"/>
        <v>DATA "","",0,0,21,"","LMi",-65.65398,35.119018,52.610417,4.49,2.258202,"A",7,"5","",7900</v>
      </c>
      <c r="B804" s="22"/>
      <c r="C804" s="5" t="s">
        <v>690</v>
      </c>
      <c r="E804" s="5" t="s">
        <v>690</v>
      </c>
      <c r="F804" s="5">
        <v>21</v>
      </c>
      <c r="H804" t="s">
        <v>173</v>
      </c>
      <c r="I804" s="3">
        <v>-65.653980419999996</v>
      </c>
      <c r="J804" s="3">
        <v>35.119018199999999</v>
      </c>
      <c r="K804" s="3">
        <v>52.610416740000005</v>
      </c>
      <c r="L804" s="3">
        <v>4.49</v>
      </c>
      <c r="M804" s="3">
        <v>2.2582016811567698</v>
      </c>
      <c r="N804" s="4" t="s">
        <v>9</v>
      </c>
      <c r="O804" s="4" t="s">
        <v>45</v>
      </c>
      <c r="P804" s="4">
        <v>5</v>
      </c>
      <c r="R804" s="6">
        <v>7900</v>
      </c>
      <c r="S804" s="14">
        <f t="shared" si="77"/>
        <v>91.168232043174712</v>
      </c>
      <c r="T804" s="14">
        <f t="shared" si="74"/>
        <v>10.808803247693184</v>
      </c>
      <c r="U804" s="14">
        <f t="shared" si="75"/>
        <v>1.7615843380257992</v>
      </c>
      <c r="V804" s="18">
        <f t="shared" si="76"/>
        <v>1226062.6992659562</v>
      </c>
      <c r="W804" s="14">
        <f t="shared" si="72"/>
        <v>2.1680959623838691</v>
      </c>
    </row>
    <row r="805" spans="1:23" x14ac:dyDescent="0.25">
      <c r="A805" s="11" t="str">
        <f t="shared" si="73"/>
        <v>DATA "","Xi",2,0,0,"","Cap",48.771597,-74.794626,-19.986763,5.84,3.600298,"F",5,"5","",6560</v>
      </c>
      <c r="C805" s="5" t="s">
        <v>52</v>
      </c>
      <c r="D805" s="5">
        <v>2</v>
      </c>
      <c r="E805" s="5" t="s">
        <v>690</v>
      </c>
      <c r="F805" s="5" t="s">
        <v>690</v>
      </c>
      <c r="H805" s="1" t="s">
        <v>90</v>
      </c>
      <c r="I805" s="3">
        <v>48.771597280000002</v>
      </c>
      <c r="J805" s="3">
        <v>-74.794626339999994</v>
      </c>
      <c r="K805" s="3">
        <v>-19.9867633</v>
      </c>
      <c r="L805" s="3">
        <v>5.84</v>
      </c>
      <c r="M805" s="3">
        <v>3.6002976709394199</v>
      </c>
      <c r="N805" s="4" t="s">
        <v>29</v>
      </c>
      <c r="O805" s="4" t="s">
        <v>5</v>
      </c>
      <c r="P805" s="4" t="s">
        <v>5</v>
      </c>
      <c r="Q805" s="4"/>
      <c r="R805" s="6">
        <v>6560</v>
      </c>
      <c r="S805" s="14">
        <f t="shared" si="77"/>
        <v>91.500685996297051</v>
      </c>
      <c r="T805" s="14">
        <f t="shared" si="74"/>
        <v>3.140069392815878</v>
      </c>
      <c r="U805" s="14">
        <f t="shared" si="75"/>
        <v>1.3769899208122252</v>
      </c>
      <c r="V805" s="18">
        <f t="shared" si="76"/>
        <v>958384.98488530866</v>
      </c>
      <c r="W805" s="14">
        <f t="shared" si="72"/>
        <v>1.7657719006265122</v>
      </c>
    </row>
    <row r="806" spans="1:23" x14ac:dyDescent="0.25">
      <c r="A806" s="11" t="str">
        <f t="shared" si="73"/>
        <v>DATA "","",0,0,6,"","And",65.255266,-14.330553,63.499821,5.91,3.654403,"F",5,"4","",6560</v>
      </c>
      <c r="B806" s="22"/>
      <c r="C806" s="5" t="s">
        <v>690</v>
      </c>
      <c r="E806" s="5" t="s">
        <v>690</v>
      </c>
      <c r="F806" s="5">
        <v>6</v>
      </c>
      <c r="H806" t="s">
        <v>96</v>
      </c>
      <c r="I806" s="3">
        <v>65.255266160000005</v>
      </c>
      <c r="J806" s="3">
        <v>-14.330553160000001</v>
      </c>
      <c r="K806" s="3">
        <v>63.499820859999993</v>
      </c>
      <c r="L806" s="3">
        <v>5.91</v>
      </c>
      <c r="M806" s="3">
        <v>3.6544028131875699</v>
      </c>
      <c r="N806" s="4" t="s">
        <v>29</v>
      </c>
      <c r="O806" s="4" t="s">
        <v>5</v>
      </c>
      <c r="P806" s="4">
        <v>4</v>
      </c>
      <c r="R806" s="6">
        <v>6560</v>
      </c>
      <c r="S806" s="14">
        <f t="shared" si="77"/>
        <v>92.172890617231474</v>
      </c>
      <c r="T806" s="14">
        <f t="shared" si="74"/>
        <v>2.9874246535305256</v>
      </c>
      <c r="U806" s="14">
        <f t="shared" si="75"/>
        <v>1.3431039267571461</v>
      </c>
      <c r="V806" s="18">
        <f t="shared" si="76"/>
        <v>934800.33302297362</v>
      </c>
      <c r="W806" s="14">
        <f t="shared" si="72"/>
        <v>1.729485728735574</v>
      </c>
    </row>
    <row r="807" spans="1:23" x14ac:dyDescent="0.25">
      <c r="A807" s="11" t="str">
        <f t="shared" si="73"/>
        <v>DATA "","",0,0,13,"","Ori",20.620439,88.678807,15.191069,6.15,3.891333,"G",1,"4","",5780</v>
      </c>
      <c r="B807" s="22"/>
      <c r="C807" s="5" t="s">
        <v>690</v>
      </c>
      <c r="E807" s="5" t="s">
        <v>690</v>
      </c>
      <c r="F807" s="5">
        <v>13</v>
      </c>
      <c r="H807" t="s">
        <v>62</v>
      </c>
      <c r="I807" s="3">
        <v>20.62043942</v>
      </c>
      <c r="J807" s="3">
        <v>88.678807419999998</v>
      </c>
      <c r="K807" s="3">
        <v>15.19106876</v>
      </c>
      <c r="L807" s="3">
        <v>6.15</v>
      </c>
      <c r="M807" s="3">
        <v>3.8913327258537298</v>
      </c>
      <c r="N807" s="4" t="s">
        <v>3</v>
      </c>
      <c r="O807" s="4" t="s">
        <v>12</v>
      </c>
      <c r="P807" s="4">
        <v>4</v>
      </c>
      <c r="R807" s="6">
        <v>5780</v>
      </c>
      <c r="S807" s="14">
        <f t="shared" si="77"/>
        <v>92.303315094195753</v>
      </c>
      <c r="T807" s="14">
        <f t="shared" si="74"/>
        <v>2.401735313951785</v>
      </c>
      <c r="U807" s="14">
        <f t="shared" si="75"/>
        <v>1.5512282751842736</v>
      </c>
      <c r="V807" s="18">
        <f t="shared" si="76"/>
        <v>1079654.8795282545</v>
      </c>
      <c r="W807" s="14">
        <f t="shared" si="72"/>
        <v>1.9500933166869767</v>
      </c>
    </row>
    <row r="808" spans="1:23" x14ac:dyDescent="0.25">
      <c r="A808" s="11" t="str">
        <f t="shared" si="73"/>
        <v>DATA "","Ome",0,0,0,"","And",60.138232,24.19109,65.748839,4.83,2.570718,"F",5,"4","",6560</v>
      </c>
      <c r="C808" s="5" t="s">
        <v>135</v>
      </c>
      <c r="E808" s="5" t="s">
        <v>690</v>
      </c>
      <c r="F808" s="5" t="s">
        <v>690</v>
      </c>
      <c r="H808" s="1" t="s">
        <v>96</v>
      </c>
      <c r="I808" s="3">
        <v>60.138232000000002</v>
      </c>
      <c r="J808" s="3">
        <v>24.191089860000002</v>
      </c>
      <c r="K808" s="3">
        <v>65.748839379999993</v>
      </c>
      <c r="L808" s="3">
        <v>4.83</v>
      </c>
      <c r="M808" s="3">
        <v>2.5707181871742302</v>
      </c>
      <c r="N808" s="4" t="s">
        <v>29</v>
      </c>
      <c r="O808" s="4" t="s">
        <v>5</v>
      </c>
      <c r="P808" s="4" t="s">
        <v>14</v>
      </c>
      <c r="Q808" s="4"/>
      <c r="R808" s="6">
        <v>6560</v>
      </c>
      <c r="S808" s="14">
        <f t="shared" si="77"/>
        <v>92.329440897892681</v>
      </c>
      <c r="T808" s="14">
        <f t="shared" si="74"/>
        <v>8.1053347701577145</v>
      </c>
      <c r="U808" s="14">
        <f t="shared" si="75"/>
        <v>2.2123132324885595</v>
      </c>
      <c r="V808" s="18">
        <f t="shared" si="76"/>
        <v>1539770.0098120375</v>
      </c>
      <c r="W808" s="14">
        <f t="shared" si="72"/>
        <v>2.6213870390574301</v>
      </c>
    </row>
    <row r="809" spans="1:23" ht="15" customHeight="1" x14ac:dyDescent="0.25">
      <c r="A809" s="11" t="str">
        <f t="shared" si="73"/>
        <v>DATA "","",0,1104,0,"","-",-37.820737,69.988885,47.065995,8.27,6.008258,"D",2,"2","R",3050</v>
      </c>
      <c r="B809" s="22"/>
      <c r="C809" s="5" t="s">
        <v>690</v>
      </c>
      <c r="E809" s="5" t="s">
        <v>997</v>
      </c>
      <c r="F809" s="5" t="s">
        <v>690</v>
      </c>
      <c r="H809" t="s">
        <v>2</v>
      </c>
      <c r="I809" s="3">
        <v>-37.820737080000001</v>
      </c>
      <c r="J809" s="3">
        <v>69.988884839999997</v>
      </c>
      <c r="K809" s="3">
        <v>47.065995340000001</v>
      </c>
      <c r="L809" s="3">
        <v>8.27</v>
      </c>
      <c r="M809" s="3">
        <v>6.0082582917998497</v>
      </c>
      <c r="N809" s="5" t="s">
        <v>41</v>
      </c>
      <c r="O809" s="5">
        <v>2</v>
      </c>
      <c r="P809" s="5">
        <v>2</v>
      </c>
      <c r="Q809" s="5" t="s">
        <v>681</v>
      </c>
      <c r="R809" s="6">
        <v>3050</v>
      </c>
      <c r="S809" s="14">
        <f t="shared" si="77"/>
        <v>92.434085010704621</v>
      </c>
      <c r="T809" s="14">
        <f t="shared" si="74"/>
        <v>0.34178644799940988</v>
      </c>
      <c r="U809" s="14">
        <f t="shared" si="75"/>
        <v>2.1015830541948395</v>
      </c>
      <c r="V809" s="18">
        <f t="shared" si="76"/>
        <v>1462701.8057196082</v>
      </c>
      <c r="W809" s="14">
        <f t="shared" ref="W809:W872" si="78">SQRT(U809/0.696)^(1/0.6)</f>
        <v>2.5115843327036584</v>
      </c>
    </row>
    <row r="810" spans="1:23" ht="15" customHeight="1" x14ac:dyDescent="0.25">
      <c r="A810" s="11" t="str">
        <f t="shared" si="73"/>
        <v>DATA "Wolf 9541","",0,0,0,"A","-",-43.821186,-79.408725,-18.369105,7.44,5.175796,"G",8,"5","",5010</v>
      </c>
      <c r="B810" s="22" t="s">
        <v>488</v>
      </c>
      <c r="C810" s="5" t="s">
        <v>690</v>
      </c>
      <c r="E810" s="5" t="s">
        <v>690</v>
      </c>
      <c r="F810" s="5" t="s">
        <v>690</v>
      </c>
      <c r="G810" s="1" t="s">
        <v>9</v>
      </c>
      <c r="H810" t="s">
        <v>2</v>
      </c>
      <c r="I810" s="3">
        <v>-43.821186079999997</v>
      </c>
      <c r="J810" s="3">
        <v>-79.408725340000004</v>
      </c>
      <c r="K810" s="3">
        <v>-18.369104880000002</v>
      </c>
      <c r="L810" s="3">
        <v>7.44</v>
      </c>
      <c r="M810" s="3">
        <v>5.1757956066370898</v>
      </c>
      <c r="N810" s="5" t="s">
        <v>3</v>
      </c>
      <c r="O810" s="5" t="s">
        <v>36</v>
      </c>
      <c r="P810" s="5">
        <v>5</v>
      </c>
      <c r="R810" s="6">
        <v>5010</v>
      </c>
      <c r="S810" s="14">
        <f t="shared" si="77"/>
        <v>92.538997312884177</v>
      </c>
      <c r="T810" s="14">
        <f t="shared" si="74"/>
        <v>0.73576669375338088</v>
      </c>
      <c r="U810" s="14">
        <f t="shared" si="75"/>
        <v>1.1427820963477939</v>
      </c>
      <c r="V810" s="18">
        <f t="shared" si="76"/>
        <v>795376.33905806462</v>
      </c>
      <c r="W810" s="14">
        <f t="shared" si="78"/>
        <v>1.5116868091818463</v>
      </c>
    </row>
    <row r="811" spans="1:23" x14ac:dyDescent="0.25">
      <c r="A811" s="11" t="str">
        <f t="shared" si="73"/>
        <v>DATA "","",0,0,111,"","Her",17.952352,-86.270832,28.94004,4.34,2.070862,"A",5,"3","",8400</v>
      </c>
      <c r="B811" s="22"/>
      <c r="C811" s="5" t="s">
        <v>690</v>
      </c>
      <c r="E811" s="5" t="s">
        <v>690</v>
      </c>
      <c r="F811" s="5">
        <v>111</v>
      </c>
      <c r="H811" t="s">
        <v>65</v>
      </c>
      <c r="I811" s="3">
        <v>17.952351759999999</v>
      </c>
      <c r="J811" s="3">
        <v>-86.270831640000011</v>
      </c>
      <c r="K811" s="3">
        <v>28.940039939999998</v>
      </c>
      <c r="L811" s="3">
        <v>4.34</v>
      </c>
      <c r="M811" s="3">
        <v>2.0708618415847102</v>
      </c>
      <c r="N811" s="4" t="s">
        <v>9</v>
      </c>
      <c r="O811" s="4" t="s">
        <v>5</v>
      </c>
      <c r="P811" s="4">
        <v>3</v>
      </c>
      <c r="R811" s="6">
        <v>8400</v>
      </c>
      <c r="S811" s="14">
        <f t="shared" si="77"/>
        <v>92.749497234760241</v>
      </c>
      <c r="T811" s="14">
        <f t="shared" si="74"/>
        <v>12.844395621245118</v>
      </c>
      <c r="U811" s="14">
        <f t="shared" si="75"/>
        <v>1.6985059870260586</v>
      </c>
      <c r="V811" s="18">
        <f t="shared" si="76"/>
        <v>1182160.1669701368</v>
      </c>
      <c r="W811" s="14">
        <f t="shared" si="78"/>
        <v>2.1032046600478709</v>
      </c>
    </row>
    <row r="812" spans="1:23" ht="15" customHeight="1" x14ac:dyDescent="0.25">
      <c r="A812" s="11" t="str">
        <f t="shared" si="73"/>
        <v>DATA "Algol","",0,0,0,"","Per",47.774241,51.307346,60.846836,2.09,-0.180991,"B",8,"5","",11710</v>
      </c>
      <c r="B812" s="4" t="s">
        <v>148</v>
      </c>
      <c r="C812" s="5" t="s">
        <v>690</v>
      </c>
      <c r="E812" s="5" t="s">
        <v>690</v>
      </c>
      <c r="F812" s="5" t="s">
        <v>690</v>
      </c>
      <c r="G812" s="1"/>
      <c r="H812" s="1" t="s">
        <v>79</v>
      </c>
      <c r="I812" s="3">
        <v>47.77424078</v>
      </c>
      <c r="J812" s="3">
        <v>51.307345599999998</v>
      </c>
      <c r="K812" s="3">
        <v>60.846836260000003</v>
      </c>
      <c r="L812" s="3">
        <v>2.09</v>
      </c>
      <c r="M812" s="3">
        <v>-0.18099121420361899</v>
      </c>
      <c r="N812" s="4" t="s">
        <v>10</v>
      </c>
      <c r="O812" s="4" t="s">
        <v>36</v>
      </c>
      <c r="P812" s="4" t="s">
        <v>5</v>
      </c>
      <c r="Q812" s="4"/>
      <c r="R812" s="6">
        <v>11710</v>
      </c>
      <c r="S812" s="14">
        <f t="shared" si="77"/>
        <v>92.828655475960147</v>
      </c>
      <c r="T812" s="14">
        <f t="shared" si="74"/>
        <v>102.20088722516631</v>
      </c>
      <c r="U812" s="14">
        <f t="shared" si="75"/>
        <v>2.4653714371605071</v>
      </c>
      <c r="V812" s="18">
        <f t="shared" si="76"/>
        <v>1715898.5202637129</v>
      </c>
      <c r="W812" s="14">
        <f t="shared" si="78"/>
        <v>2.868980526341252</v>
      </c>
    </row>
    <row r="813" spans="1:23" ht="15" customHeight="1" x14ac:dyDescent="0.25">
      <c r="A813" s="11" t="str">
        <f t="shared" si="73"/>
        <v>DATA "Wolf 9212","",0,0,0,"B","-",-9.92793,83.283068,-40.639921,11.57,9.29034,"K",7,"0","",3780</v>
      </c>
      <c r="B813" s="22" t="s">
        <v>489</v>
      </c>
      <c r="C813" s="5" t="s">
        <v>690</v>
      </c>
      <c r="E813" s="5" t="s">
        <v>690</v>
      </c>
      <c r="F813" s="5" t="s">
        <v>690</v>
      </c>
      <c r="G813" s="1" t="s">
        <v>10</v>
      </c>
      <c r="H813" t="s">
        <v>2</v>
      </c>
      <c r="I813" s="3">
        <v>-9.9279296200000005</v>
      </c>
      <c r="J813" s="3">
        <v>83.283067979999998</v>
      </c>
      <c r="K813" s="3">
        <v>-40.639920579999995</v>
      </c>
      <c r="L813" s="3">
        <v>11.57</v>
      </c>
      <c r="M813" s="3">
        <v>9.2903402217513804</v>
      </c>
      <c r="N813" s="5" t="s">
        <v>11</v>
      </c>
      <c r="O813" s="5" t="s">
        <v>45</v>
      </c>
      <c r="P813" s="5">
        <v>0</v>
      </c>
      <c r="R813" s="6">
        <v>3780</v>
      </c>
      <c r="S813" s="14">
        <f t="shared" si="77"/>
        <v>93.199980383311683</v>
      </c>
      <c r="T813" s="14">
        <f t="shared" si="74"/>
        <v>1.6631146435159228E-2</v>
      </c>
      <c r="U813" s="14">
        <f t="shared" si="75"/>
        <v>0.30181881615836537</v>
      </c>
      <c r="V813" s="18">
        <f t="shared" si="76"/>
        <v>210065.8960462223</v>
      </c>
      <c r="W813" s="14">
        <f t="shared" si="78"/>
        <v>0.49844153685655362</v>
      </c>
    </row>
    <row r="814" spans="1:23" x14ac:dyDescent="0.25">
      <c r="A814" s="11" t="str">
        <f t="shared" si="73"/>
        <v>DATA "","Pi",0,0,0,"","PsA",74.304674,-18.699872,-53.15354,5.12,2.839099,"A",9,"5","",7400</v>
      </c>
      <c r="C814" s="5" t="s">
        <v>117</v>
      </c>
      <c r="E814" s="5" t="s">
        <v>690</v>
      </c>
      <c r="F814" s="5" t="s">
        <v>690</v>
      </c>
      <c r="H814" t="s">
        <v>58</v>
      </c>
      <c r="I814" s="3">
        <v>74.304673940000001</v>
      </c>
      <c r="J814" s="3">
        <v>-18.699871680000001</v>
      </c>
      <c r="K814" s="3">
        <v>-53.153539739999999</v>
      </c>
      <c r="L814" s="3">
        <v>5.12</v>
      </c>
      <c r="M814" s="3">
        <v>2.8390990257132902</v>
      </c>
      <c r="N814" s="4" t="s">
        <v>9</v>
      </c>
      <c r="O814" s="4" t="s">
        <v>68</v>
      </c>
      <c r="P814" s="4" t="s">
        <v>5</v>
      </c>
      <c r="Q814" s="4"/>
      <c r="R814" s="6">
        <v>7400</v>
      </c>
      <c r="S814" s="14">
        <f t="shared" si="77"/>
        <v>93.253249579143031</v>
      </c>
      <c r="T814" s="14">
        <f t="shared" si="74"/>
        <v>6.3302154950011875</v>
      </c>
      <c r="U814" s="14">
        <f t="shared" si="75"/>
        <v>1.5364365328171172</v>
      </c>
      <c r="V814" s="18">
        <f t="shared" si="76"/>
        <v>1069359.8268407136</v>
      </c>
      <c r="W814" s="14">
        <f t="shared" si="78"/>
        <v>1.9345850229151254</v>
      </c>
    </row>
    <row r="815" spans="1:23" x14ac:dyDescent="0.25">
      <c r="A815" s="11" t="str">
        <f t="shared" si="73"/>
        <v>DATA "","Ome",0,0,0,"","Tau",37.957904,78.924873,32.881384,4.93,2.64226,"A",3,"5","",8900</v>
      </c>
      <c r="C815" s="5" t="s">
        <v>135</v>
      </c>
      <c r="E815" s="5" t="s">
        <v>690</v>
      </c>
      <c r="F815" s="5" t="s">
        <v>690</v>
      </c>
      <c r="H815" s="1" t="s">
        <v>34</v>
      </c>
      <c r="I815" s="3">
        <v>37.95790418</v>
      </c>
      <c r="J815" s="3">
        <v>78.924872879999995</v>
      </c>
      <c r="K815" s="3">
        <v>32.881384060000002</v>
      </c>
      <c r="L815" s="3">
        <v>4.93</v>
      </c>
      <c r="M815" s="3">
        <v>2.6422597368798799</v>
      </c>
      <c r="N815" s="4" t="s">
        <v>9</v>
      </c>
      <c r="O815" s="4" t="s">
        <v>59</v>
      </c>
      <c r="P815" s="4" t="s">
        <v>5</v>
      </c>
      <c r="Q815" s="4"/>
      <c r="R815" s="6">
        <v>8900</v>
      </c>
      <c r="S815" s="14">
        <f t="shared" si="77"/>
        <v>93.547439657980178</v>
      </c>
      <c r="T815" s="14">
        <f t="shared" si="74"/>
        <v>7.5884723631708884</v>
      </c>
      <c r="U815" s="14">
        <f t="shared" si="75"/>
        <v>1.1629632265630305</v>
      </c>
      <c r="V815" s="18">
        <f t="shared" si="76"/>
        <v>809422.40568786929</v>
      </c>
      <c r="W815" s="14">
        <f t="shared" si="78"/>
        <v>1.5339008412085504</v>
      </c>
    </row>
    <row r="816" spans="1:23" x14ac:dyDescent="0.25">
      <c r="A816" s="11" t="str">
        <f t="shared" si="73"/>
        <v>DATA "","",0,0,29,"","Ari",71.034617,55.950183,24.287091,6,3.710391,"F",8,"5","",6140</v>
      </c>
      <c r="B816" s="22"/>
      <c r="C816" s="5" t="s">
        <v>690</v>
      </c>
      <c r="E816" s="5" t="s">
        <v>690</v>
      </c>
      <c r="F816" s="5">
        <v>29</v>
      </c>
      <c r="H816" t="s">
        <v>118</v>
      </c>
      <c r="I816" s="3">
        <v>71.034616799999995</v>
      </c>
      <c r="J816" s="3">
        <v>55.950182820000002</v>
      </c>
      <c r="K816" s="3">
        <v>24.28709052</v>
      </c>
      <c r="L816" s="3">
        <v>6</v>
      </c>
      <c r="M816" s="3">
        <v>3.7103907316781299</v>
      </c>
      <c r="N816" s="4" t="s">
        <v>29</v>
      </c>
      <c r="O816" s="4" t="s">
        <v>36</v>
      </c>
      <c r="P816" s="4">
        <v>5</v>
      </c>
      <c r="R816" s="6">
        <v>6140</v>
      </c>
      <c r="S816" s="14">
        <f t="shared" si="77"/>
        <v>93.628000659209519</v>
      </c>
      <c r="T816" s="14">
        <f t="shared" si="74"/>
        <v>2.8372790063865962</v>
      </c>
      <c r="U816" s="14">
        <f t="shared" si="75"/>
        <v>1.4941118055269611</v>
      </c>
      <c r="V816" s="18">
        <f t="shared" si="76"/>
        <v>1039901.8166467649</v>
      </c>
      <c r="W816" s="14">
        <f t="shared" si="78"/>
        <v>1.890071418205719</v>
      </c>
    </row>
    <row r="817" spans="1:23" x14ac:dyDescent="0.25">
      <c r="A817" s="11" t="str">
        <f t="shared" si="73"/>
        <v>DATA "","",0,0,8,"","Dra",-37.968897,-9.374531,85.57371,5.23,2.929769,"A",5,"5","",8400</v>
      </c>
      <c r="B817" s="22"/>
      <c r="C817" s="5" t="s">
        <v>690</v>
      </c>
      <c r="E817" s="5" t="s">
        <v>690</v>
      </c>
      <c r="F817" s="5">
        <v>8</v>
      </c>
      <c r="H817" t="s">
        <v>47</v>
      </c>
      <c r="I817" s="3">
        <v>-37.968897120000001</v>
      </c>
      <c r="J817" s="3">
        <v>-9.3745313200000009</v>
      </c>
      <c r="K817" s="3">
        <v>85.573709620000002</v>
      </c>
      <c r="L817" s="3">
        <v>5.23</v>
      </c>
      <c r="M817" s="3">
        <v>2.92976920828198</v>
      </c>
      <c r="N817" s="4" t="s">
        <v>9</v>
      </c>
      <c r="O817" s="4" t="s">
        <v>5</v>
      </c>
      <c r="P817" s="4" t="s">
        <v>5</v>
      </c>
      <c r="R817" s="6">
        <v>8400</v>
      </c>
      <c r="S817" s="14">
        <f t="shared" si="77"/>
        <v>94.087080750265002</v>
      </c>
      <c r="T817" s="14">
        <f t="shared" si="74"/>
        <v>5.8230501884383017</v>
      </c>
      <c r="U817" s="14">
        <f t="shared" si="75"/>
        <v>1.143629927323091</v>
      </c>
      <c r="V817" s="18">
        <f t="shared" si="76"/>
        <v>795966.42941687128</v>
      </c>
      <c r="W817" s="14">
        <f t="shared" si="78"/>
        <v>1.5126213528205084</v>
      </c>
    </row>
    <row r="818" spans="1:23" x14ac:dyDescent="0.25">
      <c r="A818" s="11" t="str">
        <f t="shared" si="73"/>
        <v>DATA "","",0,0,19,"","LMi",-61.18765,36.155388,61.902811,5.11,2.806008,"F",6,"5","",6420</v>
      </c>
      <c r="B818" s="22"/>
      <c r="C818" s="5" t="s">
        <v>690</v>
      </c>
      <c r="E818" s="5" t="s">
        <v>690</v>
      </c>
      <c r="F818" s="5">
        <v>19</v>
      </c>
      <c r="H818" t="s">
        <v>173</v>
      </c>
      <c r="I818" s="3">
        <v>-61.18765002</v>
      </c>
      <c r="J818" s="3">
        <v>36.155388219999999</v>
      </c>
      <c r="K818" s="3">
        <v>61.902810899999999</v>
      </c>
      <c r="L818" s="3">
        <v>5.1100000000000003</v>
      </c>
      <c r="M818" s="3">
        <v>2.8060079964706399</v>
      </c>
      <c r="N818" s="4" t="s">
        <v>29</v>
      </c>
      <c r="O818" s="4" t="s">
        <v>16</v>
      </c>
      <c r="P818" s="4">
        <v>5</v>
      </c>
      <c r="R818" s="6">
        <v>6420</v>
      </c>
      <c r="S818" s="14">
        <f t="shared" si="77"/>
        <v>94.250191562829613</v>
      </c>
      <c r="T818" s="14">
        <f t="shared" si="74"/>
        <v>6.5261196028794233</v>
      </c>
      <c r="U818" s="14">
        <f t="shared" si="75"/>
        <v>2.0726514544006953</v>
      </c>
      <c r="V818" s="18">
        <f t="shared" si="76"/>
        <v>1442565.412262884</v>
      </c>
      <c r="W818" s="14">
        <f t="shared" si="78"/>
        <v>2.4827378386138919</v>
      </c>
    </row>
    <row r="819" spans="1:23" x14ac:dyDescent="0.25">
      <c r="A819" s="11" t="str">
        <f t="shared" si="73"/>
        <v>DATA "","Ny",0,0,0,"","Ind",26.280694,-11.622245,-89.791345,5.28,2.97538,"A",3,"5","",8900</v>
      </c>
      <c r="C819" s="5" t="s">
        <v>107</v>
      </c>
      <c r="E819" s="5" t="s">
        <v>690</v>
      </c>
      <c r="F819" s="5" t="s">
        <v>690</v>
      </c>
      <c r="H819" s="1" t="s">
        <v>33</v>
      </c>
      <c r="I819" s="3">
        <v>26.280694440000001</v>
      </c>
      <c r="J819" s="3">
        <v>-11.622245040000001</v>
      </c>
      <c r="K819" s="3">
        <v>-89.791345140000004</v>
      </c>
      <c r="L819" s="3">
        <v>5.28</v>
      </c>
      <c r="M819" s="3">
        <v>2.9753804939638799</v>
      </c>
      <c r="N819" s="4" t="s">
        <v>9</v>
      </c>
      <c r="O819" s="4" t="s">
        <v>59</v>
      </c>
      <c r="P819" s="4" t="s">
        <v>5</v>
      </c>
      <c r="Q819" s="4"/>
      <c r="R819" s="6">
        <v>8900</v>
      </c>
      <c r="S819" s="14">
        <f t="shared" si="77"/>
        <v>94.277447685377297</v>
      </c>
      <c r="T819" s="14">
        <f t="shared" si="74"/>
        <v>5.5834956079028526</v>
      </c>
      <c r="U819" s="14">
        <f t="shared" si="75"/>
        <v>0.99756658504195195</v>
      </c>
      <c r="V819" s="18">
        <f t="shared" si="76"/>
        <v>694306.34318919852</v>
      </c>
      <c r="W819" s="14">
        <f t="shared" si="78"/>
        <v>1.3498242045279689</v>
      </c>
    </row>
    <row r="820" spans="1:23" x14ac:dyDescent="0.25">
      <c r="A820" s="11" t="str">
        <f t="shared" si="73"/>
        <v>DATA "","Lam",0,0,0,"","Gem",-30.211633,85.204614,26.847826,3.58,1.274753,"A",3,"5","",8900</v>
      </c>
      <c r="C820" s="5" t="s">
        <v>88</v>
      </c>
      <c r="E820" s="5" t="s">
        <v>690</v>
      </c>
      <c r="F820" s="5" t="s">
        <v>690</v>
      </c>
      <c r="H820" s="1" t="s">
        <v>75</v>
      </c>
      <c r="I820" s="3">
        <v>-30.211632779999999</v>
      </c>
      <c r="J820" s="3">
        <v>85.204614320000005</v>
      </c>
      <c r="K820" s="3">
        <v>26.847825759999999</v>
      </c>
      <c r="L820" s="3">
        <v>3.58</v>
      </c>
      <c r="M820" s="3">
        <v>1.27475281007181</v>
      </c>
      <c r="N820" s="4" t="s">
        <v>9</v>
      </c>
      <c r="O820" s="4" t="s">
        <v>59</v>
      </c>
      <c r="P820" s="4" t="s">
        <v>5</v>
      </c>
      <c r="Q820" s="4"/>
      <c r="R820" s="6">
        <v>8900</v>
      </c>
      <c r="S820" s="14">
        <f t="shared" si="77"/>
        <v>94.304691318580964</v>
      </c>
      <c r="T820" s="14">
        <f t="shared" si="74"/>
        <v>26.739737609081867</v>
      </c>
      <c r="U820" s="14">
        <f t="shared" si="75"/>
        <v>2.1830685576288458</v>
      </c>
      <c r="V820" s="18">
        <f t="shared" si="76"/>
        <v>1519415.7161096768</v>
      </c>
      <c r="W820" s="14">
        <f t="shared" si="78"/>
        <v>2.5924781963282761</v>
      </c>
    </row>
    <row r="821" spans="1:23" x14ac:dyDescent="0.25">
      <c r="A821" s="11" t="str">
        <f t="shared" si="73"/>
        <v>DATA "","",0,0,37,"","Lib",-55.254203,-74.791397,-16.503339,4.61,2.301612,"K",1,"4","",4620</v>
      </c>
      <c r="B821" s="22"/>
      <c r="C821" s="5" t="s">
        <v>690</v>
      </c>
      <c r="E821" s="5" t="s">
        <v>690</v>
      </c>
      <c r="F821" s="5">
        <v>37</v>
      </c>
      <c r="H821" t="s">
        <v>136</v>
      </c>
      <c r="I821" s="3">
        <v>-55.254202499999998</v>
      </c>
      <c r="J821" s="3">
        <v>-74.79139696</v>
      </c>
      <c r="K821" s="3">
        <v>-16.50333874</v>
      </c>
      <c r="L821" s="3">
        <v>4.6100000000000003</v>
      </c>
      <c r="M821" s="3">
        <v>2.3016116661571999</v>
      </c>
      <c r="N821" s="4" t="s">
        <v>11</v>
      </c>
      <c r="O821" s="4" t="s">
        <v>12</v>
      </c>
      <c r="P821" s="4">
        <v>4</v>
      </c>
      <c r="R821" s="6">
        <v>4620</v>
      </c>
      <c r="S821" s="14">
        <f t="shared" si="77"/>
        <v>94.441199392566418</v>
      </c>
      <c r="T821" s="14">
        <f t="shared" si="74"/>
        <v>10.385168167043316</v>
      </c>
      <c r="U821" s="14">
        <f t="shared" si="75"/>
        <v>5.0488402899171847</v>
      </c>
      <c r="V821" s="18">
        <f t="shared" si="76"/>
        <v>3513992.8417823603</v>
      </c>
      <c r="W821" s="14">
        <f t="shared" si="78"/>
        <v>5.2137715074870892</v>
      </c>
    </row>
    <row r="822" spans="1:23" x14ac:dyDescent="0.25">
      <c r="A822" s="11" t="str">
        <f t="shared" si="73"/>
        <v>DATA "","Chi",0,0,0,"","Leo",-90.985792,22.255452,12.05919,4.62,2.311612,"F",2,"3","",6980</v>
      </c>
      <c r="C822" s="5" t="s">
        <v>63</v>
      </c>
      <c r="E822" s="5" t="s">
        <v>690</v>
      </c>
      <c r="F822" s="5" t="s">
        <v>690</v>
      </c>
      <c r="H822" s="1" t="s">
        <v>83</v>
      </c>
      <c r="I822" s="3">
        <v>-90.985791680000005</v>
      </c>
      <c r="J822" s="3">
        <v>22.25545168</v>
      </c>
      <c r="K822" s="3">
        <v>12.05918994</v>
      </c>
      <c r="L822" s="3">
        <v>4.62</v>
      </c>
      <c r="M822" s="3">
        <v>2.3116116661572002</v>
      </c>
      <c r="N822" s="4" t="s">
        <v>29</v>
      </c>
      <c r="O822" s="4" t="s">
        <v>4</v>
      </c>
      <c r="P822" s="4" t="s">
        <v>59</v>
      </c>
      <c r="Q822" s="4"/>
      <c r="R822" s="6">
        <v>6980</v>
      </c>
      <c r="S822" s="14">
        <f t="shared" si="77"/>
        <v>94.441217056570011</v>
      </c>
      <c r="T822" s="14">
        <f t="shared" si="74"/>
        <v>10.289960222196578</v>
      </c>
      <c r="U822" s="14">
        <f t="shared" si="75"/>
        <v>2.2017338527331409</v>
      </c>
      <c r="V822" s="18">
        <f t="shared" si="76"/>
        <v>1532406.7615022662</v>
      </c>
      <c r="W822" s="14">
        <f t="shared" si="78"/>
        <v>2.610936544399709</v>
      </c>
    </row>
    <row r="823" spans="1:23" x14ac:dyDescent="0.25">
      <c r="A823" s="11" t="str">
        <f t="shared" si="73"/>
        <v>DATA "","Gam",0,0,0,"","Oph",-4.998526,-94.53263,4.476606,3.75,1.434054,"A",0,"5","",9650</v>
      </c>
      <c r="C823" s="5" t="s">
        <v>69</v>
      </c>
      <c r="E823" s="5" t="s">
        <v>690</v>
      </c>
      <c r="F823" s="5" t="s">
        <v>690</v>
      </c>
      <c r="H823" s="1" t="s">
        <v>101</v>
      </c>
      <c r="I823" s="3">
        <v>-4.9985257000000001</v>
      </c>
      <c r="J823" s="3">
        <v>-94.53262952</v>
      </c>
      <c r="K823" s="3">
        <v>4.4766056999999995</v>
      </c>
      <c r="L823" s="3">
        <v>3.75</v>
      </c>
      <c r="M823" s="3">
        <v>1.43405432995771</v>
      </c>
      <c r="N823" s="4" t="s">
        <v>9</v>
      </c>
      <c r="O823" s="4" t="s">
        <v>0</v>
      </c>
      <c r="P823" s="4" t="s">
        <v>5</v>
      </c>
      <c r="Q823" s="4"/>
      <c r="R823" s="6">
        <v>9650</v>
      </c>
      <c r="S823" s="14">
        <f t="shared" si="77"/>
        <v>94.770476952120532</v>
      </c>
      <c r="T823" s="14">
        <f t="shared" si="74"/>
        <v>23.090677634928635</v>
      </c>
      <c r="U823" s="14">
        <f t="shared" si="75"/>
        <v>1.7255697932204797</v>
      </c>
      <c r="V823" s="18">
        <f t="shared" si="76"/>
        <v>1200996.5760814538</v>
      </c>
      <c r="W823" s="14">
        <f t="shared" si="78"/>
        <v>2.1310946642475299</v>
      </c>
    </row>
    <row r="824" spans="1:23" x14ac:dyDescent="0.25">
      <c r="A824" s="11" t="str">
        <f t="shared" si="73"/>
        <v>DATA "","Pi",0,0,0,"","CMa",-21.514945,86.900006,-32.825897,4.66,2.330765,"F",4,"4","",6700</v>
      </c>
      <c r="C824" s="5" t="s">
        <v>117</v>
      </c>
      <c r="E824" s="5" t="s">
        <v>690</v>
      </c>
      <c r="F824" s="5" t="s">
        <v>690</v>
      </c>
      <c r="H824" s="1" t="s">
        <v>20</v>
      </c>
      <c r="I824" s="3">
        <v>-21.514945059999999</v>
      </c>
      <c r="J824" s="3">
        <v>86.900006200000007</v>
      </c>
      <c r="K824" s="3">
        <v>-32.825897439999999</v>
      </c>
      <c r="L824" s="3">
        <v>4.66</v>
      </c>
      <c r="M824" s="3">
        <v>2.33076537092531</v>
      </c>
      <c r="N824" s="4" t="s">
        <v>29</v>
      </c>
      <c r="O824" s="4" t="s">
        <v>14</v>
      </c>
      <c r="P824" s="4" t="s">
        <v>14</v>
      </c>
      <c r="Q824" s="4"/>
      <c r="R824" s="6">
        <v>6700</v>
      </c>
      <c r="S824" s="14">
        <f t="shared" si="77"/>
        <v>95.352207532055886</v>
      </c>
      <c r="T824" s="14">
        <f t="shared" si="74"/>
        <v>10.110020811673264</v>
      </c>
      <c r="U824" s="14">
        <f t="shared" si="75"/>
        <v>2.3686191525498499</v>
      </c>
      <c r="V824" s="18">
        <f t="shared" si="76"/>
        <v>1648558.9301746956</v>
      </c>
      <c r="W824" s="14">
        <f t="shared" si="78"/>
        <v>2.7748424568613741</v>
      </c>
    </row>
    <row r="825" spans="1:23" x14ac:dyDescent="0.25">
      <c r="A825" s="11" t="str">
        <f t="shared" si="73"/>
        <v>DATA "","",0,0,38,"","Cas",29.698064,12.487784,89.804034,5.82,3.489496,"F",6,"5","",6420</v>
      </c>
      <c r="B825" s="22"/>
      <c r="C825" s="5" t="s">
        <v>690</v>
      </c>
      <c r="E825" s="5" t="s">
        <v>690</v>
      </c>
      <c r="F825" s="5">
        <v>38</v>
      </c>
      <c r="H825" t="s">
        <v>49</v>
      </c>
      <c r="I825" s="3">
        <v>29.6980635</v>
      </c>
      <c r="J825" s="3">
        <v>12.487784120000001</v>
      </c>
      <c r="K825" s="3">
        <v>89.80403432</v>
      </c>
      <c r="L825" s="3">
        <v>5.82</v>
      </c>
      <c r="M825" s="3">
        <v>3.4894955039829698</v>
      </c>
      <c r="N825" s="4" t="s">
        <v>29</v>
      </c>
      <c r="O825" s="4" t="s">
        <v>16</v>
      </c>
      <c r="P825" s="4">
        <v>5</v>
      </c>
      <c r="R825" s="6">
        <v>6420</v>
      </c>
      <c r="S825" s="14">
        <f t="shared" si="77"/>
        <v>95.40798870129008</v>
      </c>
      <c r="T825" s="14">
        <f t="shared" si="74"/>
        <v>3.4774430535423</v>
      </c>
      <c r="U825" s="14">
        <f t="shared" si="75"/>
        <v>1.5129646273768371</v>
      </c>
      <c r="V825" s="18">
        <f t="shared" si="76"/>
        <v>1053023.3806542787</v>
      </c>
      <c r="W825" s="14">
        <f t="shared" si="78"/>
        <v>1.9099248486778482</v>
      </c>
    </row>
    <row r="826" spans="1:23" ht="15" customHeight="1" x14ac:dyDescent="0.25">
      <c r="A826" s="11" t="str">
        <f t="shared" si="73"/>
        <v>DATA "","",0,579.2,0,"A","-",-61.866701,-67.650814,-26.930354,9.07,6.736318,"K",0,"5","",4760</v>
      </c>
      <c r="B826" s="22"/>
      <c r="C826" s="5" t="s">
        <v>690</v>
      </c>
      <c r="E826" s="5" t="s">
        <v>998</v>
      </c>
      <c r="F826" s="5" t="s">
        <v>690</v>
      </c>
      <c r="G826" s="1" t="s">
        <v>9</v>
      </c>
      <c r="H826" t="s">
        <v>2</v>
      </c>
      <c r="I826" s="3">
        <v>-61.866700559999998</v>
      </c>
      <c r="J826" s="3">
        <v>-67.650813720000002</v>
      </c>
      <c r="K826" s="3">
        <v>-26.930354359999999</v>
      </c>
      <c r="L826" s="3">
        <v>9.07</v>
      </c>
      <c r="M826" s="3">
        <v>6.7363175838935696</v>
      </c>
      <c r="N826" s="5" t="s">
        <v>11</v>
      </c>
      <c r="O826" s="5" t="s">
        <v>0</v>
      </c>
      <c r="P826" s="5">
        <v>5</v>
      </c>
      <c r="R826" s="6">
        <v>4760</v>
      </c>
      <c r="S826" s="14">
        <f t="shared" si="77"/>
        <v>95.547711752370162</v>
      </c>
      <c r="T826" s="14">
        <f t="shared" si="74"/>
        <v>0.17479585386471061</v>
      </c>
      <c r="U826" s="14">
        <f t="shared" si="75"/>
        <v>0.6170501685973796</v>
      </c>
      <c r="V826" s="18">
        <f t="shared" si="76"/>
        <v>429466.91734377621</v>
      </c>
      <c r="W826" s="14">
        <f t="shared" si="78"/>
        <v>0.90453636145914518</v>
      </c>
    </row>
    <row r="827" spans="1:23" x14ac:dyDescent="0.25">
      <c r="A827" s="11" t="str">
        <f t="shared" si="73"/>
        <v>DATA "","",0,0,15,"","UMa",-43.580157,40.329867,74.928923,4.46,2.125045,"A",0,"5","",9650</v>
      </c>
      <c r="B827" s="22"/>
      <c r="C827" s="5" t="s">
        <v>690</v>
      </c>
      <c r="E827" s="5" t="s">
        <v>690</v>
      </c>
      <c r="F827" s="5">
        <v>15</v>
      </c>
      <c r="H827" t="s">
        <v>77</v>
      </c>
      <c r="I827" s="3">
        <v>-43.580156899999999</v>
      </c>
      <c r="J827" s="3">
        <v>40.329867480000004</v>
      </c>
      <c r="K827" s="3">
        <v>74.928922880000002</v>
      </c>
      <c r="L827" s="3">
        <v>4.46</v>
      </c>
      <c r="M827" s="3">
        <v>2.1250451124774301</v>
      </c>
      <c r="N827" s="4" t="s">
        <v>9</v>
      </c>
      <c r="O827" s="4" t="s">
        <v>0</v>
      </c>
      <c r="P827" s="4" t="s">
        <v>5</v>
      </c>
      <c r="R827" s="6">
        <v>9650</v>
      </c>
      <c r="S827" s="14">
        <f t="shared" si="77"/>
        <v>95.603722575744754</v>
      </c>
      <c r="T827" s="14">
        <f t="shared" si="74"/>
        <v>12.219126236216585</v>
      </c>
      <c r="U827" s="14">
        <f t="shared" si="75"/>
        <v>1.2552616662064249</v>
      </c>
      <c r="V827" s="18">
        <f t="shared" si="76"/>
        <v>873662.11967967171</v>
      </c>
      <c r="W827" s="14">
        <f t="shared" si="78"/>
        <v>1.6346979660772942</v>
      </c>
    </row>
    <row r="828" spans="1:23" ht="15" customHeight="1" x14ac:dyDescent="0.25">
      <c r="A828" s="11" t="str">
        <f t="shared" si="73"/>
        <v>DATA "Deneb Kaitos","",0,0,0,"","Cet",89.501712,17.23008,-29.591429,2.04,-0.300052,"K",0,"3","",4760</v>
      </c>
      <c r="B828" s="4" t="s">
        <v>286</v>
      </c>
      <c r="C828" s="5" t="s">
        <v>690</v>
      </c>
      <c r="E828" s="5" t="s">
        <v>690</v>
      </c>
      <c r="F828" s="5" t="s">
        <v>690</v>
      </c>
      <c r="G828" s="1"/>
      <c r="H828" s="1" t="s">
        <v>35</v>
      </c>
      <c r="I828" s="3">
        <v>89.501712159999997</v>
      </c>
      <c r="J828" s="3">
        <v>17.230079720000003</v>
      </c>
      <c r="K828" s="3">
        <v>-29.59142872</v>
      </c>
      <c r="L828" s="3">
        <v>2.04</v>
      </c>
      <c r="M828" s="3">
        <v>-0.30005224293724903</v>
      </c>
      <c r="N828" s="4" t="s">
        <v>11</v>
      </c>
      <c r="O828" s="4" t="s">
        <v>0</v>
      </c>
      <c r="P828" s="4" t="s">
        <v>59</v>
      </c>
      <c r="Q828" s="4"/>
      <c r="R828" s="6">
        <v>4760</v>
      </c>
      <c r="S828" s="14">
        <f t="shared" si="77"/>
        <v>95.82841322081822</v>
      </c>
      <c r="T828" s="14">
        <f t="shared" si="74"/>
        <v>114.04575888460027</v>
      </c>
      <c r="U828" s="14">
        <f t="shared" si="75"/>
        <v>15.76138877226753</v>
      </c>
      <c r="V828" s="18">
        <f t="shared" si="76"/>
        <v>10969926.585498201</v>
      </c>
      <c r="W828" s="14">
        <f t="shared" si="78"/>
        <v>13.463388198482749</v>
      </c>
    </row>
    <row r="829" spans="1:23" x14ac:dyDescent="0.25">
      <c r="A829" s="11" t="str">
        <f t="shared" si="73"/>
        <v>DATA "","Iot",0,0,0,"","Hyi",13.73775,15.797344,-93.571383,5.51,3.168672,"F",4,"3","",6700</v>
      </c>
      <c r="C829" s="5" t="s">
        <v>78</v>
      </c>
      <c r="E829" s="5" t="s">
        <v>690</v>
      </c>
      <c r="F829" s="5" t="s">
        <v>690</v>
      </c>
      <c r="H829" s="1" t="s">
        <v>55</v>
      </c>
      <c r="I829" s="3">
        <v>13.737749900000001</v>
      </c>
      <c r="J829" s="3">
        <v>15.79734408</v>
      </c>
      <c r="K829" s="3">
        <v>-93.571383359999999</v>
      </c>
      <c r="L829" s="3">
        <v>5.51</v>
      </c>
      <c r="M829" s="3">
        <v>3.1686715463827499</v>
      </c>
      <c r="N829" s="4" t="s">
        <v>29</v>
      </c>
      <c r="O829" s="4" t="s">
        <v>14</v>
      </c>
      <c r="P829" s="4" t="s">
        <v>59</v>
      </c>
      <c r="Q829" s="4"/>
      <c r="R829" s="6">
        <v>6700</v>
      </c>
      <c r="S829" s="14">
        <f t="shared" si="77"/>
        <v>95.884751844080753</v>
      </c>
      <c r="T829" s="14">
        <f t="shared" si="74"/>
        <v>4.6729339533276715</v>
      </c>
      <c r="U829" s="14">
        <f t="shared" si="75"/>
        <v>1.6103268462529354</v>
      </c>
      <c r="V829" s="18">
        <f t="shared" si="76"/>
        <v>1120787.4849920431</v>
      </c>
      <c r="W829" s="14">
        <f t="shared" si="78"/>
        <v>2.0118116930742689</v>
      </c>
    </row>
    <row r="830" spans="1:23" ht="15" customHeight="1" x14ac:dyDescent="0.25">
      <c r="A830" s="11" t="str">
        <f t="shared" si="73"/>
        <v>DATA "Alnasl","",0,0,0,"","Sgr",2.100304,-82.850135,-48.669497,2.98,0.633559,"K",0,"3","",4760</v>
      </c>
      <c r="B830" s="4" t="s">
        <v>440</v>
      </c>
      <c r="C830" s="5" t="s">
        <v>690</v>
      </c>
      <c r="E830" s="5" t="s">
        <v>690</v>
      </c>
      <c r="F830" s="5" t="s">
        <v>690</v>
      </c>
      <c r="H830" s="1" t="s">
        <v>137</v>
      </c>
      <c r="I830" s="3">
        <v>2.1003039400000003</v>
      </c>
      <c r="J830" s="3">
        <v>-82.850135339999994</v>
      </c>
      <c r="K830" s="3">
        <v>-48.669496680000002</v>
      </c>
      <c r="L830" s="3">
        <v>2.98</v>
      </c>
      <c r="M830" s="3">
        <v>0.63355918990828497</v>
      </c>
      <c r="N830" s="4" t="s">
        <v>11</v>
      </c>
      <c r="O830" s="4" t="s">
        <v>0</v>
      </c>
      <c r="P830" s="4" t="s">
        <v>59</v>
      </c>
      <c r="Q830" s="4"/>
      <c r="R830" s="6">
        <v>4760</v>
      </c>
      <c r="S830" s="14">
        <f t="shared" si="77"/>
        <v>96.110749188533674</v>
      </c>
      <c r="T830" s="14">
        <f t="shared" si="74"/>
        <v>48.265240083372561</v>
      </c>
      <c r="U830" s="14">
        <f t="shared" si="75"/>
        <v>10.253500270608933</v>
      </c>
      <c r="V830" s="18">
        <f t="shared" si="76"/>
        <v>7136436.1883438174</v>
      </c>
      <c r="W830" s="14">
        <f t="shared" si="78"/>
        <v>9.4091940008683146</v>
      </c>
    </row>
    <row r="831" spans="1:23" ht="15" customHeight="1" x14ac:dyDescent="0.25">
      <c r="A831" s="11" t="str">
        <f t="shared" si="73"/>
        <v>DATA "","",0,838.3,0,"A","-",60.240789,-37.684875,64.75817,7.85,5.502919,"G",5,"0","",5340</v>
      </c>
      <c r="B831" s="22"/>
      <c r="C831" s="5" t="s">
        <v>690</v>
      </c>
      <c r="E831" s="5" t="s">
        <v>999</v>
      </c>
      <c r="F831" s="5" t="s">
        <v>690</v>
      </c>
      <c r="G831" s="1" t="s">
        <v>9</v>
      </c>
      <c r="H831" t="s">
        <v>2</v>
      </c>
      <c r="I831" s="3">
        <v>60.240789280000001</v>
      </c>
      <c r="J831" s="3">
        <v>-37.684874780000001</v>
      </c>
      <c r="K831" s="3">
        <v>64.758169980000005</v>
      </c>
      <c r="L831" s="3">
        <v>7.85</v>
      </c>
      <c r="M831" s="3">
        <v>5.5029192982255903</v>
      </c>
      <c r="N831" s="5" t="s">
        <v>3</v>
      </c>
      <c r="O831" s="5" t="s">
        <v>5</v>
      </c>
      <c r="P831" s="5">
        <v>0</v>
      </c>
      <c r="R831" s="6">
        <v>5340</v>
      </c>
      <c r="S831" s="14">
        <f t="shared" si="77"/>
        <v>96.139081852388287</v>
      </c>
      <c r="T831" s="14">
        <f t="shared" si="74"/>
        <v>0.54436536549990189</v>
      </c>
      <c r="U831" s="14">
        <f t="shared" si="75"/>
        <v>0.86522995405807146</v>
      </c>
      <c r="V831" s="18">
        <f t="shared" si="76"/>
        <v>602200.04802441772</v>
      </c>
      <c r="W831" s="14">
        <f t="shared" si="78"/>
        <v>1.1988603274882978</v>
      </c>
    </row>
    <row r="832" spans="1:23" ht="15" customHeight="1" x14ac:dyDescent="0.25">
      <c r="A832" s="11" t="str">
        <f t="shared" si="73"/>
        <v>DATA "","",0,838.3,0,"B","-",60.237821,-37.682363,64.762378,11.45,9.102919,"M",1,"0","",3200</v>
      </c>
      <c r="B832" s="22"/>
      <c r="C832" s="5" t="s">
        <v>690</v>
      </c>
      <c r="E832" s="5" t="s">
        <v>999</v>
      </c>
      <c r="F832" s="5" t="s">
        <v>690</v>
      </c>
      <c r="G832" s="1" t="s">
        <v>10</v>
      </c>
      <c r="H832" t="s">
        <v>2</v>
      </c>
      <c r="I832" s="3">
        <v>60.237820859999999</v>
      </c>
      <c r="J832" s="3">
        <v>-37.682363040000006</v>
      </c>
      <c r="K832" s="3">
        <v>64.762377960000009</v>
      </c>
      <c r="L832" s="3">
        <v>11.45</v>
      </c>
      <c r="M832" s="3">
        <v>9.10291929822559</v>
      </c>
      <c r="N832" s="5" t="s">
        <v>8</v>
      </c>
      <c r="O832" s="5" t="s">
        <v>12</v>
      </c>
      <c r="P832" s="5">
        <v>0</v>
      </c>
      <c r="R832" s="6">
        <v>3200</v>
      </c>
      <c r="S832" s="14">
        <f t="shared" si="77"/>
        <v>96.139071897297327</v>
      </c>
      <c r="T832" s="14">
        <f t="shared" si="74"/>
        <v>1.9764707705765994E-2</v>
      </c>
      <c r="U832" s="14">
        <f t="shared" si="75"/>
        <v>0.4591071523822981</v>
      </c>
      <c r="V832" s="18">
        <f t="shared" si="76"/>
        <v>319538.57805807947</v>
      </c>
      <c r="W832" s="14">
        <f t="shared" si="78"/>
        <v>0.70700206540935195</v>
      </c>
    </row>
    <row r="833" spans="1:23" ht="15" customHeight="1" x14ac:dyDescent="0.25">
      <c r="A833" s="11" t="str">
        <f t="shared" si="73"/>
        <v>DATA "","",0,118.1,0,"A","-",56.644239,53.772276,-56.545759,8.23,5.87651,"K",1,"5","",4620</v>
      </c>
      <c r="B833" s="22"/>
      <c r="C833" s="5" t="s">
        <v>690</v>
      </c>
      <c r="E833" s="5" t="s">
        <v>1000</v>
      </c>
      <c r="F833" s="5" t="s">
        <v>690</v>
      </c>
      <c r="G833" s="1" t="s">
        <v>9</v>
      </c>
      <c r="H833" t="s">
        <v>2</v>
      </c>
      <c r="I833" s="3">
        <v>56.644238559999998</v>
      </c>
      <c r="J833" s="3">
        <v>53.772275899999997</v>
      </c>
      <c r="K833" s="3">
        <v>-56.545758779999993</v>
      </c>
      <c r="L833" s="3">
        <v>8.23</v>
      </c>
      <c r="M833" s="3">
        <v>5.8765099889399002</v>
      </c>
      <c r="N833" s="5" t="s">
        <v>11</v>
      </c>
      <c r="O833" s="5" t="s">
        <v>12</v>
      </c>
      <c r="P833" s="5">
        <v>5</v>
      </c>
      <c r="R833" s="6">
        <v>4620</v>
      </c>
      <c r="S833" s="14">
        <f t="shared" si="77"/>
        <v>96.423286883998401</v>
      </c>
      <c r="T833" s="14">
        <f t="shared" si="74"/>
        <v>0.38588190060918809</v>
      </c>
      <c r="U833" s="14">
        <f t="shared" si="75"/>
        <v>0.97322234253909223</v>
      </c>
      <c r="V833" s="18">
        <f t="shared" si="76"/>
        <v>677362.75040720822</v>
      </c>
      <c r="W833" s="14">
        <f t="shared" si="78"/>
        <v>1.3223173383570095</v>
      </c>
    </row>
    <row r="834" spans="1:23" ht="15" customHeight="1" x14ac:dyDescent="0.25">
      <c r="A834" s="11" t="str">
        <f t="shared" si="73"/>
        <v>DATA "","",0,118.1,0,"B","-",56.646946,53.75913,-56.55548,13.1,10.74651,"M",3,"0","",2900</v>
      </c>
      <c r="B834" s="22"/>
      <c r="C834" s="5" t="s">
        <v>690</v>
      </c>
      <c r="E834" s="5" t="s">
        <v>1000</v>
      </c>
      <c r="F834" s="5" t="s">
        <v>690</v>
      </c>
      <c r="G834" s="1" t="s">
        <v>10</v>
      </c>
      <c r="H834" t="s">
        <v>2</v>
      </c>
      <c r="I834" s="3">
        <v>56.646946020000001</v>
      </c>
      <c r="J834" s="3">
        <v>53.759130039999995</v>
      </c>
      <c r="K834" s="3">
        <v>-56.55547954</v>
      </c>
      <c r="L834" s="3">
        <v>13.1</v>
      </c>
      <c r="M834" s="3">
        <v>10.7465099889399</v>
      </c>
      <c r="N834" s="5" t="s">
        <v>8</v>
      </c>
      <c r="O834" s="5" t="s">
        <v>59</v>
      </c>
      <c r="P834" s="5">
        <v>0</v>
      </c>
      <c r="R834" s="6">
        <v>2900</v>
      </c>
      <c r="S834" s="14">
        <f t="shared" si="77"/>
        <v>96.423248348361412</v>
      </c>
      <c r="T834" s="14">
        <f t="shared" si="74"/>
        <v>4.3496474908268036E-3</v>
      </c>
      <c r="U834" s="14">
        <f t="shared" si="75"/>
        <v>0.26224055317858325</v>
      </c>
      <c r="V834" s="18">
        <f t="shared" si="76"/>
        <v>182519.42501229394</v>
      </c>
      <c r="W834" s="14">
        <f t="shared" si="78"/>
        <v>0.44334536992895091</v>
      </c>
    </row>
    <row r="835" spans="1:23" x14ac:dyDescent="0.25">
      <c r="A835" s="11" t="str">
        <f t="shared" ref="A835:A898" si="79">"DATA """&amp;B835&amp;""","""&amp;C835&amp;""","&amp;IF(D835="",0,D835)&amp;","&amp;IF(E835="",0,E835)&amp;","&amp;IF(F835="",0,F835)&amp;","""&amp;G835&amp;""","""&amp;H835&amp;""","&amp;SUBSTITUTE(ROUND(I835,6),",",".")&amp;","&amp;SUBSTITUTE(ROUND(J835,6),",",".")&amp;","&amp;SUBSTITUTE(ROUND(K835,6),",",".")&amp;","&amp;SUBSTITUTE(ROUND(L835,6),",",".")&amp;","&amp;SUBSTITUTE(ROUND(M835,6),",",".")&amp;","""&amp;N835&amp;""","&amp;O835&amp;","""&amp;P835&amp;""","""&amp;Q835&amp;""","&amp;R835</f>
        <v>DATA "","",0,0,15,"","Del",63.51251,-69.537457,20.955936,6.01,3.655226,"F",5,"5","",6560</v>
      </c>
      <c r="B835" s="22"/>
      <c r="C835" s="5" t="s">
        <v>690</v>
      </c>
      <c r="E835" s="5" t="s">
        <v>690</v>
      </c>
      <c r="F835" s="5">
        <v>15</v>
      </c>
      <c r="H835" t="s">
        <v>50</v>
      </c>
      <c r="I835" s="3">
        <v>63.512510040000002</v>
      </c>
      <c r="J835" s="3">
        <v>-69.537456660000004</v>
      </c>
      <c r="K835" s="3">
        <v>20.95593612</v>
      </c>
      <c r="L835" s="3">
        <v>6.01</v>
      </c>
      <c r="M835" s="3">
        <v>3.6552258538288398</v>
      </c>
      <c r="N835" s="4" t="s">
        <v>29</v>
      </c>
      <c r="O835" s="4" t="s">
        <v>5</v>
      </c>
      <c r="P835" s="4">
        <v>5</v>
      </c>
      <c r="R835" s="6">
        <v>6560</v>
      </c>
      <c r="S835" s="14">
        <f t="shared" si="77"/>
        <v>96.480298864524684</v>
      </c>
      <c r="T835" s="14">
        <f t="shared" ref="T835:T898" si="80">(0.0813*S835^2*10^(-0.4*L835))</f>
        <v>2.9851614584940847</v>
      </c>
      <c r="U835" s="14">
        <f t="shared" ref="U835:U898" si="81">((1/(2*R835^2))*SQRT((T835*3.86*10^26)/(1.78144*10^-7)))/1000/696000</f>
        <v>1.3425950801063073</v>
      </c>
      <c r="V835" s="18">
        <f t="shared" ref="V835:V898" si="82">696000*U835</f>
        <v>934446.17575398996</v>
      </c>
      <c r="W835" s="14">
        <f t="shared" si="78"/>
        <v>1.7289396858520998</v>
      </c>
    </row>
    <row r="836" spans="1:23" ht="15" customHeight="1" x14ac:dyDescent="0.25">
      <c r="A836" s="11" t="str">
        <f t="shared" si="79"/>
        <v>DATA "Baham","",0,0,0,"","Peg",85.217728,-44.268472,10.428418,3.52,1.162655,"A",2,"5","",9150</v>
      </c>
      <c r="B836" s="4" t="s">
        <v>406</v>
      </c>
      <c r="C836" s="5" t="s">
        <v>690</v>
      </c>
      <c r="E836" s="5" t="s">
        <v>690</v>
      </c>
      <c r="F836" s="5" t="s">
        <v>690</v>
      </c>
      <c r="H836" s="1" t="s">
        <v>89</v>
      </c>
      <c r="I836" s="3">
        <v>85.21772756</v>
      </c>
      <c r="J836" s="3">
        <v>-44.268471519999999</v>
      </c>
      <c r="K836" s="3">
        <v>10.428418280000001</v>
      </c>
      <c r="L836" s="3">
        <v>3.52</v>
      </c>
      <c r="M836" s="3">
        <v>1.1626553031770599</v>
      </c>
      <c r="N836" s="4" t="s">
        <v>9</v>
      </c>
      <c r="O836" s="4" t="s">
        <v>4</v>
      </c>
      <c r="P836" s="4" t="s">
        <v>5</v>
      </c>
      <c r="Q836" s="4"/>
      <c r="R836" s="6">
        <v>9150</v>
      </c>
      <c r="S836" s="14">
        <f t="shared" ref="S836:S899" si="83">SQRT((-I836^2)+(-J836^2)+(-K836^2))</f>
        <v>96.594568009956291</v>
      </c>
      <c r="T836" s="14">
        <f t="shared" si="80"/>
        <v>29.64803773617151</v>
      </c>
      <c r="U836" s="14">
        <f t="shared" si="81"/>
        <v>2.1748264514282267</v>
      </c>
      <c r="V836" s="18">
        <f t="shared" si="82"/>
        <v>1513679.2101940459</v>
      </c>
      <c r="W836" s="14">
        <f t="shared" si="78"/>
        <v>2.5843191102259153</v>
      </c>
    </row>
    <row r="837" spans="1:23" x14ac:dyDescent="0.25">
      <c r="A837" s="11" t="str">
        <f t="shared" si="79"/>
        <v>DATA "","Bet",0,0,0,"","Cir",-32.59622,-38.002463,-82.673302,4.07,1.711369,"A",3,"5","",8900</v>
      </c>
      <c r="C837" s="5" t="s">
        <v>54</v>
      </c>
      <c r="E837" s="5" t="s">
        <v>690</v>
      </c>
      <c r="F837" s="5" t="s">
        <v>690</v>
      </c>
      <c r="H837" s="1" t="s">
        <v>111</v>
      </c>
      <c r="I837" s="3">
        <v>-32.596220020000004</v>
      </c>
      <c r="J837" s="3">
        <v>-38.0024631</v>
      </c>
      <c r="K837" s="3">
        <v>-82.673302320000005</v>
      </c>
      <c r="L837" s="3">
        <v>4.07</v>
      </c>
      <c r="M837" s="3">
        <v>1.7113688858352201</v>
      </c>
      <c r="N837" s="4" t="s">
        <v>9</v>
      </c>
      <c r="O837" s="4" t="s">
        <v>59</v>
      </c>
      <c r="P837" s="4" t="s">
        <v>5</v>
      </c>
      <c r="Q837" s="4"/>
      <c r="R837" s="6">
        <v>8900</v>
      </c>
      <c r="S837" s="14">
        <f t="shared" si="83"/>
        <v>96.651827079229236</v>
      </c>
      <c r="T837" s="14">
        <f t="shared" si="80"/>
        <v>17.885895212717074</v>
      </c>
      <c r="U837" s="14">
        <f t="shared" si="81"/>
        <v>1.7854354150361789</v>
      </c>
      <c r="V837" s="18">
        <f t="shared" si="82"/>
        <v>1242663.0488651805</v>
      </c>
      <c r="W837" s="14">
        <f t="shared" si="78"/>
        <v>2.1925310602867008</v>
      </c>
    </row>
    <row r="838" spans="1:23" ht="15" customHeight="1" x14ac:dyDescent="0.25">
      <c r="A838" s="11" t="str">
        <f t="shared" si="79"/>
        <v>DATA "","",0,579.2,0,"B","-",-62.685365,-68.544797,-27.433583,9.44,7.07686,"K",0,"5","",4760</v>
      </c>
      <c r="B838" s="22"/>
      <c r="C838" s="5" t="s">
        <v>690</v>
      </c>
      <c r="E838" s="5" t="s">
        <v>998</v>
      </c>
      <c r="F838" s="5" t="s">
        <v>690</v>
      </c>
      <c r="G838" s="1" t="s">
        <v>10</v>
      </c>
      <c r="H838" t="s">
        <v>2</v>
      </c>
      <c r="I838" s="3">
        <v>-62.685364700000001</v>
      </c>
      <c r="J838" s="3">
        <v>-68.544797439999996</v>
      </c>
      <c r="K838" s="3">
        <v>-27.4335831</v>
      </c>
      <c r="L838" s="3">
        <v>9.44</v>
      </c>
      <c r="M838" s="3">
        <v>7.0768604141380598</v>
      </c>
      <c r="N838" s="5" t="s">
        <v>11</v>
      </c>
      <c r="O838" s="5" t="s">
        <v>0</v>
      </c>
      <c r="P838" s="5">
        <v>5</v>
      </c>
      <c r="R838" s="6">
        <v>4760</v>
      </c>
      <c r="S838" s="14">
        <f t="shared" si="83"/>
        <v>96.852700970944753</v>
      </c>
      <c r="T838" s="14">
        <f t="shared" si="80"/>
        <v>0.12773620778497599</v>
      </c>
      <c r="U838" s="14">
        <f t="shared" si="81"/>
        <v>0.52748719473449635</v>
      </c>
      <c r="V838" s="18">
        <f t="shared" si="82"/>
        <v>367131.08753520943</v>
      </c>
      <c r="W838" s="14">
        <f t="shared" si="78"/>
        <v>0.79372288322912643</v>
      </c>
    </row>
    <row r="839" spans="1:23" ht="15" customHeight="1" x14ac:dyDescent="0.25">
      <c r="A839" s="11" t="str">
        <f t="shared" si="79"/>
        <v>DATA "Alpheratz","",0,0,0,"","And",84.779478,3.103565,47.201466,2.07,-0.298304,"B",9,"5","",9900</v>
      </c>
      <c r="B839" s="4" t="s">
        <v>149</v>
      </c>
      <c r="C839" s="5" t="s">
        <v>690</v>
      </c>
      <c r="E839" s="5" t="s">
        <v>690</v>
      </c>
      <c r="F839" s="5" t="s">
        <v>690</v>
      </c>
      <c r="G839" s="1"/>
      <c r="H839" s="1" t="s">
        <v>96</v>
      </c>
      <c r="I839" s="3">
        <v>84.77947786</v>
      </c>
      <c r="J839" s="3">
        <v>3.10356466</v>
      </c>
      <c r="K839" s="3">
        <v>47.201466199999999</v>
      </c>
      <c r="L839" s="3">
        <v>2.0699999999999998</v>
      </c>
      <c r="M839" s="3">
        <v>-0.29830361305078001</v>
      </c>
      <c r="N839" s="4" t="s">
        <v>10</v>
      </c>
      <c r="O839" s="4" t="s">
        <v>68</v>
      </c>
      <c r="P839" s="4" t="s">
        <v>5</v>
      </c>
      <c r="Q839" s="4"/>
      <c r="R839" s="6">
        <v>9900</v>
      </c>
      <c r="S839" s="14">
        <f t="shared" si="83"/>
        <v>97.083316750319014</v>
      </c>
      <c r="T839" s="14">
        <f t="shared" si="80"/>
        <v>113.86224851227334</v>
      </c>
      <c r="U839" s="14">
        <f t="shared" si="81"/>
        <v>3.640728604594647</v>
      </c>
      <c r="V839" s="18">
        <f t="shared" si="82"/>
        <v>2533947.1087978743</v>
      </c>
      <c r="W839" s="14">
        <f t="shared" si="78"/>
        <v>3.9702320292099031</v>
      </c>
    </row>
    <row r="840" spans="1:23" x14ac:dyDescent="0.25">
      <c r="A840" s="11" t="str">
        <f t="shared" si="79"/>
        <v>DATA "","",0,0,51,"","Eri",34.125413,90.791376,-4.189648,5.22,2.851696,"F",0,"5","",7260</v>
      </c>
      <c r="B840" s="22"/>
      <c r="C840" s="5" t="s">
        <v>690</v>
      </c>
      <c r="E840" s="5" t="s">
        <v>690</v>
      </c>
      <c r="F840" s="5">
        <v>51</v>
      </c>
      <c r="H840" t="s">
        <v>24</v>
      </c>
      <c r="I840" s="3">
        <v>34.125412999999995</v>
      </c>
      <c r="J840" s="3">
        <v>90.791376479999997</v>
      </c>
      <c r="K840" s="3">
        <v>-4.18964756</v>
      </c>
      <c r="L840" s="3">
        <v>5.22</v>
      </c>
      <c r="M840" s="3">
        <v>2.8516963869492198</v>
      </c>
      <c r="N840" s="4" t="s">
        <v>29</v>
      </c>
      <c r="O840" s="4" t="s">
        <v>0</v>
      </c>
      <c r="P840" s="4">
        <v>5</v>
      </c>
      <c r="R840" s="6">
        <v>7260</v>
      </c>
      <c r="S840" s="14">
        <f t="shared" si="83"/>
        <v>97.083319897038322</v>
      </c>
      <c r="T840" s="14">
        <f t="shared" si="80"/>
        <v>6.25719636030641</v>
      </c>
      <c r="U840" s="14">
        <f t="shared" si="81"/>
        <v>1.5870312112094263</v>
      </c>
      <c r="V840" s="18">
        <f t="shared" si="82"/>
        <v>1104573.7230017607</v>
      </c>
      <c r="W840" s="14">
        <f t="shared" si="78"/>
        <v>1.9875292259744233</v>
      </c>
    </row>
    <row r="841" spans="1:23" x14ac:dyDescent="0.25">
      <c r="A841" s="11" t="str">
        <f t="shared" si="79"/>
        <v>DATA "","The",0,0,0,"","Ind",44.294372,-37.211983,-78.036369,4.39,2.020403,"A",5,"5","",8400</v>
      </c>
      <c r="C841" s="5" t="s">
        <v>85</v>
      </c>
      <c r="E841" s="5" t="s">
        <v>690</v>
      </c>
      <c r="F841" s="5" t="s">
        <v>690</v>
      </c>
      <c r="H841" s="1" t="s">
        <v>33</v>
      </c>
      <c r="I841" s="3">
        <v>44.2943718</v>
      </c>
      <c r="J841" s="3">
        <v>-37.211982639999995</v>
      </c>
      <c r="K841" s="3">
        <v>-78.036369320000006</v>
      </c>
      <c r="L841" s="3">
        <v>4.3899999999999997</v>
      </c>
      <c r="M841" s="3">
        <v>2.0204034590101498</v>
      </c>
      <c r="N841" s="4" t="s">
        <v>9</v>
      </c>
      <c r="O841" s="4" t="s">
        <v>5</v>
      </c>
      <c r="P841" s="4" t="s">
        <v>5</v>
      </c>
      <c r="Q841" s="4"/>
      <c r="R841" s="6">
        <v>8400</v>
      </c>
      <c r="S841" s="14">
        <f t="shared" si="83"/>
        <v>97.141123947603845</v>
      </c>
      <c r="T841" s="14">
        <f t="shared" si="80"/>
        <v>13.455405601368264</v>
      </c>
      <c r="U841" s="14">
        <f t="shared" si="81"/>
        <v>1.738435740183337</v>
      </c>
      <c r="V841" s="18">
        <f t="shared" si="82"/>
        <v>1209951.2751676026</v>
      </c>
      <c r="W841" s="14">
        <f t="shared" si="78"/>
        <v>2.1443277636560594</v>
      </c>
    </row>
    <row r="842" spans="1:23" x14ac:dyDescent="0.25">
      <c r="A842" s="11" t="str">
        <f t="shared" si="79"/>
        <v>DATA "","Lam",0,0,0,"","Boo",-55.790834,-37.768349,69.980958,4.18,1.810403,"A",0,"5","",9650</v>
      </c>
      <c r="C842" s="5" t="s">
        <v>88</v>
      </c>
      <c r="E842" s="5" t="s">
        <v>690</v>
      </c>
      <c r="F842" s="5" t="s">
        <v>690</v>
      </c>
      <c r="H842" s="1" t="s">
        <v>53</v>
      </c>
      <c r="I842" s="3">
        <v>-55.79083412</v>
      </c>
      <c r="J842" s="3">
        <v>-37.768349359999995</v>
      </c>
      <c r="K842" s="3">
        <v>69.980958180000002</v>
      </c>
      <c r="L842" s="3">
        <v>4.18</v>
      </c>
      <c r="M842" s="3">
        <v>1.8104034590101501</v>
      </c>
      <c r="N842" s="4" t="s">
        <v>9</v>
      </c>
      <c r="O842" s="4" t="s">
        <v>0</v>
      </c>
      <c r="P842" s="4" t="s">
        <v>5</v>
      </c>
      <c r="Q842" s="4"/>
      <c r="R842" s="6">
        <v>9650</v>
      </c>
      <c r="S842" s="14">
        <f t="shared" si="83"/>
        <v>97.141133887634226</v>
      </c>
      <c r="T842" s="14">
        <f t="shared" si="80"/>
        <v>16.326642476452939</v>
      </c>
      <c r="U842" s="14">
        <f t="shared" si="81"/>
        <v>1.4509840279371948</v>
      </c>
      <c r="V842" s="18">
        <f t="shared" si="82"/>
        <v>1009884.8834442876</v>
      </c>
      <c r="W842" s="14">
        <f t="shared" si="78"/>
        <v>1.8444964634811492</v>
      </c>
    </row>
    <row r="843" spans="1:23" ht="15" customHeight="1" x14ac:dyDescent="0.25">
      <c r="A843" s="11" t="str">
        <f t="shared" si="79"/>
        <v>DATA "Asellus Secundus","",0,0,0,"","Boo",-50.314621,-33.991247,75.973383,4.75,2.377815,"A",9,"5","",7400</v>
      </c>
      <c r="B843" s="4" t="s">
        <v>254</v>
      </c>
      <c r="C843" s="5" t="s">
        <v>690</v>
      </c>
      <c r="E843" s="5" t="s">
        <v>690</v>
      </c>
      <c r="F843" s="5" t="s">
        <v>690</v>
      </c>
      <c r="H843" s="1" t="s">
        <v>53</v>
      </c>
      <c r="I843" s="3">
        <v>-50.31462114</v>
      </c>
      <c r="J843" s="3">
        <v>-33.991246940000003</v>
      </c>
      <c r="K843" s="3">
        <v>75.973382659999999</v>
      </c>
      <c r="L843" s="3">
        <v>4.75</v>
      </c>
      <c r="M843" s="3">
        <v>2.3778152913503301</v>
      </c>
      <c r="N843" s="4" t="s">
        <v>9</v>
      </c>
      <c r="O843" s="4" t="s">
        <v>68</v>
      </c>
      <c r="P843" s="4" t="s">
        <v>5</v>
      </c>
      <c r="Q843" s="4"/>
      <c r="R843" s="6">
        <v>7400</v>
      </c>
      <c r="S843" s="14">
        <f t="shared" si="83"/>
        <v>97.256983511728265</v>
      </c>
      <c r="T843" s="14">
        <f t="shared" si="80"/>
        <v>9.6812656383203777</v>
      </c>
      <c r="U843" s="14">
        <f t="shared" si="81"/>
        <v>1.900078072545317</v>
      </c>
      <c r="V843" s="18">
        <f t="shared" si="82"/>
        <v>1322454.3384915406</v>
      </c>
      <c r="W843" s="14">
        <f t="shared" si="78"/>
        <v>2.309236989338304</v>
      </c>
    </row>
    <row r="844" spans="1:23" x14ac:dyDescent="0.25">
      <c r="A844" s="11" t="str">
        <f t="shared" si="79"/>
        <v>DATA "","",0,0,17,"","Vir",-96.401266,-9.509806,8.995781,6.46,4.087168,"F",8,"5","",6140</v>
      </c>
      <c r="B844" s="22"/>
      <c r="C844" s="5" t="s">
        <v>690</v>
      </c>
      <c r="E844" s="5" t="s">
        <v>690</v>
      </c>
      <c r="F844" s="5">
        <v>17</v>
      </c>
      <c r="H844" t="s">
        <v>81</v>
      </c>
      <c r="I844" s="3">
        <v>-96.401266219999997</v>
      </c>
      <c r="J844" s="3">
        <v>-9.5098064600000001</v>
      </c>
      <c r="K844" s="3">
        <v>8.9957805000000004</v>
      </c>
      <c r="L844" s="3">
        <v>6.46</v>
      </c>
      <c r="M844" s="3">
        <v>4.0871677671441002</v>
      </c>
      <c r="N844" s="4" t="s">
        <v>29</v>
      </c>
      <c r="O844" s="4" t="s">
        <v>36</v>
      </c>
      <c r="P844" s="4">
        <v>5</v>
      </c>
      <c r="R844" s="6">
        <v>6140</v>
      </c>
      <c r="S844" s="14">
        <f t="shared" si="83"/>
        <v>97.285993927852488</v>
      </c>
      <c r="T844" s="14">
        <f t="shared" si="80"/>
        <v>2.0053546348182905</v>
      </c>
      <c r="U844" s="14">
        <f t="shared" si="81"/>
        <v>1.2561099853451636</v>
      </c>
      <c r="V844" s="18">
        <f t="shared" si="82"/>
        <v>874252.54980023392</v>
      </c>
      <c r="W844" s="14">
        <f t="shared" si="78"/>
        <v>1.6356185360869961</v>
      </c>
    </row>
    <row r="845" spans="1:23" ht="15" customHeight="1" x14ac:dyDescent="0.25">
      <c r="A845" s="11" t="str">
        <f t="shared" si="79"/>
        <v>DATA "Anwar Al Farkadain","",0,0,0,"","UMi",-10.355643,-21.591733,94.322687,4.95,2.57652,"F",5,"5","",6560</v>
      </c>
      <c r="B845" s="4" t="s">
        <v>458</v>
      </c>
      <c r="C845" s="5" t="s">
        <v>690</v>
      </c>
      <c r="E845" s="5" t="s">
        <v>690</v>
      </c>
      <c r="F845" s="5" t="s">
        <v>690</v>
      </c>
      <c r="H845" s="1" t="s">
        <v>150</v>
      </c>
      <c r="I845" s="3">
        <v>-10.35564306</v>
      </c>
      <c r="J845" s="3">
        <v>-21.591732540000002</v>
      </c>
      <c r="K845" s="3">
        <v>94.322687200000004</v>
      </c>
      <c r="L845" s="3">
        <v>4.95</v>
      </c>
      <c r="M845" s="3">
        <v>2.5765200497912</v>
      </c>
      <c r="N845" s="4" t="s">
        <v>29</v>
      </c>
      <c r="O845" s="4" t="s">
        <v>5</v>
      </c>
      <c r="P845" s="4" t="s">
        <v>5</v>
      </c>
      <c r="Q845" s="4"/>
      <c r="R845" s="6">
        <v>6560</v>
      </c>
      <c r="S845" s="14">
        <f t="shared" si="83"/>
        <v>97.315012089060886</v>
      </c>
      <c r="T845" s="14">
        <f t="shared" si="80"/>
        <v>8.0621379951268555</v>
      </c>
      <c r="U845" s="14">
        <f t="shared" si="81"/>
        <v>2.2064101781116601</v>
      </c>
      <c r="V845" s="18">
        <f t="shared" si="82"/>
        <v>1535661.4839657154</v>
      </c>
      <c r="W845" s="14">
        <f t="shared" si="78"/>
        <v>2.6155569293626408</v>
      </c>
    </row>
    <row r="846" spans="1:23" ht="15" customHeight="1" x14ac:dyDescent="0.25">
      <c r="A846" s="11" t="str">
        <f t="shared" si="79"/>
        <v>DATA "Rotanev","",0,0,0,"","Del",59.812521,-72.850735,24.544201,3.64,1.264576,"F",5,"4","",6560</v>
      </c>
      <c r="B846" s="4" t="s">
        <v>326</v>
      </c>
      <c r="C846" s="5" t="s">
        <v>690</v>
      </c>
      <c r="E846" s="5" t="s">
        <v>690</v>
      </c>
      <c r="F846" s="5" t="s">
        <v>690</v>
      </c>
      <c r="H846" s="1" t="s">
        <v>50</v>
      </c>
      <c r="I846" s="3">
        <v>59.8125213</v>
      </c>
      <c r="J846" s="3">
        <v>-72.850735299999997</v>
      </c>
      <c r="K846" s="3">
        <v>24.544201359999999</v>
      </c>
      <c r="L846" s="3">
        <v>3.64</v>
      </c>
      <c r="M846" s="3">
        <v>1.2645757376993301</v>
      </c>
      <c r="N846" s="4" t="s">
        <v>29</v>
      </c>
      <c r="O846" s="4" t="s">
        <v>5</v>
      </c>
      <c r="P846" s="4" t="s">
        <v>14</v>
      </c>
      <c r="Q846" s="4"/>
      <c r="R846" s="6">
        <v>6560</v>
      </c>
      <c r="S846" s="14">
        <f t="shared" si="83"/>
        <v>97.402182513606164</v>
      </c>
      <c r="T846" s="14">
        <f t="shared" si="80"/>
        <v>26.991556056456378</v>
      </c>
      <c r="U846" s="14">
        <f t="shared" si="81"/>
        <v>4.0371519868225709</v>
      </c>
      <c r="V846" s="18">
        <f t="shared" si="82"/>
        <v>2809857.7828285093</v>
      </c>
      <c r="W846" s="14">
        <f t="shared" si="78"/>
        <v>4.3273452895390649</v>
      </c>
    </row>
    <row r="847" spans="1:23" ht="15" customHeight="1" x14ac:dyDescent="0.25">
      <c r="A847" s="11" t="str">
        <f t="shared" si="79"/>
        <v>DATA "Wolf 9212","",0,0,0,"A","-",-10.378053,87.061377,-42.490779,6.05,3.673927,"F",8,"5","",6140</v>
      </c>
      <c r="B847" s="22" t="s">
        <v>489</v>
      </c>
      <c r="C847" s="5" t="s">
        <v>690</v>
      </c>
      <c r="E847" s="5" t="s">
        <v>690</v>
      </c>
      <c r="F847" s="5" t="s">
        <v>690</v>
      </c>
      <c r="G847" s="1" t="s">
        <v>9</v>
      </c>
      <c r="H847" t="s">
        <v>2</v>
      </c>
      <c r="I847" s="3">
        <v>-10.378053000000001</v>
      </c>
      <c r="J847" s="3">
        <v>87.061377339999993</v>
      </c>
      <c r="K847" s="3">
        <v>-42.490779379999999</v>
      </c>
      <c r="L847" s="3">
        <v>6.05</v>
      </c>
      <c r="M847" s="3">
        <v>3.6739272466061101</v>
      </c>
      <c r="N847" s="5" t="s">
        <v>29</v>
      </c>
      <c r="O847" s="5" t="s">
        <v>36</v>
      </c>
      <c r="P847" s="5">
        <v>5</v>
      </c>
      <c r="R847" s="6">
        <v>6140</v>
      </c>
      <c r="S847" s="14">
        <f t="shared" si="83"/>
        <v>97.431277014768241</v>
      </c>
      <c r="T847" s="14">
        <f t="shared" si="80"/>
        <v>2.9341839367671718</v>
      </c>
      <c r="U847" s="14">
        <f t="shared" si="81"/>
        <v>1.5194126665575056</v>
      </c>
      <c r="V847" s="18">
        <f t="shared" si="82"/>
        <v>1057511.2159240239</v>
      </c>
      <c r="W847" s="14">
        <f t="shared" si="78"/>
        <v>1.9167056327089478</v>
      </c>
    </row>
    <row r="848" spans="1:23" x14ac:dyDescent="0.25">
      <c r="A848" s="11" t="str">
        <f t="shared" si="79"/>
        <v>DATA "","Eps",0,0,0,"","CrA",19.72228,-75.277892,-58.868857,4.83,2.450682,"F",3,"4","",6840</v>
      </c>
      <c r="C848" s="5" t="s">
        <v>23</v>
      </c>
      <c r="E848" s="5" t="s">
        <v>690</v>
      </c>
      <c r="F848" s="5" t="s">
        <v>690</v>
      </c>
      <c r="H848" s="1" t="s">
        <v>116</v>
      </c>
      <c r="I848" s="3">
        <v>19.722280340000001</v>
      </c>
      <c r="J848" s="3">
        <v>-75.277891640000007</v>
      </c>
      <c r="K848" s="3">
        <v>-58.868857319999996</v>
      </c>
      <c r="L848" s="3">
        <v>4.83</v>
      </c>
      <c r="M848" s="3">
        <v>2.4506818829628401</v>
      </c>
      <c r="N848" s="4" t="s">
        <v>29</v>
      </c>
      <c r="O848" s="4" t="s">
        <v>59</v>
      </c>
      <c r="P848" s="4" t="s">
        <v>14</v>
      </c>
      <c r="Q848" s="4"/>
      <c r="R848" s="6">
        <v>6840</v>
      </c>
      <c r="S848" s="14">
        <f t="shared" si="83"/>
        <v>97.577003816143332</v>
      </c>
      <c r="T848" s="14">
        <f t="shared" si="80"/>
        <v>9.0528537178490556</v>
      </c>
      <c r="U848" s="14">
        <f t="shared" si="81"/>
        <v>2.1505491131914609</v>
      </c>
      <c r="V848" s="18">
        <f t="shared" si="82"/>
        <v>1496782.1827812567</v>
      </c>
      <c r="W848" s="14">
        <f t="shared" si="78"/>
        <v>2.5602562677006313</v>
      </c>
    </row>
    <row r="849" spans="1:23" x14ac:dyDescent="0.25">
      <c r="A849" s="11" t="str">
        <f t="shared" si="79"/>
        <v>DATA "","",0,0,46,"","LMi",-77.366485,23.170345,54.917629,3.79,1.408732,"K",0,"3","",4760</v>
      </c>
      <c r="B849" s="22"/>
      <c r="C849" s="5" t="s">
        <v>690</v>
      </c>
      <c r="E849" s="5" t="s">
        <v>690</v>
      </c>
      <c r="F849" s="5">
        <v>46</v>
      </c>
      <c r="H849" t="s">
        <v>173</v>
      </c>
      <c r="I849" s="3">
        <v>-77.366484999999997</v>
      </c>
      <c r="J849" s="3">
        <v>23.17034482</v>
      </c>
      <c r="K849" s="3">
        <v>54.917629340000005</v>
      </c>
      <c r="L849" s="3">
        <v>3.79</v>
      </c>
      <c r="M849" s="3">
        <v>1.4087323340578199</v>
      </c>
      <c r="N849" s="4" t="s">
        <v>11</v>
      </c>
      <c r="O849" s="4" t="s">
        <v>0</v>
      </c>
      <c r="P849" s="4">
        <v>3</v>
      </c>
      <c r="R849" s="6">
        <v>4760</v>
      </c>
      <c r="S849" s="14">
        <f t="shared" si="83"/>
        <v>97.664650169130056</v>
      </c>
      <c r="T849" s="14">
        <f t="shared" si="80"/>
        <v>23.635529882648374</v>
      </c>
      <c r="U849" s="14">
        <f t="shared" si="81"/>
        <v>7.1752590213002749</v>
      </c>
      <c r="V849" s="18">
        <f t="shared" si="82"/>
        <v>4993980.2788249915</v>
      </c>
      <c r="W849" s="14">
        <f t="shared" si="78"/>
        <v>6.9880652766412092</v>
      </c>
    </row>
    <row r="850" spans="1:23" x14ac:dyDescent="0.25">
      <c r="A850" s="11" t="str">
        <f t="shared" si="79"/>
        <v>DATA "","",0,0,53,"","Her",-24.029784,-79.802775,51.476611,5.34,2.952221,"F",0,"5","",7260</v>
      </c>
      <c r="B850" s="22"/>
      <c r="C850" s="5" t="s">
        <v>690</v>
      </c>
      <c r="E850" s="5" t="s">
        <v>690</v>
      </c>
      <c r="F850" s="5">
        <v>53</v>
      </c>
      <c r="H850" t="s">
        <v>65</v>
      </c>
      <c r="I850" s="3">
        <v>-24.02978396</v>
      </c>
      <c r="J850" s="3">
        <v>-79.802774939999992</v>
      </c>
      <c r="K850" s="3">
        <v>51.476610780000001</v>
      </c>
      <c r="L850" s="3">
        <v>5.34</v>
      </c>
      <c r="M850" s="3">
        <v>2.9522211675315999</v>
      </c>
      <c r="N850" s="4" t="s">
        <v>29</v>
      </c>
      <c r="O850" s="4" t="s">
        <v>0</v>
      </c>
      <c r="P850" s="4">
        <v>5</v>
      </c>
      <c r="R850" s="6">
        <v>7260</v>
      </c>
      <c r="S850" s="14">
        <f t="shared" si="83"/>
        <v>97.957923940251902</v>
      </c>
      <c r="T850" s="14">
        <f t="shared" si="80"/>
        <v>5.7038709409108073</v>
      </c>
      <c r="U850" s="14">
        <f t="shared" si="81"/>
        <v>1.5152364918826704</v>
      </c>
      <c r="V850" s="18">
        <f t="shared" si="82"/>
        <v>1054604.5983503386</v>
      </c>
      <c r="W850" s="14">
        <f t="shared" si="78"/>
        <v>1.9123144990739034</v>
      </c>
    </row>
    <row r="851" spans="1:23" x14ac:dyDescent="0.25">
      <c r="A851" s="11" t="str">
        <f t="shared" si="79"/>
        <v>DATA "","Kap",0,0,0,"","Del",61.766655,-74.183001,17.170711,5.07,2.680264,"G",5,"4","",5340</v>
      </c>
      <c r="C851" s="5" t="s">
        <v>130</v>
      </c>
      <c r="E851" s="5" t="s">
        <v>690</v>
      </c>
      <c r="F851" s="5" t="s">
        <v>690</v>
      </c>
      <c r="H851" s="1" t="s">
        <v>50</v>
      </c>
      <c r="I851" s="3">
        <v>61.766655020000002</v>
      </c>
      <c r="J851" s="3">
        <v>-74.183001340000004</v>
      </c>
      <c r="K851" s="3">
        <v>17.170711320000002</v>
      </c>
      <c r="L851" s="3">
        <v>5.07</v>
      </c>
      <c r="M851" s="3">
        <v>2.6802640043441102</v>
      </c>
      <c r="N851" s="4" t="s">
        <v>3</v>
      </c>
      <c r="O851" s="4" t="s">
        <v>5</v>
      </c>
      <c r="P851" s="4" t="s">
        <v>14</v>
      </c>
      <c r="Q851" s="4"/>
      <c r="R851" s="6">
        <v>5340</v>
      </c>
      <c r="S851" s="14">
        <f t="shared" si="83"/>
        <v>98.046268095246276</v>
      </c>
      <c r="T851" s="14">
        <f t="shared" si="80"/>
        <v>7.3274469251262024</v>
      </c>
      <c r="U851" s="14">
        <f t="shared" si="81"/>
        <v>3.1744072612076595</v>
      </c>
      <c r="V851" s="18">
        <f t="shared" si="82"/>
        <v>2209387.4538005311</v>
      </c>
      <c r="W851" s="14">
        <f t="shared" si="78"/>
        <v>3.5416950969476475</v>
      </c>
    </row>
    <row r="852" spans="1:23" x14ac:dyDescent="0.25">
      <c r="A852" s="11" t="str">
        <f t="shared" si="79"/>
        <v>DATA "","",0,0,66,"","Vir",-91.187612,-35.25599,-8.835323,5.76,3.367652,"F",3,"5","",6840</v>
      </c>
      <c r="B852" s="22"/>
      <c r="C852" s="5" t="s">
        <v>690</v>
      </c>
      <c r="E852" s="5" t="s">
        <v>690</v>
      </c>
      <c r="F852" s="5">
        <v>66</v>
      </c>
      <c r="H852" t="s">
        <v>81</v>
      </c>
      <c r="I852" s="3">
        <v>-91.187611619999998</v>
      </c>
      <c r="J852" s="3">
        <v>-35.255989579999998</v>
      </c>
      <c r="K852" s="3">
        <v>-8.8353227199999989</v>
      </c>
      <c r="L852" s="3">
        <v>5.76</v>
      </c>
      <c r="M852" s="3">
        <v>3.36765170639356</v>
      </c>
      <c r="N852" s="4" t="s">
        <v>29</v>
      </c>
      <c r="O852" s="4" t="s">
        <v>59</v>
      </c>
      <c r="P852" s="4">
        <v>5</v>
      </c>
      <c r="R852" s="6">
        <v>6840</v>
      </c>
      <c r="S852" s="14">
        <f t="shared" si="83"/>
        <v>98.164292091328079</v>
      </c>
      <c r="T852" s="14">
        <f t="shared" si="80"/>
        <v>3.8904301624772688</v>
      </c>
      <c r="U852" s="14">
        <f t="shared" si="81"/>
        <v>1.4097932460158802</v>
      </c>
      <c r="V852" s="18">
        <f t="shared" si="82"/>
        <v>981216.09922705265</v>
      </c>
      <c r="W852" s="14">
        <f t="shared" si="78"/>
        <v>1.800757179769453</v>
      </c>
    </row>
    <row r="853" spans="1:23" x14ac:dyDescent="0.25">
      <c r="A853" s="11" t="str">
        <f t="shared" si="79"/>
        <v>DATA "","Eta",0,0,0,"","Ari",76.668091,50.170049,35.558964,5.23,2.835036,"F",5,"5","",6560</v>
      </c>
      <c r="C853" s="5" t="s">
        <v>48</v>
      </c>
      <c r="E853" s="5" t="s">
        <v>690</v>
      </c>
      <c r="F853" s="5" t="s">
        <v>690</v>
      </c>
      <c r="H853" s="1" t="s">
        <v>118</v>
      </c>
      <c r="I853" s="3">
        <v>76.668090800000002</v>
      </c>
      <c r="J853" s="3">
        <v>50.170049300000002</v>
      </c>
      <c r="K853" s="3">
        <v>35.55896414</v>
      </c>
      <c r="L853" s="3">
        <v>5.23</v>
      </c>
      <c r="M853" s="3">
        <v>2.8350362620430198</v>
      </c>
      <c r="N853" s="4" t="s">
        <v>29</v>
      </c>
      <c r="O853" s="4" t="s">
        <v>5</v>
      </c>
      <c r="P853" s="4" t="s">
        <v>5</v>
      </c>
      <c r="Q853" s="4"/>
      <c r="R853" s="6">
        <v>6560</v>
      </c>
      <c r="S853" s="14">
        <f t="shared" si="83"/>
        <v>98.282602348489334</v>
      </c>
      <c r="T853" s="14">
        <f t="shared" si="80"/>
        <v>6.3539506908023222</v>
      </c>
      <c r="U853" s="14">
        <f t="shared" si="81"/>
        <v>1.9587682623917173</v>
      </c>
      <c r="V853" s="18">
        <f t="shared" si="82"/>
        <v>1363302.7106246352</v>
      </c>
      <c r="W853" s="14">
        <f t="shared" si="78"/>
        <v>2.368526141924665</v>
      </c>
    </row>
    <row r="854" spans="1:23" x14ac:dyDescent="0.25">
      <c r="A854" s="11" t="str">
        <f t="shared" si="79"/>
        <v>DATA "","",0,0,5,"","Pup",-43.764232,85.941859,-20.839254,5.48,3.076514,"F",5,"5","",6560</v>
      </c>
      <c r="B854" s="22"/>
      <c r="C854" s="5" t="s">
        <v>690</v>
      </c>
      <c r="E854" s="5" t="s">
        <v>690</v>
      </c>
      <c r="F854" s="5">
        <v>5</v>
      </c>
      <c r="H854" t="s">
        <v>122</v>
      </c>
      <c r="I854" s="3">
        <v>-43.764231559999999</v>
      </c>
      <c r="J854" s="3">
        <v>85.941858940000003</v>
      </c>
      <c r="K854" s="3">
        <v>-20.83925438</v>
      </c>
      <c r="L854" s="3">
        <v>5.48</v>
      </c>
      <c r="M854" s="3">
        <v>3.07651424617714</v>
      </c>
      <c r="N854" s="4" t="s">
        <v>29</v>
      </c>
      <c r="O854" s="4" t="s">
        <v>5</v>
      </c>
      <c r="P854" s="4" t="s">
        <v>5</v>
      </c>
      <c r="R854" s="6">
        <v>6560</v>
      </c>
      <c r="S854" s="14">
        <f t="shared" si="83"/>
        <v>98.669071168297251</v>
      </c>
      <c r="T854" s="14">
        <f t="shared" si="80"/>
        <v>5.0868932682494696</v>
      </c>
      <c r="U854" s="14">
        <f t="shared" si="81"/>
        <v>1.7526187405317761</v>
      </c>
      <c r="V854" s="18">
        <f t="shared" si="82"/>
        <v>1219822.6434101162</v>
      </c>
      <c r="W854" s="14">
        <f t="shared" si="78"/>
        <v>2.1588966032513088</v>
      </c>
    </row>
    <row r="855" spans="1:23" x14ac:dyDescent="0.25">
      <c r="A855" s="11" t="str">
        <f t="shared" si="79"/>
        <v>DATA "","Rho",0,0,0,"A","Cap",56.849255,-74.855169,-30.203347,4.77,2.3652,"F",3,"5","",6840</v>
      </c>
      <c r="C855" s="5" t="s">
        <v>114</v>
      </c>
      <c r="E855" s="5" t="s">
        <v>690</v>
      </c>
      <c r="F855" s="5" t="s">
        <v>690</v>
      </c>
      <c r="G855" s="1" t="s">
        <v>9</v>
      </c>
      <c r="H855" s="1" t="s">
        <v>90</v>
      </c>
      <c r="I855" s="3">
        <v>56.84925526</v>
      </c>
      <c r="J855" s="3">
        <v>-74.855169059999994</v>
      </c>
      <c r="K855" s="3">
        <v>-30.203347300000001</v>
      </c>
      <c r="L855" s="3">
        <v>4.7699999999999996</v>
      </c>
      <c r="M855" s="3">
        <v>2.3652001932417202</v>
      </c>
      <c r="N855" s="4" t="s">
        <v>29</v>
      </c>
      <c r="O855" s="4" t="s">
        <v>59</v>
      </c>
      <c r="P855" s="4" t="s">
        <v>5</v>
      </c>
      <c r="Q855" s="4"/>
      <c r="R855" s="6">
        <v>6840</v>
      </c>
      <c r="S855" s="14">
        <f t="shared" si="83"/>
        <v>98.728802012088835</v>
      </c>
      <c r="T855" s="14">
        <f t="shared" si="80"/>
        <v>9.794410004980497</v>
      </c>
      <c r="U855" s="14">
        <f t="shared" si="81"/>
        <v>2.2368957988785407</v>
      </c>
      <c r="V855" s="18">
        <f t="shared" si="82"/>
        <v>1556879.4760194644</v>
      </c>
      <c r="W855" s="14">
        <f t="shared" si="78"/>
        <v>2.6456380530530144</v>
      </c>
    </row>
    <row r="856" spans="1:23" x14ac:dyDescent="0.25">
      <c r="A856" s="11" t="str">
        <f t="shared" si="79"/>
        <v>DATA "","Rho",0,0,0,"B","Cap",56.851506,-74.852984,-30.204554,10,7.5952,"F",3,"5","",6840</v>
      </c>
      <c r="C856" s="5" t="s">
        <v>114</v>
      </c>
      <c r="E856" s="5" t="s">
        <v>690</v>
      </c>
      <c r="F856" s="5" t="s">
        <v>690</v>
      </c>
      <c r="G856" t="s">
        <v>10</v>
      </c>
      <c r="H856" s="1" t="s">
        <v>90</v>
      </c>
      <c r="I856" s="3">
        <v>56.851506039999997</v>
      </c>
      <c r="J856" s="3">
        <v>-74.852983520000009</v>
      </c>
      <c r="K856" s="3">
        <v>-30.20455424</v>
      </c>
      <c r="L856" s="3">
        <v>10</v>
      </c>
      <c r="M856" s="3">
        <v>7.5952001932417197</v>
      </c>
      <c r="N856" s="4" t="s">
        <v>29</v>
      </c>
      <c r="O856" s="4">
        <v>3</v>
      </c>
      <c r="P856" s="4">
        <v>5</v>
      </c>
      <c r="Q856" s="4"/>
      <c r="R856" s="6">
        <v>6840</v>
      </c>
      <c r="S856" s="14">
        <f t="shared" si="83"/>
        <v>98.728810271868724</v>
      </c>
      <c r="T856" s="14">
        <f t="shared" si="80"/>
        <v>7.9246182958690042E-2</v>
      </c>
      <c r="U856" s="14">
        <f t="shared" si="81"/>
        <v>0.20120825295593686</v>
      </c>
      <c r="V856" s="18">
        <f t="shared" si="82"/>
        <v>140040.94405733206</v>
      </c>
      <c r="W856" s="14">
        <f t="shared" si="78"/>
        <v>0.35551979935483313</v>
      </c>
    </row>
    <row r="857" spans="1:23" ht="15" customHeight="1" x14ac:dyDescent="0.25">
      <c r="A857" s="11" t="str">
        <f t="shared" si="79"/>
        <v>DATA "","",0,764.1,0,"A","-",39.859161,-88.72839,-17.927463,8.38,5.971253,"K",2,"5","",4480</v>
      </c>
      <c r="B857" s="22"/>
      <c r="C857" s="5" t="s">
        <v>690</v>
      </c>
      <c r="E857" s="5" t="s">
        <v>1001</v>
      </c>
      <c r="F857" s="5" t="s">
        <v>690</v>
      </c>
      <c r="G857" s="1" t="s">
        <v>9</v>
      </c>
      <c r="H857" t="s">
        <v>2</v>
      </c>
      <c r="I857" s="3">
        <v>39.859160879999997</v>
      </c>
      <c r="J857" s="3">
        <v>-88.728389820000004</v>
      </c>
      <c r="K857" s="3">
        <v>-17.9274627</v>
      </c>
      <c r="L857" s="3">
        <v>8.3800000000000008</v>
      </c>
      <c r="M857" s="3">
        <v>5.9712532565425001</v>
      </c>
      <c r="N857" s="5" t="s">
        <v>11</v>
      </c>
      <c r="O857" s="5" t="s">
        <v>4</v>
      </c>
      <c r="P857" s="5">
        <v>5</v>
      </c>
      <c r="R857" s="6">
        <v>4480</v>
      </c>
      <c r="S857" s="14">
        <f t="shared" si="83"/>
        <v>98.908411093129445</v>
      </c>
      <c r="T857" s="14">
        <f t="shared" si="80"/>
        <v>0.35363642868168305</v>
      </c>
      <c r="U857" s="14">
        <f t="shared" si="81"/>
        <v>0.99081206723101323</v>
      </c>
      <c r="V857" s="18">
        <f t="shared" si="82"/>
        <v>689605.19879278517</v>
      </c>
      <c r="W857" s="14">
        <f t="shared" si="78"/>
        <v>1.3422035188018195</v>
      </c>
    </row>
    <row r="858" spans="1:23" ht="15" customHeight="1" x14ac:dyDescent="0.25">
      <c r="A858" s="11" t="str">
        <f t="shared" si="79"/>
        <v>DATA "","",0,764.1,0,"B","-",39.867479,-88.725389,-17.923842,10.2,7.791253,"K",7,"0","",3780</v>
      </c>
      <c r="B858" s="22"/>
      <c r="C858" s="5" t="s">
        <v>690</v>
      </c>
      <c r="E858" s="5" t="s">
        <v>1001</v>
      </c>
      <c r="F858" s="5" t="s">
        <v>690</v>
      </c>
      <c r="G858" s="1" t="s">
        <v>10</v>
      </c>
      <c r="H858" t="s">
        <v>2</v>
      </c>
      <c r="I858" s="3">
        <v>39.867478980000001</v>
      </c>
      <c r="J858" s="3">
        <v>-88.725388780000003</v>
      </c>
      <c r="K858" s="3">
        <v>-17.923841880000001</v>
      </c>
      <c r="L858" s="3">
        <v>10.199999999999999</v>
      </c>
      <c r="M858" s="3">
        <v>7.7912532565425003</v>
      </c>
      <c r="N858" s="5" t="s">
        <v>11</v>
      </c>
      <c r="O858" s="5" t="s">
        <v>45</v>
      </c>
      <c r="P858" s="5">
        <v>0</v>
      </c>
      <c r="R858" s="6">
        <v>3780</v>
      </c>
      <c r="S858" s="14">
        <f t="shared" si="83"/>
        <v>98.908415223994638</v>
      </c>
      <c r="T858" s="14">
        <f t="shared" si="80"/>
        <v>6.6154140657552207E-2</v>
      </c>
      <c r="U858" s="14">
        <f t="shared" si="81"/>
        <v>0.60195459466932333</v>
      </c>
      <c r="V858" s="18">
        <f t="shared" si="82"/>
        <v>418960.39788984903</v>
      </c>
      <c r="W858" s="14">
        <f t="shared" si="78"/>
        <v>0.88605785181519947</v>
      </c>
    </row>
    <row r="859" spans="1:23" x14ac:dyDescent="0.25">
      <c r="A859" s="11" t="str">
        <f t="shared" si="79"/>
        <v>DATA "","Alp",0,0,0,"","Pic",-9.716748,45.52594,-87.336853,3.24,0.829936,"A",7,"4","",7900</v>
      </c>
      <c r="C859" s="5" t="s">
        <v>18</v>
      </c>
      <c r="E859" s="5" t="s">
        <v>690</v>
      </c>
      <c r="F859" s="5" t="s">
        <v>690</v>
      </c>
      <c r="H859" s="1" t="s">
        <v>123</v>
      </c>
      <c r="I859" s="3">
        <v>-9.7167477400000006</v>
      </c>
      <c r="J859" s="3">
        <v>45.525939900000004</v>
      </c>
      <c r="K859" s="3">
        <v>-87.336853239999996</v>
      </c>
      <c r="L859" s="3">
        <v>3.24</v>
      </c>
      <c r="M859" s="3">
        <v>0.82993601512539095</v>
      </c>
      <c r="N859" s="4" t="s">
        <v>9</v>
      </c>
      <c r="O859" s="4" t="s">
        <v>45</v>
      </c>
      <c r="P859" s="4" t="s">
        <v>14</v>
      </c>
      <c r="Q859" s="4"/>
      <c r="R859" s="6">
        <v>7900</v>
      </c>
      <c r="S859" s="14">
        <f t="shared" si="83"/>
        <v>98.96844105211774</v>
      </c>
      <c r="T859" s="14">
        <f t="shared" si="80"/>
        <v>40.279493817590193</v>
      </c>
      <c r="U859" s="14">
        <f t="shared" si="81"/>
        <v>3.4006085059727855</v>
      </c>
      <c r="V859" s="18">
        <f t="shared" si="82"/>
        <v>2366823.5201570587</v>
      </c>
      <c r="W859" s="14">
        <f t="shared" si="78"/>
        <v>3.7507907040448374</v>
      </c>
    </row>
    <row r="860" spans="1:23" ht="15" customHeight="1" x14ac:dyDescent="0.25">
      <c r="A860" s="11" t="str">
        <f t="shared" si="79"/>
        <v>DATA "Kuma","",0,0,0,"","Dra",-6.843741,-56.089177,81.252179,4.89,2.479936,"A",0,"5","",9650</v>
      </c>
      <c r="B860" s="4" t="s">
        <v>339</v>
      </c>
      <c r="C860" s="5" t="s">
        <v>690</v>
      </c>
      <c r="E860" s="5" t="s">
        <v>690</v>
      </c>
      <c r="F860" s="5" t="s">
        <v>690</v>
      </c>
      <c r="H860" s="1" t="s">
        <v>47</v>
      </c>
      <c r="I860" s="3">
        <v>-6.8437412399999999</v>
      </c>
      <c r="J860" s="3">
        <v>-56.089176639999998</v>
      </c>
      <c r="K860" s="3">
        <v>81.252179400000003</v>
      </c>
      <c r="L860" s="3">
        <v>4.8899999999999997</v>
      </c>
      <c r="M860" s="3">
        <v>2.4799360151253902</v>
      </c>
      <c r="N860" s="4" t="s">
        <v>9</v>
      </c>
      <c r="O860" s="4" t="s">
        <v>0</v>
      </c>
      <c r="P860" s="4" t="s">
        <v>5</v>
      </c>
      <c r="Q860" s="4"/>
      <c r="R860" s="6">
        <v>9650</v>
      </c>
      <c r="S860" s="14">
        <f t="shared" si="83"/>
        <v>98.968425205026804</v>
      </c>
      <c r="T860" s="14">
        <f t="shared" si="80"/>
        <v>8.8121902585601841</v>
      </c>
      <c r="U860" s="14">
        <f t="shared" si="81"/>
        <v>1.0659973452829634</v>
      </c>
      <c r="V860" s="18">
        <f t="shared" si="82"/>
        <v>741934.15231694258</v>
      </c>
      <c r="W860" s="14">
        <f t="shared" si="78"/>
        <v>1.4265568043952943</v>
      </c>
    </row>
    <row r="861" spans="1:23" x14ac:dyDescent="0.25">
      <c r="A861" s="11" t="str">
        <f t="shared" si="79"/>
        <v>DATA "","Eps",0,0,0,"","For",61.335941,62.211527,-46.629083,5.88,3.468618,"G",8,"5","",5010</v>
      </c>
      <c r="C861" s="5" t="s">
        <v>23</v>
      </c>
      <c r="E861" s="5" t="s">
        <v>690</v>
      </c>
      <c r="F861" s="5" t="s">
        <v>690</v>
      </c>
      <c r="H861" s="1" t="s">
        <v>100</v>
      </c>
      <c r="I861" s="3">
        <v>61.335940540000003</v>
      </c>
      <c r="J861" s="3">
        <v>62.211526580000005</v>
      </c>
      <c r="K861" s="3">
        <v>-46.629083059999999</v>
      </c>
      <c r="L861" s="3">
        <v>5.88</v>
      </c>
      <c r="M861" s="3">
        <v>3.46861797416868</v>
      </c>
      <c r="N861" s="4" t="s">
        <v>3</v>
      </c>
      <c r="O861" s="4" t="s">
        <v>36</v>
      </c>
      <c r="P861" s="4" t="s">
        <v>5</v>
      </c>
      <c r="Q861" s="4"/>
      <c r="R861" s="6">
        <v>5010</v>
      </c>
      <c r="S861" s="14">
        <f t="shared" si="83"/>
        <v>99.028496042082963</v>
      </c>
      <c r="T861" s="14">
        <f t="shared" si="80"/>
        <v>3.5449565170034196</v>
      </c>
      <c r="U861" s="14">
        <f t="shared" si="81"/>
        <v>2.5084117227365796</v>
      </c>
      <c r="V861" s="18">
        <f t="shared" si="82"/>
        <v>1745854.5590246595</v>
      </c>
      <c r="W861" s="14">
        <f t="shared" si="78"/>
        <v>2.9106589332588926</v>
      </c>
    </row>
    <row r="862" spans="1:23" x14ac:dyDescent="0.25">
      <c r="A862" s="11" t="str">
        <f t="shared" si="79"/>
        <v>DATA "","",0,0,35,"","Leo",-81.71584,39.617284,39.492284,5.95,3.538618,"G",2,"4","",5670</v>
      </c>
      <c r="B862" s="22"/>
      <c r="C862" s="5" t="s">
        <v>690</v>
      </c>
      <c r="E862" s="5" t="s">
        <v>690</v>
      </c>
      <c r="F862" s="5">
        <v>35</v>
      </c>
      <c r="H862" t="s">
        <v>83</v>
      </c>
      <c r="I862" s="3">
        <v>-81.715840080000007</v>
      </c>
      <c r="J862" s="3">
        <v>39.617283579999999</v>
      </c>
      <c r="K862" s="3">
        <v>39.492283739999998</v>
      </c>
      <c r="L862" s="3">
        <v>5.95</v>
      </c>
      <c r="M862" s="3">
        <v>3.5386179741686798</v>
      </c>
      <c r="N862" s="4" t="s">
        <v>3</v>
      </c>
      <c r="O862" s="4" t="s">
        <v>4</v>
      </c>
      <c r="P862" s="4">
        <v>4</v>
      </c>
      <c r="R862" s="6">
        <v>5670</v>
      </c>
      <c r="S862" s="14">
        <f t="shared" si="83"/>
        <v>99.028521917874457</v>
      </c>
      <c r="T862" s="14">
        <f t="shared" si="80"/>
        <v>3.3236182834451382</v>
      </c>
      <c r="U862" s="14">
        <f t="shared" si="81"/>
        <v>1.896305344942059</v>
      </c>
      <c r="V862" s="18">
        <f t="shared" si="82"/>
        <v>1319828.520079673</v>
      </c>
      <c r="W862" s="14">
        <f t="shared" si="78"/>
        <v>2.3054154074287685</v>
      </c>
    </row>
    <row r="863" spans="1:23" ht="15" customHeight="1" x14ac:dyDescent="0.25">
      <c r="A863" s="11" t="str">
        <f t="shared" si="79"/>
        <v>DATA "","",0,561.1,0,"","-",-67.13183,-59.403793,-42.64928,7.14,4.723338,"D",9,"9","R",2000</v>
      </c>
      <c r="B863" s="22"/>
      <c r="C863" s="5" t="s">
        <v>690</v>
      </c>
      <c r="E863" s="5" t="s">
        <v>1002</v>
      </c>
      <c r="F863" s="5" t="s">
        <v>690</v>
      </c>
      <c r="G863" s="1"/>
      <c r="H863" t="s">
        <v>2</v>
      </c>
      <c r="I863" s="3">
        <v>-67.131829519999997</v>
      </c>
      <c r="J863" s="3">
        <v>-59.403792700000004</v>
      </c>
      <c r="K863" s="3">
        <v>-42.649279959999994</v>
      </c>
      <c r="L863" s="3">
        <v>7.14</v>
      </c>
      <c r="M863" s="3">
        <v>4.72333779549521</v>
      </c>
      <c r="N863" s="5" t="s">
        <v>41</v>
      </c>
      <c r="O863" s="5">
        <v>9</v>
      </c>
      <c r="P863" s="5">
        <v>9</v>
      </c>
      <c r="Q863" s="5" t="s">
        <v>681</v>
      </c>
      <c r="R863" s="6">
        <v>2000</v>
      </c>
      <c r="S863" s="14">
        <f t="shared" si="83"/>
        <v>99.26960362041028</v>
      </c>
      <c r="T863" s="14">
        <f t="shared" si="80"/>
        <v>1.1161514328583988</v>
      </c>
      <c r="U863" s="14">
        <f t="shared" si="81"/>
        <v>8.8322303353427589</v>
      </c>
      <c r="V863" s="18">
        <f t="shared" si="82"/>
        <v>6147232.3133985605</v>
      </c>
      <c r="W863" s="14">
        <f t="shared" si="78"/>
        <v>8.309042028819615</v>
      </c>
    </row>
    <row r="864" spans="1:23" x14ac:dyDescent="0.25">
      <c r="A864" s="11" t="str">
        <f t="shared" si="79"/>
        <v>DATA "","",0,0,54,"","Hya",-67.136983,-59.399324,-42.647355,5.15,2.733338,"F",0,"5","",7260</v>
      </c>
      <c r="B864" s="22"/>
      <c r="C864" s="5" t="s">
        <v>690</v>
      </c>
      <c r="E864" s="5" t="s">
        <v>690</v>
      </c>
      <c r="F864" s="5">
        <v>54</v>
      </c>
      <c r="H864" t="s">
        <v>112</v>
      </c>
      <c r="I864" s="3">
        <v>-67.136983479999998</v>
      </c>
      <c r="J864" s="3">
        <v>-59.399323759999994</v>
      </c>
      <c r="K864" s="3">
        <v>-42.64735538</v>
      </c>
      <c r="L864" s="3">
        <v>5.15</v>
      </c>
      <c r="M864" s="3">
        <v>2.73333779549522</v>
      </c>
      <c r="N864" s="4" t="s">
        <v>29</v>
      </c>
      <c r="O864" s="4" t="s">
        <v>0</v>
      </c>
      <c r="P864" s="4">
        <v>5</v>
      </c>
      <c r="R864" s="6">
        <v>7260</v>
      </c>
      <c r="S864" s="14">
        <f t="shared" si="83"/>
        <v>99.26958816700666</v>
      </c>
      <c r="T864" s="14">
        <f t="shared" si="80"/>
        <v>6.9778717957494552</v>
      </c>
      <c r="U864" s="14">
        <f t="shared" si="81"/>
        <v>1.6759346063662521</v>
      </c>
      <c r="V864" s="18">
        <f t="shared" si="82"/>
        <v>1166450.4860309116</v>
      </c>
      <c r="W864" s="14">
        <f t="shared" si="78"/>
        <v>2.0798875613752674</v>
      </c>
    </row>
    <row r="865" spans="1:23" ht="15" customHeight="1" x14ac:dyDescent="0.25">
      <c r="A865" s="11" t="str">
        <f t="shared" si="79"/>
        <v>DATA "Ruchbah","",0,0,0,"","Cas",45.936919,18.05106,86.304528,2.66,0.240031,"A",5,"5","",8400</v>
      </c>
      <c r="B865" s="4" t="s">
        <v>268</v>
      </c>
      <c r="C865" s="5" t="s">
        <v>690</v>
      </c>
      <c r="E865" s="5" t="s">
        <v>690</v>
      </c>
      <c r="F865" s="5" t="s">
        <v>690</v>
      </c>
      <c r="H865" s="1" t="s">
        <v>49</v>
      </c>
      <c r="I865" s="3">
        <v>45.936919279999998</v>
      </c>
      <c r="J865" s="3">
        <v>18.05105988</v>
      </c>
      <c r="K865" s="3">
        <v>86.304528099999999</v>
      </c>
      <c r="L865" s="3">
        <v>2.66</v>
      </c>
      <c r="M865" s="3">
        <v>0.240031151930239</v>
      </c>
      <c r="N865" s="4" t="s">
        <v>9</v>
      </c>
      <c r="O865" s="4" t="s">
        <v>5</v>
      </c>
      <c r="P865" s="4" t="s">
        <v>5</v>
      </c>
      <c r="Q865" s="4"/>
      <c r="R865" s="6">
        <v>8400</v>
      </c>
      <c r="S865" s="14">
        <f t="shared" si="83"/>
        <v>99.420887575460071</v>
      </c>
      <c r="T865" s="14">
        <f t="shared" si="80"/>
        <v>69.349896542850786</v>
      </c>
      <c r="U865" s="14">
        <f t="shared" si="81"/>
        <v>3.9466912596008923</v>
      </c>
      <c r="V865" s="18">
        <f t="shared" si="82"/>
        <v>2746897.1166822212</v>
      </c>
      <c r="W865" s="14">
        <f t="shared" si="78"/>
        <v>4.2463904900101044</v>
      </c>
    </row>
    <row r="866" spans="1:23" x14ac:dyDescent="0.25">
      <c r="A866" s="11" t="str">
        <f t="shared" si="79"/>
        <v>DATA "","Bet",0,0,0,"","Ret",23.707922,35.212246,-90.238989,3.84,1.413403,"K",0,"4","",4760</v>
      </c>
      <c r="C866" s="5" t="s">
        <v>54</v>
      </c>
      <c r="E866" s="5" t="s">
        <v>690</v>
      </c>
      <c r="F866" s="5" t="s">
        <v>690</v>
      </c>
      <c r="H866" s="1" t="s">
        <v>91</v>
      </c>
      <c r="I866" s="3">
        <v>23.707922419999999</v>
      </c>
      <c r="J866" s="3">
        <v>35.212246159999999</v>
      </c>
      <c r="K866" s="3">
        <v>-90.238989399999994</v>
      </c>
      <c r="L866" s="3">
        <v>3.84</v>
      </c>
      <c r="M866" s="3">
        <v>1.41340272062491</v>
      </c>
      <c r="N866" s="4" t="s">
        <v>11</v>
      </c>
      <c r="O866" s="4" t="s">
        <v>0</v>
      </c>
      <c r="P866" s="4" t="s">
        <v>14</v>
      </c>
      <c r="Q866" s="4"/>
      <c r="R866" s="6">
        <v>4760</v>
      </c>
      <c r="S866" s="14">
        <f t="shared" si="83"/>
        <v>99.724836791235134</v>
      </c>
      <c r="T866" s="14">
        <f t="shared" si="80"/>
        <v>23.5340793825461</v>
      </c>
      <c r="U866" s="14">
        <f t="shared" si="81"/>
        <v>7.1598433224396532</v>
      </c>
      <c r="V866" s="18">
        <f t="shared" si="82"/>
        <v>4983250.9524179986</v>
      </c>
      <c r="W866" s="14">
        <f t="shared" si="78"/>
        <v>6.975551766358735</v>
      </c>
    </row>
    <row r="867" spans="1:23" x14ac:dyDescent="0.25">
      <c r="A867" s="11" t="str">
        <f t="shared" si="79"/>
        <v>DATA "","Ny",2,0,0,"","Dra",-6.89029,-56.657874,82.037506,4.86,2.428751,"A",0,"5","",9650</v>
      </c>
      <c r="C867" s="5" t="s">
        <v>107</v>
      </c>
      <c r="D867" s="5">
        <v>2</v>
      </c>
      <c r="E867" s="5" t="s">
        <v>690</v>
      </c>
      <c r="F867" s="5" t="s">
        <v>690</v>
      </c>
      <c r="H867" s="1" t="s">
        <v>47</v>
      </c>
      <c r="I867" s="3">
        <v>-6.8902899799999995</v>
      </c>
      <c r="J867" s="3">
        <v>-56.657873720000005</v>
      </c>
      <c r="K867" s="3">
        <v>82.037505899999999</v>
      </c>
      <c r="L867" s="3">
        <v>4.8600000000000003</v>
      </c>
      <c r="M867" s="3">
        <v>2.4287507504091201</v>
      </c>
      <c r="N867" s="4" t="s">
        <v>9</v>
      </c>
      <c r="O867" s="4" t="s">
        <v>0</v>
      </c>
      <c r="P867" s="4" t="s">
        <v>5</v>
      </c>
      <c r="Q867" s="4"/>
      <c r="R867" s="6">
        <v>9650</v>
      </c>
      <c r="S867" s="14">
        <f t="shared" si="83"/>
        <v>99.938696833471312</v>
      </c>
      <c r="T867" s="14">
        <f t="shared" si="80"/>
        <v>9.2375735603622111</v>
      </c>
      <c r="U867" s="14">
        <f t="shared" si="81"/>
        <v>1.0914231101775622</v>
      </c>
      <c r="V867" s="18">
        <f t="shared" si="82"/>
        <v>759630.48468358326</v>
      </c>
      <c r="W867" s="14">
        <f t="shared" si="78"/>
        <v>1.4548557054038933</v>
      </c>
    </row>
    <row r="868" spans="1:23" ht="15" customHeight="1" x14ac:dyDescent="0.25">
      <c r="A868" s="11" t="str">
        <f t="shared" si="79"/>
        <v>DATA "Altais","",0,0,0,"","Dra",11.86135,-36.2082,92.722709,3.07,0.632088,"G",9,"3","",4900</v>
      </c>
      <c r="B868" s="4" t="s">
        <v>330</v>
      </c>
      <c r="C868" s="5" t="s">
        <v>690</v>
      </c>
      <c r="E868" s="5" t="s">
        <v>690</v>
      </c>
      <c r="F868" s="5" t="s">
        <v>690</v>
      </c>
      <c r="H868" s="1" t="s">
        <v>47</v>
      </c>
      <c r="I868" s="3">
        <v>11.861349639999998</v>
      </c>
      <c r="J868" s="3">
        <v>-36.208199999999998</v>
      </c>
      <c r="K868" s="3">
        <v>92.722708819999994</v>
      </c>
      <c r="L868" s="3">
        <v>3.07</v>
      </c>
      <c r="M868" s="3">
        <v>0.63208774300420001</v>
      </c>
      <c r="N868" s="4" t="s">
        <v>3</v>
      </c>
      <c r="O868" s="4" t="s">
        <v>68</v>
      </c>
      <c r="P868" s="4" t="s">
        <v>59</v>
      </c>
      <c r="Q868" s="4"/>
      <c r="R868" s="6">
        <v>4900</v>
      </c>
      <c r="S868" s="14">
        <f t="shared" si="83"/>
        <v>100.2458283094156</v>
      </c>
      <c r="T868" s="14">
        <f t="shared" si="80"/>
        <v>48.330708639581864</v>
      </c>
      <c r="U868" s="14">
        <f t="shared" si="81"/>
        <v>9.6825163421898122</v>
      </c>
      <c r="V868" s="18">
        <f t="shared" si="82"/>
        <v>6739031.3741641091</v>
      </c>
      <c r="W868" s="14">
        <f t="shared" si="78"/>
        <v>8.9704831041326081</v>
      </c>
    </row>
    <row r="869" spans="1:23" x14ac:dyDescent="0.25">
      <c r="A869" s="11" t="str">
        <f t="shared" si="79"/>
        <v>DATA "","",0,0,13,"","Tri",69.324481,52.624411,50.111594,5.89,3.44808,"G",0,"5","",5890</v>
      </c>
      <c r="B869" s="22"/>
      <c r="C869" s="5" t="s">
        <v>690</v>
      </c>
      <c r="E869" s="5" t="s">
        <v>690</v>
      </c>
      <c r="F869" s="5">
        <v>13</v>
      </c>
      <c r="H869" t="s">
        <v>80</v>
      </c>
      <c r="I869" s="3">
        <v>69.324480680000008</v>
      </c>
      <c r="J869" s="3">
        <v>52.624410720000007</v>
      </c>
      <c r="K869" s="3">
        <v>50.111594260000004</v>
      </c>
      <c r="L869" s="3">
        <v>5.89</v>
      </c>
      <c r="M869" s="3">
        <v>3.4480801028456902</v>
      </c>
      <c r="N869" s="4" t="s">
        <v>3</v>
      </c>
      <c r="O869" s="4" t="s">
        <v>0</v>
      </c>
      <c r="P869" s="4">
        <v>5</v>
      </c>
      <c r="R869" s="6">
        <v>5890</v>
      </c>
      <c r="S869" s="14">
        <f t="shared" si="83"/>
        <v>100.430991752834</v>
      </c>
      <c r="T869" s="14">
        <f t="shared" si="80"/>
        <v>3.6126513303726449</v>
      </c>
      <c r="U869" s="14">
        <f t="shared" si="81"/>
        <v>1.832108762459727</v>
      </c>
      <c r="V869" s="18">
        <f t="shared" si="82"/>
        <v>1275147.6986719701</v>
      </c>
      <c r="W869" s="14">
        <f t="shared" si="78"/>
        <v>2.240190804329623</v>
      </c>
    </row>
    <row r="870" spans="1:23" x14ac:dyDescent="0.25">
      <c r="A870" s="11" t="str">
        <f t="shared" si="79"/>
        <v>DATA "","Gam",0,0,0,"","Men",2.90716,23.572908,-97.741394,5.18,2.734735,"K",4,"3","",4200</v>
      </c>
      <c r="C870" s="5" t="s">
        <v>69</v>
      </c>
      <c r="E870" s="5" t="s">
        <v>690</v>
      </c>
      <c r="F870" s="5" t="s">
        <v>690</v>
      </c>
      <c r="H870" s="1" t="s">
        <v>73</v>
      </c>
      <c r="I870" s="3">
        <v>2.9071596400000002</v>
      </c>
      <c r="J870" s="3">
        <v>23.57290824</v>
      </c>
      <c r="K870" s="3">
        <v>-97.741393680000002</v>
      </c>
      <c r="L870" s="3">
        <v>5.18</v>
      </c>
      <c r="M870" s="3">
        <v>2.7347347433648599</v>
      </c>
      <c r="N870" s="4" t="s">
        <v>11</v>
      </c>
      <c r="O870" s="4" t="s">
        <v>14</v>
      </c>
      <c r="P870" s="4" t="s">
        <v>59</v>
      </c>
      <c r="Q870" s="4"/>
      <c r="R870" s="6">
        <v>4200</v>
      </c>
      <c r="S870" s="14">
        <f t="shared" si="83"/>
        <v>100.58585198015001</v>
      </c>
      <c r="T870" s="14">
        <f t="shared" si="80"/>
        <v>6.9689017741841983</v>
      </c>
      <c r="U870" s="14">
        <f t="shared" si="81"/>
        <v>5.0044045245308002</v>
      </c>
      <c r="V870" s="18">
        <f t="shared" si="82"/>
        <v>3483065.5490734368</v>
      </c>
      <c r="W870" s="14">
        <f t="shared" si="78"/>
        <v>5.1755039023671063</v>
      </c>
    </row>
    <row r="871" spans="1:23" ht="15" customHeight="1" x14ac:dyDescent="0.25">
      <c r="A871" s="11" t="str">
        <f t="shared" si="79"/>
        <v>DATA "Alkaid","",0,0,0,"","UMa",-58.558543,-29.689941,76.367008,1.85,-0.597945,"B",3,"5","",20760</v>
      </c>
      <c r="B871" s="4" t="s">
        <v>151</v>
      </c>
      <c r="C871" s="5" t="s">
        <v>690</v>
      </c>
      <c r="E871" s="5" t="s">
        <v>690</v>
      </c>
      <c r="F871" s="5" t="s">
        <v>690</v>
      </c>
      <c r="G871" s="1"/>
      <c r="H871" s="1" t="s">
        <v>77</v>
      </c>
      <c r="I871" s="3">
        <v>-58.558543260000008</v>
      </c>
      <c r="J871" s="3">
        <v>-29.68994112</v>
      </c>
      <c r="K871" s="3">
        <v>76.367008200000001</v>
      </c>
      <c r="L871" s="3">
        <v>1.85</v>
      </c>
      <c r="M871" s="3">
        <v>-0.59794525994911496</v>
      </c>
      <c r="N871" s="4" t="s">
        <v>10</v>
      </c>
      <c r="O871" s="4" t="s">
        <v>59</v>
      </c>
      <c r="P871" s="4" t="s">
        <v>5</v>
      </c>
      <c r="Q871" s="4"/>
      <c r="R871" s="6">
        <v>20760</v>
      </c>
      <c r="S871" s="14">
        <f t="shared" si="83"/>
        <v>100.71005676624965</v>
      </c>
      <c r="T871" s="14">
        <f t="shared" si="80"/>
        <v>150.05007855276509</v>
      </c>
      <c r="U871" s="14">
        <f t="shared" si="81"/>
        <v>0.95045647234296016</v>
      </c>
      <c r="V871" s="18">
        <f t="shared" si="82"/>
        <v>661517.70475070027</v>
      </c>
      <c r="W871" s="14">
        <f t="shared" si="78"/>
        <v>1.2964899682248192</v>
      </c>
    </row>
    <row r="872" spans="1:23" x14ac:dyDescent="0.25">
      <c r="A872" s="11" t="str">
        <f t="shared" si="79"/>
        <v>DATA "","Lam",0,0,0,"","Psc",100.383809,-7.879198,3.129922,4.49,2.041384,"A",7,"5","",7900</v>
      </c>
      <c r="C872" s="5" t="s">
        <v>88</v>
      </c>
      <c r="E872" s="5" t="s">
        <v>690</v>
      </c>
      <c r="F872" s="5" t="s">
        <v>690</v>
      </c>
      <c r="H872" s="1" t="s">
        <v>98</v>
      </c>
      <c r="I872" s="3">
        <v>100.3838094</v>
      </c>
      <c r="J872" s="3">
        <v>-7.8791978999999994</v>
      </c>
      <c r="K872" s="3">
        <v>3.1299216199999997</v>
      </c>
      <c r="L872" s="3">
        <v>4.49</v>
      </c>
      <c r="M872" s="3">
        <v>2.0413842220867799</v>
      </c>
      <c r="N872" s="4" t="s">
        <v>9</v>
      </c>
      <c r="O872" s="4" t="s">
        <v>45</v>
      </c>
      <c r="P872" s="4" t="s">
        <v>5</v>
      </c>
      <c r="Q872" s="4"/>
      <c r="R872" s="6">
        <v>7900</v>
      </c>
      <c r="S872" s="14">
        <f t="shared" si="83"/>
        <v>100.74118997982025</v>
      </c>
      <c r="T872" s="14">
        <f t="shared" si="80"/>
        <v>13.197895905958589</v>
      </c>
      <c r="U872" s="14">
        <f t="shared" si="81"/>
        <v>1.9465563660211258</v>
      </c>
      <c r="V872" s="18">
        <f t="shared" si="82"/>
        <v>1354803.2307507035</v>
      </c>
      <c r="W872" s="14">
        <f t="shared" si="78"/>
        <v>2.3562142977164178</v>
      </c>
    </row>
    <row r="873" spans="1:23" x14ac:dyDescent="0.25">
      <c r="A873" s="11" t="str">
        <f t="shared" si="79"/>
        <v>DATA "","",0,0,16,"","Psc",100.480952,-10.388491,3.707752,5.68,3.223995,"F",6,"5","",6420</v>
      </c>
      <c r="B873" s="22"/>
      <c r="C873" s="5" t="s">
        <v>690</v>
      </c>
      <c r="E873" s="5" t="s">
        <v>690</v>
      </c>
      <c r="F873" s="5">
        <v>16</v>
      </c>
      <c r="H873" t="s">
        <v>98</v>
      </c>
      <c r="I873" s="3">
        <v>100.48095176</v>
      </c>
      <c r="J873" s="3">
        <v>-10.388491399999999</v>
      </c>
      <c r="K873" s="3">
        <v>3.7077522999999997</v>
      </c>
      <c r="L873" s="3">
        <v>5.68</v>
      </c>
      <c r="M873" s="3">
        <v>3.22399482701953</v>
      </c>
      <c r="N873" s="4" t="s">
        <v>29</v>
      </c>
      <c r="O873" s="4" t="s">
        <v>16</v>
      </c>
      <c r="P873" s="4">
        <v>5</v>
      </c>
      <c r="R873" s="6">
        <v>6420</v>
      </c>
      <c r="S873" s="14">
        <f t="shared" si="83"/>
        <v>101.08456779984508</v>
      </c>
      <c r="T873" s="14">
        <f t="shared" si="80"/>
        <v>4.4407902692733217</v>
      </c>
      <c r="U873" s="14">
        <f t="shared" si="81"/>
        <v>1.7097353552015895</v>
      </c>
      <c r="V873" s="18">
        <f t="shared" si="82"/>
        <v>1189975.8072203062</v>
      </c>
      <c r="W873" s="14">
        <f t="shared" ref="W873:W936" si="84">SQRT(U873/0.696)^(1/0.6)</f>
        <v>2.1147857598487367</v>
      </c>
    </row>
    <row r="874" spans="1:23" x14ac:dyDescent="0.25">
      <c r="A874" s="11" t="str">
        <f t="shared" si="79"/>
        <v>DATA "","Alp",0,0,0,"","Ind",43.591867,-53.085429,-74.416919,3.11,0.649954,"K",0,"3","",4760</v>
      </c>
      <c r="C874" s="5" t="s">
        <v>18</v>
      </c>
      <c r="E874" s="5" t="s">
        <v>690</v>
      </c>
      <c r="F874" s="5" t="s">
        <v>690</v>
      </c>
      <c r="H874" s="1" t="s">
        <v>33</v>
      </c>
      <c r="I874" s="3">
        <v>43.591867480000005</v>
      </c>
      <c r="J874" s="3">
        <v>-53.085429180000006</v>
      </c>
      <c r="K874" s="3">
        <v>-74.416919359999994</v>
      </c>
      <c r="L874" s="3">
        <v>3.11</v>
      </c>
      <c r="M874" s="3">
        <v>0.64995362409845703</v>
      </c>
      <c r="N874" s="4" t="s">
        <v>11</v>
      </c>
      <c r="O874" s="4" t="s">
        <v>0</v>
      </c>
      <c r="P874" s="4" t="s">
        <v>59</v>
      </c>
      <c r="Q874" s="4"/>
      <c r="R874" s="6">
        <v>4760</v>
      </c>
      <c r="S874" s="14">
        <f t="shared" si="83"/>
        <v>101.27285711705491</v>
      </c>
      <c r="T874" s="14">
        <f t="shared" si="80"/>
        <v>47.541914929879866</v>
      </c>
      <c r="U874" s="14">
        <f t="shared" si="81"/>
        <v>10.176378391247599</v>
      </c>
      <c r="V874" s="18">
        <f t="shared" si="82"/>
        <v>7082759.3603083296</v>
      </c>
      <c r="W874" s="14">
        <f t="shared" si="84"/>
        <v>9.3501807471262612</v>
      </c>
    </row>
    <row r="875" spans="1:23" x14ac:dyDescent="0.25">
      <c r="A875" s="11" t="str">
        <f t="shared" si="79"/>
        <v>DATA "","Del",0,0,0,"","And",85.710355,14.853517,51.981242,3.27,0.808605,"K",3,"3","",4340</v>
      </c>
      <c r="C875" s="5" t="s">
        <v>50</v>
      </c>
      <c r="E875" s="5" t="s">
        <v>690</v>
      </c>
      <c r="F875" s="5" t="s">
        <v>690</v>
      </c>
      <c r="H875" s="1" t="s">
        <v>96</v>
      </c>
      <c r="I875" s="3">
        <v>85.710354800000005</v>
      </c>
      <c r="J875" s="3">
        <v>14.853516999999998</v>
      </c>
      <c r="K875" s="3">
        <v>51.981242180000002</v>
      </c>
      <c r="L875" s="3">
        <v>3.27</v>
      </c>
      <c r="M875" s="3">
        <v>0.80860488342806802</v>
      </c>
      <c r="N875" s="4" t="s">
        <v>11</v>
      </c>
      <c r="O875" s="4" t="s">
        <v>59</v>
      </c>
      <c r="P875" s="4" t="s">
        <v>59</v>
      </c>
      <c r="Q875" s="4"/>
      <c r="R875" s="6">
        <v>4340</v>
      </c>
      <c r="S875" s="14">
        <f t="shared" si="83"/>
        <v>101.33578551423471</v>
      </c>
      <c r="T875" s="14">
        <f t="shared" si="80"/>
        <v>41.078655640914896</v>
      </c>
      <c r="U875" s="14">
        <f t="shared" si="81"/>
        <v>11.378826338189032</v>
      </c>
      <c r="V875" s="18">
        <f t="shared" si="82"/>
        <v>7919663.1313795662</v>
      </c>
      <c r="W875" s="14">
        <f t="shared" si="84"/>
        <v>10.262193314612281</v>
      </c>
    </row>
    <row r="876" spans="1:23" x14ac:dyDescent="0.25">
      <c r="A876" s="11" t="str">
        <f t="shared" si="79"/>
        <v>DATA "","",0,0,112,"","Psc",87.625149,50.667113,5.477616,5.89,3.42793,"G",2,"4","",5670</v>
      </c>
      <c r="B876" s="22"/>
      <c r="C876" s="5" t="s">
        <v>690</v>
      </c>
      <c r="E876" s="5" t="s">
        <v>690</v>
      </c>
      <c r="F876" s="5">
        <v>112</v>
      </c>
      <c r="H876" t="s">
        <v>98</v>
      </c>
      <c r="I876" s="3">
        <v>87.625148800000005</v>
      </c>
      <c r="J876" s="3">
        <v>50.667112859999996</v>
      </c>
      <c r="K876" s="3">
        <v>5.4776156399999998</v>
      </c>
      <c r="L876" s="3">
        <v>5.89</v>
      </c>
      <c r="M876" s="3">
        <v>3.4279301988150501</v>
      </c>
      <c r="N876" s="4" t="s">
        <v>3</v>
      </c>
      <c r="O876" s="4" t="s">
        <v>4</v>
      </c>
      <c r="P876" s="4">
        <v>4</v>
      </c>
      <c r="R876" s="6">
        <v>5670</v>
      </c>
      <c r="S876" s="14">
        <f t="shared" si="83"/>
        <v>101.3672891069387</v>
      </c>
      <c r="T876" s="14">
        <f t="shared" si="80"/>
        <v>3.6803253236377653</v>
      </c>
      <c r="U876" s="14">
        <f t="shared" si="81"/>
        <v>1.9954727636915977</v>
      </c>
      <c r="V876" s="18">
        <f t="shared" si="82"/>
        <v>1388849.0435293519</v>
      </c>
      <c r="W876" s="14">
        <f t="shared" si="84"/>
        <v>2.405454449498861</v>
      </c>
    </row>
    <row r="877" spans="1:23" x14ac:dyDescent="0.25">
      <c r="A877" s="11" t="str">
        <f t="shared" si="79"/>
        <v>DATA "","Pi",0,0,0,"","Hya",-77.173342,-47.463959,-45.531975,3.25,0.787255,"K",2,"3","",4480</v>
      </c>
      <c r="C877" s="5" t="s">
        <v>117</v>
      </c>
      <c r="E877" s="5" t="s">
        <v>690</v>
      </c>
      <c r="F877" s="5" t="s">
        <v>690</v>
      </c>
      <c r="H877" s="1" t="s">
        <v>112</v>
      </c>
      <c r="I877" s="3">
        <v>-77.173341980000004</v>
      </c>
      <c r="J877" s="3">
        <v>-47.463959340000002</v>
      </c>
      <c r="K877" s="3">
        <v>-45.531974599999998</v>
      </c>
      <c r="L877" s="3">
        <v>3.25</v>
      </c>
      <c r="M877" s="3">
        <v>0.78725530450984904</v>
      </c>
      <c r="N877" s="4" t="s">
        <v>11</v>
      </c>
      <c r="O877" s="4" t="s">
        <v>4</v>
      </c>
      <c r="P877" s="4" t="s">
        <v>59</v>
      </c>
      <c r="Q877" s="4"/>
      <c r="R877" s="6">
        <v>4480</v>
      </c>
      <c r="S877" s="14">
        <f t="shared" si="83"/>
        <v>101.39878135148494</v>
      </c>
      <c r="T877" s="14">
        <f t="shared" si="80"/>
        <v>41.894404019542343</v>
      </c>
      <c r="U877" s="14">
        <f t="shared" si="81"/>
        <v>10.784271118361417</v>
      </c>
      <c r="V877" s="18">
        <f t="shared" si="82"/>
        <v>7505852.6983795464</v>
      </c>
      <c r="W877" s="14">
        <f t="shared" si="84"/>
        <v>9.8133652845206409</v>
      </c>
    </row>
    <row r="878" spans="1:23" ht="15" customHeight="1" x14ac:dyDescent="0.25">
      <c r="A878" s="11" t="str">
        <f t="shared" si="79"/>
        <v>DATA "Al Nair","",0,0,0,"","Gru",61.155943,-32.438078,-74.133876,1.73,-0.73342,"B",7,"4","",13520</v>
      </c>
      <c r="B878" s="4" t="s">
        <v>359</v>
      </c>
      <c r="C878" s="5" t="s">
        <v>690</v>
      </c>
      <c r="E878" s="5" t="s">
        <v>690</v>
      </c>
      <c r="F878" s="5" t="s">
        <v>690</v>
      </c>
      <c r="G878" s="1"/>
      <c r="H878" s="1" t="s">
        <v>153</v>
      </c>
      <c r="I878" s="3">
        <v>61.155943380000004</v>
      </c>
      <c r="J878" s="3">
        <v>-32.438078259999997</v>
      </c>
      <c r="K878" s="3">
        <v>-74.133875619999998</v>
      </c>
      <c r="L878" s="3">
        <v>1.73</v>
      </c>
      <c r="M878" s="3">
        <v>-0.73341979961793202</v>
      </c>
      <c r="N878" s="4" t="s">
        <v>10</v>
      </c>
      <c r="O878" s="4" t="s">
        <v>45</v>
      </c>
      <c r="P878" s="4" t="s">
        <v>14</v>
      </c>
      <c r="Q878" s="4"/>
      <c r="R878" s="6">
        <v>13520</v>
      </c>
      <c r="S878" s="14">
        <f t="shared" si="83"/>
        <v>101.43032015300594</v>
      </c>
      <c r="T878" s="14">
        <f t="shared" si="80"/>
        <v>169.99108198676353</v>
      </c>
      <c r="U878" s="14">
        <f t="shared" si="81"/>
        <v>2.3852203343953513</v>
      </c>
      <c r="V878" s="18">
        <f t="shared" si="82"/>
        <v>1660113.3527391646</v>
      </c>
      <c r="W878" s="14">
        <f t="shared" si="84"/>
        <v>2.7910399503114984</v>
      </c>
    </row>
    <row r="879" spans="1:23" x14ac:dyDescent="0.25">
      <c r="A879" s="11" t="str">
        <f t="shared" si="79"/>
        <v>DATA "","Gam",2,0,0,"","Del",64.815451,-72.837655,28.187758,4.27,1.805229,"K",1,"4","",4620</v>
      </c>
      <c r="C879" s="5" t="s">
        <v>69</v>
      </c>
      <c r="D879" s="5">
        <v>2</v>
      </c>
      <c r="E879" s="5" t="s">
        <v>690</v>
      </c>
      <c r="F879" s="5" t="s">
        <v>690</v>
      </c>
      <c r="H879" s="1" t="s">
        <v>50</v>
      </c>
      <c r="I879" s="3">
        <v>64.8154507</v>
      </c>
      <c r="J879" s="3">
        <v>-72.83765468</v>
      </c>
      <c r="K879" s="3">
        <v>28.187757499999996</v>
      </c>
      <c r="L879" s="3">
        <v>4.2699999999999996</v>
      </c>
      <c r="M879" s="3">
        <v>1.80522936213663</v>
      </c>
      <c r="N879" s="4" t="s">
        <v>11</v>
      </c>
      <c r="O879" s="4" t="s">
        <v>12</v>
      </c>
      <c r="P879" s="4" t="s">
        <v>14</v>
      </c>
      <c r="Q879" s="4"/>
      <c r="R879" s="6">
        <v>4620</v>
      </c>
      <c r="S879" s="14">
        <f t="shared" si="83"/>
        <v>101.49342964746961</v>
      </c>
      <c r="T879" s="14">
        <f t="shared" si="80"/>
        <v>16.40462859538891</v>
      </c>
      <c r="U879" s="14">
        <f t="shared" si="81"/>
        <v>6.3455324197092509</v>
      </c>
      <c r="V879" s="18">
        <f t="shared" si="82"/>
        <v>4416490.5641176384</v>
      </c>
      <c r="W879" s="14">
        <f t="shared" si="84"/>
        <v>6.3078645112314966</v>
      </c>
    </row>
    <row r="880" spans="1:23" x14ac:dyDescent="0.25">
      <c r="A880" s="11" t="str">
        <f t="shared" si="79"/>
        <v>DATA "","Kap",0,0,0,"","CrB",-43.947099,-69.808659,59.183901,4.79,2.324554,"K",0,"3","",4760</v>
      </c>
      <c r="C880" s="5" t="s">
        <v>130</v>
      </c>
      <c r="E880" s="5" t="s">
        <v>690</v>
      </c>
      <c r="F880" s="5" t="s">
        <v>690</v>
      </c>
      <c r="H880" s="1" t="s">
        <v>115</v>
      </c>
      <c r="I880" s="3">
        <v>-43.947099280000003</v>
      </c>
      <c r="J880" s="3">
        <v>-69.808659339999991</v>
      </c>
      <c r="K880" s="3">
        <v>59.183901279999994</v>
      </c>
      <c r="L880" s="3">
        <v>4.79</v>
      </c>
      <c r="M880" s="3">
        <v>2.3245536277575898</v>
      </c>
      <c r="N880" s="4" t="s">
        <v>11</v>
      </c>
      <c r="O880" s="4" t="s">
        <v>0</v>
      </c>
      <c r="P880" s="4" t="s">
        <v>59</v>
      </c>
      <c r="Q880" s="4"/>
      <c r="R880" s="6">
        <v>4760</v>
      </c>
      <c r="S880" s="14">
        <f t="shared" si="83"/>
        <v>101.52502462297228</v>
      </c>
      <c r="T880" s="14">
        <f t="shared" si="80"/>
        <v>10.168028447203808</v>
      </c>
      <c r="U880" s="14">
        <f t="shared" si="81"/>
        <v>4.7062315188700019</v>
      </c>
      <c r="V880" s="18">
        <f t="shared" si="82"/>
        <v>3275537.1371335215</v>
      </c>
      <c r="W880" s="14">
        <f t="shared" si="84"/>
        <v>4.917224540575015</v>
      </c>
    </row>
    <row r="881" spans="1:23" ht="15" customHeight="1" x14ac:dyDescent="0.25">
      <c r="A881" s="11" t="str">
        <f t="shared" si="79"/>
        <v>DATA "Alkurah","",0,0,0,"","Cep",38.100225,-21.165813,91.903849,4.26,1.790495,"A",0,"5","",9650</v>
      </c>
      <c r="B881" s="4" t="s">
        <v>282</v>
      </c>
      <c r="C881" s="5" t="s">
        <v>690</v>
      </c>
      <c r="E881" s="5" t="s">
        <v>690</v>
      </c>
      <c r="F881" s="5" t="s">
        <v>690</v>
      </c>
      <c r="H881" s="1" t="s">
        <v>99</v>
      </c>
      <c r="I881" s="3">
        <v>38.10022524</v>
      </c>
      <c r="J881" s="3">
        <v>-21.165813199999999</v>
      </c>
      <c r="K881" s="3">
        <v>91.903848960000005</v>
      </c>
      <c r="L881" s="3">
        <v>4.26</v>
      </c>
      <c r="M881" s="3">
        <v>1.7904947996422</v>
      </c>
      <c r="N881" s="4" t="s">
        <v>9</v>
      </c>
      <c r="O881" s="4" t="s">
        <v>0</v>
      </c>
      <c r="P881" s="4" t="s">
        <v>5</v>
      </c>
      <c r="Q881" s="4"/>
      <c r="R881" s="6">
        <v>9650</v>
      </c>
      <c r="S881" s="14">
        <f t="shared" si="83"/>
        <v>101.71497562020315</v>
      </c>
      <c r="T881" s="14">
        <f t="shared" si="80"/>
        <v>16.628778340850197</v>
      </c>
      <c r="U881" s="14">
        <f t="shared" si="81"/>
        <v>1.4643482168268238</v>
      </c>
      <c r="V881" s="18">
        <f t="shared" si="82"/>
        <v>1019186.3589114693</v>
      </c>
      <c r="W881" s="14">
        <f t="shared" si="84"/>
        <v>1.8586428095629335</v>
      </c>
    </row>
    <row r="882" spans="1:23" ht="15" customHeight="1" x14ac:dyDescent="0.25">
      <c r="A882" s="11" t="str">
        <f t="shared" si="79"/>
        <v>DATA "Wolf 9073","",0,0,0,"B","-",86.548591,53.846845,-1.053235,10.52,8.04575,"K",4,"0","",4200</v>
      </c>
      <c r="B882" s="22" t="s">
        <v>490</v>
      </c>
      <c r="C882" s="5" t="s">
        <v>690</v>
      </c>
      <c r="E882" s="5" t="s">
        <v>690</v>
      </c>
      <c r="F882" s="5" t="s">
        <v>690</v>
      </c>
      <c r="G882" s="1" t="s">
        <v>10</v>
      </c>
      <c r="H882" t="s">
        <v>2</v>
      </c>
      <c r="I882" s="3">
        <v>86.548590939999997</v>
      </c>
      <c r="J882" s="3">
        <v>53.846845219999999</v>
      </c>
      <c r="K882" s="3">
        <v>-1.0532345599999999</v>
      </c>
      <c r="L882" s="3">
        <v>10.52</v>
      </c>
      <c r="M882" s="3">
        <v>8.0457498915995291</v>
      </c>
      <c r="N882" s="5" t="s">
        <v>11</v>
      </c>
      <c r="O882" s="5" t="s">
        <v>14</v>
      </c>
      <c r="P882" s="5">
        <v>0</v>
      </c>
      <c r="R882" s="6">
        <v>4200</v>
      </c>
      <c r="S882" s="14">
        <f t="shared" si="83"/>
        <v>101.93748396387103</v>
      </c>
      <c r="T882" s="14">
        <f t="shared" si="80"/>
        <v>5.2330919497799486E-2</v>
      </c>
      <c r="U882" s="14">
        <f t="shared" si="81"/>
        <v>0.43366005376185074</v>
      </c>
      <c r="V882" s="18">
        <f t="shared" si="82"/>
        <v>301827.39741824812</v>
      </c>
      <c r="W882" s="14">
        <f t="shared" si="84"/>
        <v>0.67419182649405962</v>
      </c>
    </row>
    <row r="883" spans="1:23" x14ac:dyDescent="0.25">
      <c r="A883" s="11" t="str">
        <f t="shared" si="79"/>
        <v>DATA "","",0,0,75,"","Cnc",-66.899543,61.954872,45.719735,5.95,3.474392,"G",5,"4","",5340</v>
      </c>
      <c r="B883" s="22"/>
      <c r="C883" s="5" t="s">
        <v>690</v>
      </c>
      <c r="E883" s="5" t="s">
        <v>690</v>
      </c>
      <c r="F883" s="5">
        <v>75</v>
      </c>
      <c r="H883" t="s">
        <v>32</v>
      </c>
      <c r="I883" s="3">
        <v>-66.899542499999995</v>
      </c>
      <c r="J883" s="3">
        <v>61.954872419999994</v>
      </c>
      <c r="K883" s="3">
        <v>45.719735319999998</v>
      </c>
      <c r="L883" s="3">
        <v>5.95</v>
      </c>
      <c r="M883" s="3">
        <v>3.4743922970510801</v>
      </c>
      <c r="N883" s="4" t="s">
        <v>3</v>
      </c>
      <c r="O883" s="4" t="s">
        <v>5</v>
      </c>
      <c r="P883" s="4">
        <v>4</v>
      </c>
      <c r="R883" s="6">
        <v>5340</v>
      </c>
      <c r="S883" s="14">
        <f t="shared" si="83"/>
        <v>102.00122156630594</v>
      </c>
      <c r="T883" s="14">
        <f t="shared" si="80"/>
        <v>3.526154128268995</v>
      </c>
      <c r="U883" s="14">
        <f t="shared" si="81"/>
        <v>2.2020995536612449</v>
      </c>
      <c r="V883" s="18">
        <f t="shared" si="82"/>
        <v>1532661.2893482265</v>
      </c>
      <c r="W883" s="14">
        <f t="shared" si="84"/>
        <v>2.6112979295496834</v>
      </c>
    </row>
    <row r="884" spans="1:23" ht="15" customHeight="1" x14ac:dyDescent="0.25">
      <c r="A884" s="11" t="str">
        <f t="shared" si="79"/>
        <v>DATA "","",0,632.2,0,"A","-",-9.045461,-23.025708,99.087458,9.92,7.441675,"K",5,"0","",4060</v>
      </c>
      <c r="B884" s="22"/>
      <c r="C884" s="5" t="s">
        <v>690</v>
      </c>
      <c r="E884" s="5" t="s">
        <v>1003</v>
      </c>
      <c r="F884" s="5" t="s">
        <v>690</v>
      </c>
      <c r="G884" s="1" t="s">
        <v>9</v>
      </c>
      <c r="H884" t="s">
        <v>2</v>
      </c>
      <c r="I884" s="3">
        <v>-9.0454607599999992</v>
      </c>
      <c r="J884" s="3">
        <v>-23.025707740000001</v>
      </c>
      <c r="K884" s="3">
        <v>99.087457979999996</v>
      </c>
      <c r="L884" s="3">
        <v>9.92</v>
      </c>
      <c r="M884" s="3">
        <v>7.4416745590123199</v>
      </c>
      <c r="N884" s="5" t="s">
        <v>11</v>
      </c>
      <c r="O884" s="5" t="s">
        <v>5</v>
      </c>
      <c r="P884" s="5">
        <v>0</v>
      </c>
      <c r="R884" s="6">
        <v>4060</v>
      </c>
      <c r="S884" s="14">
        <f t="shared" si="83"/>
        <v>102.12897681964144</v>
      </c>
      <c r="T884" s="14">
        <f t="shared" si="80"/>
        <v>9.1282706332960373E-2</v>
      </c>
      <c r="U884" s="14">
        <f t="shared" si="81"/>
        <v>0.6129301768669585</v>
      </c>
      <c r="V884" s="18">
        <f t="shared" si="82"/>
        <v>426599.40309940313</v>
      </c>
      <c r="W884" s="14">
        <f t="shared" si="84"/>
        <v>0.89950062654321672</v>
      </c>
    </row>
    <row r="885" spans="1:23" ht="15" customHeight="1" x14ac:dyDescent="0.25">
      <c r="A885" s="11" t="str">
        <f t="shared" si="79"/>
        <v>DATA "","",0,632.2,0,"B","-",-9.051691,-23.023522,99.087393,13,10.521675,"D",0,"0","W",9650</v>
      </c>
      <c r="B885" s="22"/>
      <c r="C885" s="5" t="s">
        <v>690</v>
      </c>
      <c r="E885" s="5" t="s">
        <v>1003</v>
      </c>
      <c r="F885" s="5" t="s">
        <v>690</v>
      </c>
      <c r="G885" s="1" t="s">
        <v>10</v>
      </c>
      <c r="H885" t="s">
        <v>2</v>
      </c>
      <c r="I885" s="3">
        <v>-9.0516911800000006</v>
      </c>
      <c r="J885" s="3">
        <v>-23.023522199999999</v>
      </c>
      <c r="K885" s="3">
        <v>99.087392740000013</v>
      </c>
      <c r="L885" s="3">
        <v>13</v>
      </c>
      <c r="M885" s="3">
        <v>10.5216745590123</v>
      </c>
      <c r="N885" s="5" t="s">
        <v>41</v>
      </c>
      <c r="O885" s="5">
        <v>0</v>
      </c>
      <c r="P885" s="5">
        <v>0</v>
      </c>
      <c r="Q885" s="5" t="s">
        <v>682</v>
      </c>
      <c r="R885" s="6">
        <v>9650</v>
      </c>
      <c r="S885" s="14">
        <f t="shared" si="83"/>
        <v>102.12897281243453</v>
      </c>
      <c r="T885" s="14">
        <f t="shared" si="80"/>
        <v>5.3504273743208942E-3</v>
      </c>
      <c r="U885" s="14">
        <f t="shared" si="81"/>
        <v>2.6266876204275046E-2</v>
      </c>
      <c r="V885" s="18">
        <f t="shared" si="82"/>
        <v>18281.745838175433</v>
      </c>
      <c r="W885" s="14">
        <f t="shared" si="84"/>
        <v>6.5162737833518419E-2</v>
      </c>
    </row>
    <row r="886" spans="1:23" ht="15" customHeight="1" x14ac:dyDescent="0.25">
      <c r="A886" s="11" t="str">
        <f t="shared" si="79"/>
        <v>DATA "Edasich","",0,0,0,"","Dra",-32.989487,-41.078236,87.565226,3.29,0.810314,"K",2,"3","",4480</v>
      </c>
      <c r="B886" s="4" t="s">
        <v>332</v>
      </c>
      <c r="C886" s="5" t="s">
        <v>690</v>
      </c>
      <c r="E886" s="5" t="s">
        <v>690</v>
      </c>
      <c r="F886" s="5" t="s">
        <v>690</v>
      </c>
      <c r="H886" s="1" t="s">
        <v>47</v>
      </c>
      <c r="I886" s="3">
        <v>-32.989486739999997</v>
      </c>
      <c r="J886" s="3">
        <v>-41.07823552</v>
      </c>
      <c r="K886" s="3">
        <v>87.565225859999998</v>
      </c>
      <c r="L886" s="3">
        <v>3.29</v>
      </c>
      <c r="M886" s="3">
        <v>0.81031441339346</v>
      </c>
      <c r="N886" s="4" t="s">
        <v>11</v>
      </c>
      <c r="O886" s="4" t="s">
        <v>4</v>
      </c>
      <c r="P886" s="4" t="s">
        <v>59</v>
      </c>
      <c r="Q886" s="4"/>
      <c r="R886" s="6">
        <v>4480</v>
      </c>
      <c r="S886" s="14">
        <f t="shared" si="83"/>
        <v>102.19293737200256</v>
      </c>
      <c r="T886" s="14">
        <f t="shared" si="80"/>
        <v>41.014017317059931</v>
      </c>
      <c r="U886" s="14">
        <f t="shared" si="81"/>
        <v>10.670356865948374</v>
      </c>
      <c r="V886" s="18">
        <f t="shared" si="82"/>
        <v>7426568.3787000682</v>
      </c>
      <c r="W886" s="14">
        <f t="shared" si="84"/>
        <v>9.7269067871583559</v>
      </c>
    </row>
    <row r="887" spans="1:23" ht="15" customHeight="1" x14ac:dyDescent="0.25">
      <c r="A887" s="11" t="str">
        <f t="shared" si="79"/>
        <v>DATA "Vindemiatrix","",0,0,0,"","Vir",-96.719931,-26.904324,19.439889,2.85,0.368953,"G",8,"3","",5010</v>
      </c>
      <c r="B887" s="4" t="s">
        <v>154</v>
      </c>
      <c r="C887" s="5" t="s">
        <v>690</v>
      </c>
      <c r="E887" s="5" t="s">
        <v>690</v>
      </c>
      <c r="F887" s="5" t="s">
        <v>690</v>
      </c>
      <c r="G887" s="1"/>
      <c r="H887" s="1" t="s">
        <v>81</v>
      </c>
      <c r="I887" s="3">
        <v>-96.719931000000003</v>
      </c>
      <c r="J887" s="3">
        <v>-26.904323599999998</v>
      </c>
      <c r="K887" s="3">
        <v>19.439889000000001</v>
      </c>
      <c r="L887" s="3">
        <v>2.85</v>
      </c>
      <c r="M887" s="3">
        <v>0.36895341528590597</v>
      </c>
      <c r="N887" s="4" t="s">
        <v>3</v>
      </c>
      <c r="O887" s="4" t="s">
        <v>36</v>
      </c>
      <c r="P887" s="4" t="s">
        <v>59</v>
      </c>
      <c r="Q887" s="4"/>
      <c r="R887" s="6">
        <v>5010</v>
      </c>
      <c r="S887" s="14">
        <f t="shared" si="83"/>
        <v>102.2570142599059</v>
      </c>
      <c r="T887" s="14">
        <f t="shared" si="80"/>
        <v>61.585257459274757</v>
      </c>
      <c r="U887" s="14">
        <f t="shared" si="81"/>
        <v>10.455185585265339</v>
      </c>
      <c r="V887" s="18">
        <f t="shared" si="82"/>
        <v>7276809.1673446754</v>
      </c>
      <c r="W887" s="14">
        <f t="shared" si="84"/>
        <v>9.5631746840726262</v>
      </c>
    </row>
    <row r="888" spans="1:23" x14ac:dyDescent="0.25">
      <c r="A888" s="11" t="str">
        <f t="shared" si="79"/>
        <v>DATA "","Alp",0,0,0,"","Lac",60.584408,-24.696406,78.755249,3.76,1.276229,"A",1,"5","",9400</v>
      </c>
      <c r="C888" s="5" t="s">
        <v>18</v>
      </c>
      <c r="E888" s="5" t="s">
        <v>690</v>
      </c>
      <c r="F888" s="5" t="s">
        <v>690</v>
      </c>
      <c r="H888" s="1" t="s">
        <v>155</v>
      </c>
      <c r="I888" s="3">
        <v>60.584408360000005</v>
      </c>
      <c r="J888" s="3">
        <v>-24.696406280000001</v>
      </c>
      <c r="K888" s="3">
        <v>78.755248879999996</v>
      </c>
      <c r="L888" s="3">
        <v>3.76</v>
      </c>
      <c r="M888" s="3">
        <v>1.27622885732556</v>
      </c>
      <c r="N888" s="4" t="s">
        <v>9</v>
      </c>
      <c r="O888" s="4" t="s">
        <v>12</v>
      </c>
      <c r="P888" s="4" t="s">
        <v>5</v>
      </c>
      <c r="Q888" s="4"/>
      <c r="R888" s="6">
        <v>9400</v>
      </c>
      <c r="S888" s="14">
        <f t="shared" si="83"/>
        <v>102.38541031625942</v>
      </c>
      <c r="T888" s="14">
        <f t="shared" si="80"/>
        <v>26.703408270954515</v>
      </c>
      <c r="U888" s="14">
        <f t="shared" si="81"/>
        <v>1.9556739816788902</v>
      </c>
      <c r="V888" s="18">
        <f t="shared" si="82"/>
        <v>1361149.0912485076</v>
      </c>
      <c r="W888" s="14">
        <f t="shared" si="84"/>
        <v>2.3654077493256671</v>
      </c>
    </row>
    <row r="889" spans="1:23" x14ac:dyDescent="0.25">
      <c r="A889" s="11" t="str">
        <f t="shared" si="79"/>
        <v>DATA "","Gam",1,0,0,"","Del",65.732399,-73.875134,28.587777,5.15,2.654611,"A",2,"1a","",9150</v>
      </c>
      <c r="C889" s="5" t="s">
        <v>69</v>
      </c>
      <c r="D889" s="5">
        <v>1</v>
      </c>
      <c r="E889" s="5" t="s">
        <v>690</v>
      </c>
      <c r="F889" s="5" t="s">
        <v>690</v>
      </c>
      <c r="H889" s="1" t="s">
        <v>50</v>
      </c>
      <c r="I889" s="3">
        <v>65.732398900000007</v>
      </c>
      <c r="J889" s="3">
        <v>-73.875133779999999</v>
      </c>
      <c r="K889" s="3">
        <v>28.587776560000002</v>
      </c>
      <c r="L889" s="3">
        <v>5.15</v>
      </c>
      <c r="M889" s="3">
        <v>2.6546111959515</v>
      </c>
      <c r="N889" s="4" t="s">
        <v>9</v>
      </c>
      <c r="O889" s="4" t="s">
        <v>4</v>
      </c>
      <c r="P889" s="4" t="s">
        <v>472</v>
      </c>
      <c r="Q889" s="4"/>
      <c r="R889" s="6">
        <v>9150</v>
      </c>
      <c r="S889" s="14">
        <f t="shared" si="83"/>
        <v>102.93466192107546</v>
      </c>
      <c r="T889" s="14">
        <f t="shared" si="80"/>
        <v>7.5026352037602688</v>
      </c>
      <c r="U889" s="14">
        <f t="shared" si="81"/>
        <v>1.0940408653845237</v>
      </c>
      <c r="V889" s="18">
        <f t="shared" si="82"/>
        <v>761452.44230762846</v>
      </c>
      <c r="W889" s="14">
        <f t="shared" si="84"/>
        <v>1.4577629918962896</v>
      </c>
    </row>
    <row r="890" spans="1:23" ht="15" customHeight="1" x14ac:dyDescent="0.25">
      <c r="A890" s="11" t="str">
        <f t="shared" si="79"/>
        <v>DATA "","",0,426,0,"A","-",-96.46742,16.219284,32.143552,7.93,5.433926,"K",6,"0","",3920</v>
      </c>
      <c r="B890" s="22"/>
      <c r="C890" s="5" t="s">
        <v>690</v>
      </c>
      <c r="E890" s="5" t="s">
        <v>1004</v>
      </c>
      <c r="F890" s="5" t="s">
        <v>690</v>
      </c>
      <c r="G890" s="1" t="s">
        <v>9</v>
      </c>
      <c r="H890" t="s">
        <v>2</v>
      </c>
      <c r="I890" s="3">
        <v>-96.467419579999998</v>
      </c>
      <c r="J890" s="3">
        <v>16.219283780000001</v>
      </c>
      <c r="K890" s="3">
        <v>32.143552280000002</v>
      </c>
      <c r="L890" s="3">
        <v>7.93</v>
      </c>
      <c r="M890" s="3">
        <v>5.4339258645872803</v>
      </c>
      <c r="N890" s="5" t="s">
        <v>11</v>
      </c>
      <c r="O890" s="5" t="s">
        <v>16</v>
      </c>
      <c r="P890" s="5">
        <v>0</v>
      </c>
      <c r="R890" s="6">
        <v>3920</v>
      </c>
      <c r="S890" s="14">
        <f t="shared" si="83"/>
        <v>102.9671605898552</v>
      </c>
      <c r="T890" s="14">
        <f t="shared" si="80"/>
        <v>0.58008016987615418</v>
      </c>
      <c r="U890" s="14">
        <f t="shared" si="81"/>
        <v>1.6574509803172353</v>
      </c>
      <c r="V890" s="18">
        <f t="shared" si="82"/>
        <v>1153585.8823007958</v>
      </c>
      <c r="W890" s="14">
        <f t="shared" si="84"/>
        <v>2.060754282527308</v>
      </c>
    </row>
    <row r="891" spans="1:23" ht="15" customHeight="1" x14ac:dyDescent="0.25">
      <c r="A891" s="11" t="str">
        <f t="shared" si="79"/>
        <v>DATA "","",0,426,0,"B","-",-96.467159,16.218077,32.14489,10.7,8.203926,"K",7,"0","",3780</v>
      </c>
      <c r="B891" s="22"/>
      <c r="C891" s="5" t="s">
        <v>690</v>
      </c>
      <c r="E891" s="5" t="s">
        <v>1004</v>
      </c>
      <c r="F891" s="5" t="s">
        <v>690</v>
      </c>
      <c r="G891" s="1" t="s">
        <v>10</v>
      </c>
      <c r="H891" t="s">
        <v>2</v>
      </c>
      <c r="I891" s="3">
        <v>-96.467158620000006</v>
      </c>
      <c r="J891" s="3">
        <v>16.218076840000002</v>
      </c>
      <c r="K891" s="3">
        <v>32.1448897</v>
      </c>
      <c r="L891" s="3">
        <v>10.7</v>
      </c>
      <c r="M891" s="3">
        <v>8.2039258645872799</v>
      </c>
      <c r="N891" s="5" t="s">
        <v>11</v>
      </c>
      <c r="O891" s="5" t="s">
        <v>45</v>
      </c>
      <c r="P891" s="5">
        <v>0</v>
      </c>
      <c r="R891" s="6">
        <v>3780</v>
      </c>
      <c r="S891" s="14">
        <f t="shared" si="83"/>
        <v>102.96714350912893</v>
      </c>
      <c r="T891" s="14">
        <f t="shared" si="80"/>
        <v>4.5236383290592014E-2</v>
      </c>
      <c r="U891" s="14">
        <f t="shared" si="81"/>
        <v>0.49777050032906628</v>
      </c>
      <c r="V891" s="18">
        <f t="shared" si="82"/>
        <v>346448.26822903013</v>
      </c>
      <c r="W891" s="14">
        <f t="shared" si="84"/>
        <v>0.75628112746291787</v>
      </c>
    </row>
    <row r="892" spans="1:23" x14ac:dyDescent="0.25">
      <c r="A892" s="11" t="str">
        <f t="shared" si="79"/>
        <v>DATA "","",0,0,30,"","Lyn",-31.716067,45.113493,87.379096,5.89,3.386373,"F",4,"5","",6700</v>
      </c>
      <c r="B892" s="22"/>
      <c r="C892" s="5" t="s">
        <v>690</v>
      </c>
      <c r="E892" s="5" t="s">
        <v>690</v>
      </c>
      <c r="F892" s="5">
        <v>30</v>
      </c>
      <c r="H892" t="s">
        <v>188</v>
      </c>
      <c r="I892" s="3">
        <v>-31.71606718</v>
      </c>
      <c r="J892" s="3">
        <v>45.113492620000002</v>
      </c>
      <c r="K892" s="3">
        <v>87.379096140000001</v>
      </c>
      <c r="L892" s="3">
        <v>5.89</v>
      </c>
      <c r="M892" s="3">
        <v>3.3863729094610902</v>
      </c>
      <c r="N892" s="4" t="s">
        <v>29</v>
      </c>
      <c r="O892" s="4" t="s">
        <v>14</v>
      </c>
      <c r="P892" s="4">
        <v>5</v>
      </c>
      <c r="R892" s="6">
        <v>6700</v>
      </c>
      <c r="S892" s="14">
        <f t="shared" si="83"/>
        <v>103.32590467053473</v>
      </c>
      <c r="T892" s="14">
        <f t="shared" si="80"/>
        <v>3.8239215903412709</v>
      </c>
      <c r="U892" s="14">
        <f t="shared" si="81"/>
        <v>1.4567120108682399</v>
      </c>
      <c r="V892" s="18">
        <f t="shared" si="82"/>
        <v>1013871.559564295</v>
      </c>
      <c r="W892" s="14">
        <f t="shared" si="84"/>
        <v>1.8505623319535893</v>
      </c>
    </row>
    <row r="893" spans="1:23" ht="15" customHeight="1" x14ac:dyDescent="0.25">
      <c r="A893" s="11" t="str">
        <f t="shared" si="79"/>
        <v>DATA "Bunda","",0,0,0,"","Aqr",95.378434,-40.078693,-0.036208,3.65,1.14362,"F",3,"3","",6840</v>
      </c>
      <c r="B893" s="4" t="s">
        <v>231</v>
      </c>
      <c r="C893" s="5" t="s">
        <v>690</v>
      </c>
      <c r="E893" s="5" t="s">
        <v>690</v>
      </c>
      <c r="F893" s="5" t="s">
        <v>690</v>
      </c>
      <c r="H893" s="1" t="s">
        <v>134</v>
      </c>
      <c r="I893" s="3">
        <v>95.3784335</v>
      </c>
      <c r="J893" s="3">
        <v>-40.078693479999998</v>
      </c>
      <c r="K893" s="3">
        <v>-3.6208200000000003E-2</v>
      </c>
      <c r="L893" s="3">
        <v>3.65</v>
      </c>
      <c r="M893" s="3">
        <v>1.1436198537395199</v>
      </c>
      <c r="N893" s="4" t="s">
        <v>29</v>
      </c>
      <c r="O893" s="4" t="s">
        <v>59</v>
      </c>
      <c r="P893" s="4" t="s">
        <v>59</v>
      </c>
      <c r="Q893" s="4"/>
      <c r="R893" s="6">
        <v>6840</v>
      </c>
      <c r="S893" s="14">
        <f t="shared" si="83"/>
        <v>103.45698893265484</v>
      </c>
      <c r="T893" s="14">
        <f t="shared" si="80"/>
        <v>30.172424847102366</v>
      </c>
      <c r="U893" s="14">
        <f t="shared" si="81"/>
        <v>3.9261032887401557</v>
      </c>
      <c r="V893" s="18">
        <f t="shared" si="82"/>
        <v>2732567.8889631485</v>
      </c>
      <c r="W893" s="14">
        <f t="shared" si="84"/>
        <v>4.2279229857295269</v>
      </c>
    </row>
    <row r="894" spans="1:23" x14ac:dyDescent="0.25">
      <c r="A894" s="11" t="str">
        <f t="shared" si="79"/>
        <v>DATA "","",0,0,47,"","Ari",69.279922,68.131469,36.656268,5.8,3.28534,"F",5,"4","",6560</v>
      </c>
      <c r="B894" s="22"/>
      <c r="C894" s="5" t="s">
        <v>690</v>
      </c>
      <c r="E894" s="5" t="s">
        <v>690</v>
      </c>
      <c r="F894" s="5">
        <v>47</v>
      </c>
      <c r="H894" t="s">
        <v>118</v>
      </c>
      <c r="I894" s="3">
        <v>69.279921759999993</v>
      </c>
      <c r="J894" s="3">
        <v>68.131469420000002</v>
      </c>
      <c r="K894" s="3">
        <v>36.656268320000002</v>
      </c>
      <c r="L894" s="3">
        <v>5.8</v>
      </c>
      <c r="M894" s="3">
        <v>3.2853396819925198</v>
      </c>
      <c r="N894" s="4" t="s">
        <v>29</v>
      </c>
      <c r="O894" s="4" t="s">
        <v>5</v>
      </c>
      <c r="P894" s="4">
        <v>4</v>
      </c>
      <c r="R894" s="6">
        <v>6560</v>
      </c>
      <c r="S894" s="14">
        <f t="shared" si="83"/>
        <v>103.85223488951959</v>
      </c>
      <c r="T894" s="14">
        <f t="shared" si="80"/>
        <v>4.1968383278650965</v>
      </c>
      <c r="U894" s="14">
        <f t="shared" si="81"/>
        <v>1.5919237360177678</v>
      </c>
      <c r="V894" s="18">
        <f t="shared" si="82"/>
        <v>1107978.9202683663</v>
      </c>
      <c r="W894" s="14">
        <f t="shared" si="84"/>
        <v>1.9926339044715193</v>
      </c>
    </row>
    <row r="895" spans="1:23" x14ac:dyDescent="0.25">
      <c r="A895" s="11" t="str">
        <f t="shared" si="79"/>
        <v>DATA "","",0,0,18,"","Cet",99.315635,19.970714,-23.164963,6.15,3.633957,"G",2,"5","",5670</v>
      </c>
      <c r="B895" s="22"/>
      <c r="C895" s="5" t="s">
        <v>690</v>
      </c>
      <c r="E895" s="5" t="s">
        <v>690</v>
      </c>
      <c r="F895" s="5">
        <v>18</v>
      </c>
      <c r="H895" t="s">
        <v>35</v>
      </c>
      <c r="I895" s="3">
        <v>99.315634880000005</v>
      </c>
      <c r="J895" s="3">
        <v>19.970714260000001</v>
      </c>
      <c r="K895" s="3">
        <v>-23.16496252</v>
      </c>
      <c r="L895" s="3">
        <v>6.15</v>
      </c>
      <c r="M895" s="3">
        <v>3.6339565785002099</v>
      </c>
      <c r="N895" s="4" t="s">
        <v>3</v>
      </c>
      <c r="O895" s="4" t="s">
        <v>4</v>
      </c>
      <c r="P895" s="4">
        <v>5</v>
      </c>
      <c r="R895" s="6">
        <v>5670</v>
      </c>
      <c r="S895" s="14">
        <f t="shared" si="83"/>
        <v>103.91843074366089</v>
      </c>
      <c r="T895" s="14">
        <f t="shared" si="80"/>
        <v>3.0442176905102731</v>
      </c>
      <c r="U895" s="14">
        <f t="shared" si="81"/>
        <v>1.8148492326639249</v>
      </c>
      <c r="V895" s="18">
        <f t="shared" si="82"/>
        <v>1263135.0659340918</v>
      </c>
      <c r="W895" s="14">
        <f t="shared" si="84"/>
        <v>2.2225903639166531</v>
      </c>
    </row>
    <row r="896" spans="1:23" x14ac:dyDescent="0.25">
      <c r="A896" s="11" t="str">
        <f t="shared" si="79"/>
        <v>DATA "","Omi",0,0,0,"","Gru",62.493853,-9.170037,-82.979213,5.53,3.006334,"F",4,"5","",6700</v>
      </c>
      <c r="C896" s="5" t="s">
        <v>124</v>
      </c>
      <c r="E896" s="5" t="s">
        <v>690</v>
      </c>
      <c r="F896" s="5" t="s">
        <v>690</v>
      </c>
      <c r="H896" s="1" t="s">
        <v>153</v>
      </c>
      <c r="I896" s="3">
        <v>62.493852679999996</v>
      </c>
      <c r="J896" s="3">
        <v>-9.1700365399999999</v>
      </c>
      <c r="K896" s="3">
        <v>-82.979212680000003</v>
      </c>
      <c r="L896" s="3">
        <v>5.53</v>
      </c>
      <c r="M896" s="3">
        <v>3.00633372193905</v>
      </c>
      <c r="N896" s="4" t="s">
        <v>29</v>
      </c>
      <c r="O896" s="4" t="s">
        <v>14</v>
      </c>
      <c r="P896" s="4" t="s">
        <v>5</v>
      </c>
      <c r="Q896" s="4"/>
      <c r="R896" s="6">
        <v>6700</v>
      </c>
      <c r="S896" s="14">
        <f t="shared" si="83"/>
        <v>104.28384788608038</v>
      </c>
      <c r="T896" s="14">
        <f t="shared" si="80"/>
        <v>5.4265603910580662</v>
      </c>
      <c r="U896" s="14">
        <f t="shared" si="81"/>
        <v>1.7353278314524188</v>
      </c>
      <c r="V896" s="18">
        <f t="shared" si="82"/>
        <v>1207788.1706908834</v>
      </c>
      <c r="W896" s="14">
        <f t="shared" si="84"/>
        <v>2.1411326649556441</v>
      </c>
    </row>
    <row r="897" spans="1:23" x14ac:dyDescent="0.25">
      <c r="A897" s="11" t="str">
        <f t="shared" si="79"/>
        <v>DATA "","",0,0,24,"","LMi",-82.389117,39.975451,50.099982,6.46,3.93425,"G",0,"5","",5890</v>
      </c>
      <c r="B897" s="22"/>
      <c r="C897" s="5" t="s">
        <v>690</v>
      </c>
      <c r="E897" s="5" t="s">
        <v>690</v>
      </c>
      <c r="F897" s="5">
        <v>24</v>
      </c>
      <c r="H897" t="s">
        <v>173</v>
      </c>
      <c r="I897" s="3">
        <v>-82.389116880000003</v>
      </c>
      <c r="J897" s="3">
        <v>39.97545118</v>
      </c>
      <c r="K897" s="3">
        <v>50.099981540000002</v>
      </c>
      <c r="L897" s="3">
        <v>6.46</v>
      </c>
      <c r="M897" s="3">
        <v>3.93425010840047</v>
      </c>
      <c r="N897" s="4" t="s">
        <v>3</v>
      </c>
      <c r="O897" s="4" t="s">
        <v>0</v>
      </c>
      <c r="P897" s="4">
        <v>5</v>
      </c>
      <c r="R897" s="6">
        <v>5890</v>
      </c>
      <c r="S897" s="14">
        <f t="shared" si="83"/>
        <v>104.38396154399969</v>
      </c>
      <c r="T897" s="14">
        <f t="shared" si="80"/>
        <v>2.3086499915552587</v>
      </c>
      <c r="U897" s="14">
        <f t="shared" si="81"/>
        <v>1.4645940838567917</v>
      </c>
      <c r="V897" s="18">
        <f t="shared" si="82"/>
        <v>1019357.4823643271</v>
      </c>
      <c r="W897" s="14">
        <f t="shared" si="84"/>
        <v>1.8589028641663801</v>
      </c>
    </row>
    <row r="898" spans="1:23" x14ac:dyDescent="0.25">
      <c r="A898" s="11" t="str">
        <f t="shared" si="79"/>
        <v>DATA "","Iot",0,0,0,"","Pic",18.485819,59.481885,-84.054596,6.42,3.889381,"F",0,"4","",7260</v>
      </c>
      <c r="C898" s="5" t="s">
        <v>78</v>
      </c>
      <c r="E898" s="5" t="s">
        <v>690</v>
      </c>
      <c r="F898" s="5" t="s">
        <v>690</v>
      </c>
      <c r="H898" s="1" t="s">
        <v>123</v>
      </c>
      <c r="I898" s="3">
        <v>18.485819240000001</v>
      </c>
      <c r="J898" s="3">
        <v>59.481884980000004</v>
      </c>
      <c r="K898" s="3">
        <v>-84.054596220000008</v>
      </c>
      <c r="L898" s="3">
        <v>6.42</v>
      </c>
      <c r="M898" s="3">
        <v>3.8893805542641098</v>
      </c>
      <c r="N898" s="4" t="s">
        <v>29</v>
      </c>
      <c r="O898" s="4" t="s">
        <v>0</v>
      </c>
      <c r="P898" s="4" t="s">
        <v>14</v>
      </c>
      <c r="Q898" s="4"/>
      <c r="R898" s="6">
        <v>7260</v>
      </c>
      <c r="S898" s="14">
        <f t="shared" si="83"/>
        <v>104.61833156505195</v>
      </c>
      <c r="T898" s="14">
        <f t="shared" si="80"/>
        <v>2.4060581818681173</v>
      </c>
      <c r="U898" s="14">
        <f t="shared" si="81"/>
        <v>0.98412131518692203</v>
      </c>
      <c r="V898" s="18">
        <f t="shared" si="82"/>
        <v>684948.43537009775</v>
      </c>
      <c r="W898" s="14">
        <f t="shared" si="84"/>
        <v>1.334646234820656</v>
      </c>
    </row>
    <row r="899" spans="1:23" x14ac:dyDescent="0.25">
      <c r="A899" s="11" t="str">
        <f t="shared" ref="A899:A962" si="85">"DATA """&amp;B899&amp;""","""&amp;C899&amp;""","&amp;IF(D899="",0,D899)&amp;","&amp;IF(E899="",0,E899)&amp;","&amp;IF(F899="",0,F899)&amp;","""&amp;G899&amp;""","""&amp;H899&amp;""","&amp;SUBSTITUTE(ROUND(I899,6),",",".")&amp;","&amp;SUBSTITUTE(ROUND(J899,6),",",".")&amp;","&amp;SUBSTITUTE(ROUND(K899,6),",",".")&amp;","&amp;SUBSTITUTE(ROUND(L899,6),",",".")&amp;","&amp;SUBSTITUTE(ROUND(M899,6),",",".")&amp;","""&amp;N899&amp;""","&amp;O899&amp;","""&amp;P899&amp;""","""&amp;Q899&amp;""","&amp;R899</f>
        <v>DATA "","",0,0,42,"","Aql",43.209333,-95.047569,-8.487626,5.45,2.916593,"F",3,"4","",6840</v>
      </c>
      <c r="B899" s="22"/>
      <c r="C899" s="5" t="s">
        <v>690</v>
      </c>
      <c r="E899" s="5" t="s">
        <v>690</v>
      </c>
      <c r="F899" s="5">
        <v>42</v>
      </c>
      <c r="H899" t="s">
        <v>44</v>
      </c>
      <c r="I899" s="3">
        <v>43.209332740000001</v>
      </c>
      <c r="J899" s="3">
        <v>-95.047568840000011</v>
      </c>
      <c r="K899" s="3">
        <v>-8.4876261399999997</v>
      </c>
      <c r="L899" s="3">
        <v>5.45</v>
      </c>
      <c r="M899" s="3">
        <v>2.9165930411605099</v>
      </c>
      <c r="N899" s="4" t="s">
        <v>29</v>
      </c>
      <c r="O899" s="4" t="s">
        <v>59</v>
      </c>
      <c r="P899" s="4">
        <v>4</v>
      </c>
      <c r="R899" s="6">
        <v>6840</v>
      </c>
      <c r="S899" s="14">
        <f t="shared" si="83"/>
        <v>104.75269245094842</v>
      </c>
      <c r="T899" s="14">
        <f t="shared" ref="T899:T962" si="86">(0.0813*S899^2*10^(-0.4*L899))</f>
        <v>5.8941466130161562</v>
      </c>
      <c r="U899" s="14">
        <f t="shared" ref="U899:U962" si="87">((1/(2*R899^2))*SQRT((T899*3.86*10^26)/(1.78144*10^-7)))/1000/696000</f>
        <v>1.7352700896043547</v>
      </c>
      <c r="V899" s="18">
        <f t="shared" ref="V899:V962" si="88">696000*U899</f>
        <v>1207747.9823646308</v>
      </c>
      <c r="W899" s="14">
        <f t="shared" si="84"/>
        <v>2.1410732941854627</v>
      </c>
    </row>
    <row r="900" spans="1:23" x14ac:dyDescent="0.25">
      <c r="A900" s="11" t="str">
        <f t="shared" si="85"/>
        <v>DATA "","",0,0,35,"","Dra",-1.087877,-23.613944,102.085138,5.02,2.485896,"F",6,"4","",6420</v>
      </c>
      <c r="B900" s="22"/>
      <c r="C900" s="5" t="s">
        <v>690</v>
      </c>
      <c r="E900" s="5" t="s">
        <v>690</v>
      </c>
      <c r="F900" s="5">
        <v>35</v>
      </c>
      <c r="H900" t="s">
        <v>47</v>
      </c>
      <c r="I900" s="3">
        <v>-1.087877</v>
      </c>
      <c r="J900" s="3">
        <v>-23.613944199999999</v>
      </c>
      <c r="K900" s="3">
        <v>102.08513812</v>
      </c>
      <c r="L900" s="3">
        <v>5.0199999999999996</v>
      </c>
      <c r="M900" s="3">
        <v>2.4858956034125801</v>
      </c>
      <c r="N900" s="4" t="s">
        <v>29</v>
      </c>
      <c r="O900" s="4" t="s">
        <v>16</v>
      </c>
      <c r="P900" s="4">
        <v>4</v>
      </c>
      <c r="R900" s="6">
        <v>6420</v>
      </c>
      <c r="S900" s="14">
        <f t="shared" ref="S900:S963" si="89">SQRT((-I900^2)+(-J900^2)+(-K900^2))</f>
        <v>104.78634100887061</v>
      </c>
      <c r="T900" s="14">
        <f t="shared" si="86"/>
        <v>8.7639501165249651</v>
      </c>
      <c r="U900" s="14">
        <f t="shared" si="87"/>
        <v>2.4018656411067925</v>
      </c>
      <c r="V900" s="18">
        <f t="shared" si="88"/>
        <v>1671698.4862103276</v>
      </c>
      <c r="W900" s="14">
        <f t="shared" si="84"/>
        <v>2.8072616424333083</v>
      </c>
    </row>
    <row r="901" spans="1:23" ht="15" customHeight="1" x14ac:dyDescent="0.25">
      <c r="A901" s="11" t="str">
        <f t="shared" si="85"/>
        <v>DATA "Alhena","",0,0,0,"","Gem",-16.471697,99.197355,29.594006,1.93,-0.604802,"A",0,"4","",9650</v>
      </c>
      <c r="B901" s="4" t="s">
        <v>156</v>
      </c>
      <c r="C901" s="5" t="s">
        <v>690</v>
      </c>
      <c r="E901" s="5" t="s">
        <v>690</v>
      </c>
      <c r="F901" s="5" t="s">
        <v>690</v>
      </c>
      <c r="G901" s="1"/>
      <c r="H901" s="1" t="s">
        <v>75</v>
      </c>
      <c r="I901" s="3">
        <v>-16.471697340000002</v>
      </c>
      <c r="J901" s="3">
        <v>99.19735476000001</v>
      </c>
      <c r="K901" s="3">
        <v>29.5940057</v>
      </c>
      <c r="L901" s="3">
        <v>1.93</v>
      </c>
      <c r="M901" s="3">
        <v>-0.60480205841174295</v>
      </c>
      <c r="N901" s="4" t="s">
        <v>9</v>
      </c>
      <c r="O901" s="4" t="s">
        <v>0</v>
      </c>
      <c r="P901" s="4" t="s">
        <v>14</v>
      </c>
      <c r="Q901" s="4"/>
      <c r="R901" s="6">
        <v>9650</v>
      </c>
      <c r="S901" s="14">
        <f t="shared" si="89"/>
        <v>104.82002279151389</v>
      </c>
      <c r="T901" s="14">
        <f t="shared" si="86"/>
        <v>151.00072941977331</v>
      </c>
      <c r="U901" s="14">
        <f t="shared" si="87"/>
        <v>4.4126929939465027</v>
      </c>
      <c r="V901" s="18">
        <f t="shared" si="88"/>
        <v>3071234.3237867658</v>
      </c>
      <c r="W901" s="14">
        <f t="shared" si="84"/>
        <v>4.6602805411838544</v>
      </c>
    </row>
    <row r="902" spans="1:23" ht="15" customHeight="1" x14ac:dyDescent="0.25">
      <c r="A902" s="11" t="str">
        <f t="shared" si="85"/>
        <v>DATA "","",0,119,0,"A","-",42.921494,41.652445,86.823186,10.73,8.182602,"M",3,"0","",2900</v>
      </c>
      <c r="B902" s="22"/>
      <c r="C902" s="5" t="s">
        <v>690</v>
      </c>
      <c r="E902" s="5" t="s">
        <v>1005</v>
      </c>
      <c r="F902" s="5" t="s">
        <v>690</v>
      </c>
      <c r="G902" s="1" t="s">
        <v>9</v>
      </c>
      <c r="H902" t="s">
        <v>2</v>
      </c>
      <c r="I902" s="3">
        <v>42.921493859999998</v>
      </c>
      <c r="J902" s="3">
        <v>41.652445380000003</v>
      </c>
      <c r="K902" s="3">
        <v>86.823186100000001</v>
      </c>
      <c r="L902" s="3">
        <v>10.73</v>
      </c>
      <c r="M902" s="3">
        <v>8.1826015468167395</v>
      </c>
      <c r="N902" s="5" t="s">
        <v>8</v>
      </c>
      <c r="O902" s="5" t="s">
        <v>59</v>
      </c>
      <c r="P902" s="5">
        <v>0</v>
      </c>
      <c r="R902" s="6">
        <v>2900</v>
      </c>
      <c r="S902" s="14">
        <f t="shared" si="89"/>
        <v>105.42981782144525</v>
      </c>
      <c r="T902" s="14">
        <f t="shared" si="86"/>
        <v>4.6133611894976362E-2</v>
      </c>
      <c r="U902" s="14">
        <f t="shared" si="87"/>
        <v>0.85404656508136267</v>
      </c>
      <c r="V902" s="18">
        <f t="shared" si="88"/>
        <v>594416.40929662844</v>
      </c>
      <c r="W902" s="14">
        <f t="shared" si="84"/>
        <v>1.1859332865432826</v>
      </c>
    </row>
    <row r="903" spans="1:23" ht="15" customHeight="1" x14ac:dyDescent="0.25">
      <c r="A903" s="11" t="str">
        <f t="shared" si="85"/>
        <v>DATA "","",0,119,0,"B","-",42.914546,41.65026,86.827688,10.99,8.442602,"M",1,"0","",3200</v>
      </c>
      <c r="B903" s="22"/>
      <c r="C903" s="5" t="s">
        <v>690</v>
      </c>
      <c r="E903" s="5" t="s">
        <v>1005</v>
      </c>
      <c r="F903" s="5" t="s">
        <v>690</v>
      </c>
      <c r="G903" s="1" t="s">
        <v>10</v>
      </c>
      <c r="H903" t="s">
        <v>2</v>
      </c>
      <c r="I903" s="3">
        <v>42.914545800000006</v>
      </c>
      <c r="J903" s="3">
        <v>41.650259839999997</v>
      </c>
      <c r="K903" s="3">
        <v>86.827687660000009</v>
      </c>
      <c r="L903" s="3">
        <v>10.99</v>
      </c>
      <c r="M903" s="3">
        <v>8.4426015468167392</v>
      </c>
      <c r="N903" s="5" t="s">
        <v>8</v>
      </c>
      <c r="O903" s="5" t="s">
        <v>12</v>
      </c>
      <c r="P903" s="5">
        <v>0</v>
      </c>
      <c r="R903" s="6">
        <v>3200</v>
      </c>
      <c r="S903" s="14">
        <f t="shared" si="89"/>
        <v>105.42983320835869</v>
      </c>
      <c r="T903" s="14">
        <f t="shared" si="86"/>
        <v>3.6309275603652595E-2</v>
      </c>
      <c r="U903" s="14">
        <f t="shared" si="87"/>
        <v>0.62226826479471731</v>
      </c>
      <c r="V903" s="18">
        <f t="shared" si="88"/>
        <v>433098.71229712327</v>
      </c>
      <c r="W903" s="14">
        <f t="shared" si="84"/>
        <v>0.9109062411924912</v>
      </c>
    </row>
    <row r="904" spans="1:23" x14ac:dyDescent="0.25">
      <c r="A904" s="11" t="str">
        <f t="shared" si="85"/>
        <v>DATA "","Xi",0,0,0,"","Ser",-9.927734,-101.192231,-28.003748,3.54,0.9919,"F",0,"3","",7260</v>
      </c>
      <c r="C904" s="5" t="s">
        <v>52</v>
      </c>
      <c r="E904" s="5" t="s">
        <v>690</v>
      </c>
      <c r="F904" s="5" t="s">
        <v>690</v>
      </c>
      <c r="H904" s="1" t="s">
        <v>84</v>
      </c>
      <c r="I904" s="3">
        <v>-9.9277338999999998</v>
      </c>
      <c r="J904" s="3">
        <v>-101.19223086</v>
      </c>
      <c r="K904" s="3">
        <v>-28.003748080000001</v>
      </c>
      <c r="L904" s="3">
        <v>3.54</v>
      </c>
      <c r="M904" s="3">
        <v>0.99189960001589506</v>
      </c>
      <c r="N904" s="4" t="s">
        <v>29</v>
      </c>
      <c r="O904" s="4" t="s">
        <v>0</v>
      </c>
      <c r="P904" s="4" t="s">
        <v>59</v>
      </c>
      <c r="Q904" s="4"/>
      <c r="R904" s="6">
        <v>7260</v>
      </c>
      <c r="S904" s="14">
        <f t="shared" si="89"/>
        <v>105.46391512427769</v>
      </c>
      <c r="T904" s="14">
        <f t="shared" si="86"/>
        <v>34.697511206850947</v>
      </c>
      <c r="U904" s="14">
        <f t="shared" si="87"/>
        <v>3.7371862146837058</v>
      </c>
      <c r="V904" s="18">
        <f t="shared" si="88"/>
        <v>2601081.6054198593</v>
      </c>
      <c r="W904" s="14">
        <f t="shared" si="84"/>
        <v>4.0576967036260436</v>
      </c>
    </row>
    <row r="905" spans="1:23" x14ac:dyDescent="0.25">
      <c r="A905" s="11" t="str">
        <f t="shared" si="85"/>
        <v>DATA "","Zet",0,0,0,"","For",67.574679,67.339847,-45.042675,5.69,3.141197,"F",3,"5","",6840</v>
      </c>
      <c r="C905" s="5" t="s">
        <v>66</v>
      </c>
      <c r="E905" s="5" t="s">
        <v>690</v>
      </c>
      <c r="F905" s="5" t="s">
        <v>690</v>
      </c>
      <c r="H905" s="1" t="s">
        <v>100</v>
      </c>
      <c r="I905" s="3">
        <v>67.574678640000002</v>
      </c>
      <c r="J905" s="3">
        <v>67.339847259999999</v>
      </c>
      <c r="K905" s="3">
        <v>-45.042674599999998</v>
      </c>
      <c r="L905" s="3">
        <v>5.69</v>
      </c>
      <c r="M905" s="3">
        <v>3.1411974262314399</v>
      </c>
      <c r="N905" s="4" t="s">
        <v>29</v>
      </c>
      <c r="O905" s="4" t="s">
        <v>59</v>
      </c>
      <c r="P905" s="4" t="s">
        <v>5</v>
      </c>
      <c r="Q905" s="4"/>
      <c r="R905" s="6">
        <v>6840</v>
      </c>
      <c r="S905" s="14">
        <f t="shared" si="89"/>
        <v>105.49803200733598</v>
      </c>
      <c r="T905" s="14">
        <f t="shared" si="86"/>
        <v>4.7926891519467798</v>
      </c>
      <c r="U905" s="14">
        <f t="shared" si="87"/>
        <v>1.5647546284762235</v>
      </c>
      <c r="V905" s="18">
        <f t="shared" si="88"/>
        <v>1089069.2214194515</v>
      </c>
      <c r="W905" s="14">
        <f t="shared" si="84"/>
        <v>1.9642533584493289</v>
      </c>
    </row>
    <row r="906" spans="1:23" x14ac:dyDescent="0.25">
      <c r="A906" s="11" t="str">
        <f t="shared" si="85"/>
        <v>DATA "","Eps",0,0,0,"","Lib",-65.289843,-80.769436,-18.915164,4.92,2.369792,"F",5,"4","",6560</v>
      </c>
      <c r="C906" s="5" t="s">
        <v>23</v>
      </c>
      <c r="E906" s="5" t="s">
        <v>690</v>
      </c>
      <c r="F906" s="5" t="s">
        <v>690</v>
      </c>
      <c r="H906" s="1" t="s">
        <v>136</v>
      </c>
      <c r="I906" s="3">
        <v>-65.289843360000006</v>
      </c>
      <c r="J906" s="3">
        <v>-80.769436020000001</v>
      </c>
      <c r="K906" s="3">
        <v>-18.915163679999999</v>
      </c>
      <c r="L906" s="3">
        <v>4.92</v>
      </c>
      <c r="M906" s="3">
        <v>2.3697923971241699</v>
      </c>
      <c r="N906" s="4" t="s">
        <v>29</v>
      </c>
      <c r="O906" s="4" t="s">
        <v>5</v>
      </c>
      <c r="P906" s="4" t="s">
        <v>14</v>
      </c>
      <c r="Q906" s="4"/>
      <c r="R906" s="6">
        <v>6560</v>
      </c>
      <c r="S906" s="14">
        <f t="shared" si="89"/>
        <v>105.56632445057183</v>
      </c>
      <c r="T906" s="14">
        <f t="shared" si="86"/>
        <v>9.7530701330995058</v>
      </c>
      <c r="U906" s="14">
        <f t="shared" si="87"/>
        <v>2.4267878508814205</v>
      </c>
      <c r="V906" s="18">
        <f t="shared" si="88"/>
        <v>1689044.3442134687</v>
      </c>
      <c r="W906" s="14">
        <f t="shared" si="84"/>
        <v>2.8315146332422794</v>
      </c>
    </row>
    <row r="907" spans="1:23" x14ac:dyDescent="0.25">
      <c r="A907" s="11" t="str">
        <f t="shared" si="85"/>
        <v>DATA "","",0,0,24,"","UMa",-29.31517,21.596658,99.124514,4.54,1.98909,"G",4,"3","",5450</v>
      </c>
      <c r="B907" s="22"/>
      <c r="C907" s="5" t="s">
        <v>690</v>
      </c>
      <c r="E907" s="5" t="s">
        <v>690</v>
      </c>
      <c r="F907" s="5">
        <v>24</v>
      </c>
      <c r="H907" t="s">
        <v>77</v>
      </c>
      <c r="I907" s="3">
        <v>-29.315169940000001</v>
      </c>
      <c r="J907" s="3">
        <v>21.59665816</v>
      </c>
      <c r="K907" s="3">
        <v>99.124514300000001</v>
      </c>
      <c r="L907" s="3">
        <v>4.54</v>
      </c>
      <c r="M907" s="3">
        <v>1.98908954150725</v>
      </c>
      <c r="N907" s="4" t="s">
        <v>3</v>
      </c>
      <c r="O907" s="4" t="s">
        <v>14</v>
      </c>
      <c r="P907" s="4">
        <v>3</v>
      </c>
      <c r="R907" s="6">
        <v>5450</v>
      </c>
      <c r="S907" s="14">
        <f t="shared" si="89"/>
        <v>105.60049321618663</v>
      </c>
      <c r="T907" s="14">
        <f t="shared" si="86"/>
        <v>13.849128305652302</v>
      </c>
      <c r="U907" s="14">
        <f t="shared" si="87"/>
        <v>4.1897396047984383</v>
      </c>
      <c r="V907" s="18">
        <f t="shared" si="88"/>
        <v>2916058.7649397133</v>
      </c>
      <c r="W907" s="14">
        <f t="shared" si="84"/>
        <v>4.4632186218683065</v>
      </c>
    </row>
    <row r="908" spans="1:23" ht="15" customHeight="1" x14ac:dyDescent="0.25">
      <c r="A908" s="11" t="str">
        <f t="shared" si="85"/>
        <v>DATA "Wolf 9541","",0,0,0,"B","-",-50.001078,-90.619665,-20.962721,8.02,5.46909,"K",2,"5","",4480</v>
      </c>
      <c r="B908" s="22" t="s">
        <v>488</v>
      </c>
      <c r="C908" s="5" t="s">
        <v>690</v>
      </c>
      <c r="E908" s="5" t="s">
        <v>690</v>
      </c>
      <c r="F908" s="5" t="s">
        <v>690</v>
      </c>
      <c r="G908" s="1" t="s">
        <v>10</v>
      </c>
      <c r="H908" t="s">
        <v>2</v>
      </c>
      <c r="I908" s="3">
        <v>-50.001077700000003</v>
      </c>
      <c r="J908" s="3">
        <v>-90.619664799999995</v>
      </c>
      <c r="K908" s="3">
        <v>-20.962721079999998</v>
      </c>
      <c r="L908" s="3">
        <v>8.02</v>
      </c>
      <c r="M908" s="3">
        <v>5.46908954150725</v>
      </c>
      <c r="N908" s="5" t="s">
        <v>11</v>
      </c>
      <c r="O908" s="5" t="s">
        <v>4</v>
      </c>
      <c r="P908" s="5">
        <v>5</v>
      </c>
      <c r="R908" s="6">
        <v>4480</v>
      </c>
      <c r="S908" s="14">
        <f t="shared" si="89"/>
        <v>105.60050707597797</v>
      </c>
      <c r="T908" s="14">
        <f t="shared" si="86"/>
        <v>0.56159412106170181</v>
      </c>
      <c r="U908" s="14">
        <f t="shared" si="87"/>
        <v>1.2486021133212939</v>
      </c>
      <c r="V908" s="18">
        <f t="shared" si="88"/>
        <v>869027.07087162056</v>
      </c>
      <c r="W908" s="14">
        <f t="shared" si="84"/>
        <v>1.6274676140538598</v>
      </c>
    </row>
    <row r="909" spans="1:23" x14ac:dyDescent="0.25">
      <c r="A909" s="11" t="str">
        <f t="shared" si="85"/>
        <v>DATA "","Ome",0,0,0,"","Psc",105.21793,-0.31674,12.664976,4.03,1.471343,"F",4,"4","",6700</v>
      </c>
      <c r="C909" s="5" t="s">
        <v>135</v>
      </c>
      <c r="E909" s="5" t="s">
        <v>690</v>
      </c>
      <c r="F909" s="5" t="s">
        <v>690</v>
      </c>
      <c r="H909" s="1" t="s">
        <v>98</v>
      </c>
      <c r="I909" s="3">
        <v>105.21793030000001</v>
      </c>
      <c r="J909" s="3">
        <v>-0.31674020000000003</v>
      </c>
      <c r="K909" s="3">
        <v>12.66497596</v>
      </c>
      <c r="L909" s="3">
        <v>4.03</v>
      </c>
      <c r="M909" s="3">
        <v>1.4713430774773</v>
      </c>
      <c r="N909" s="4" t="s">
        <v>29</v>
      </c>
      <c r="O909" s="4" t="s">
        <v>14</v>
      </c>
      <c r="P909" s="4" t="s">
        <v>14</v>
      </c>
      <c r="Q909" s="4"/>
      <c r="R909" s="6">
        <v>6700</v>
      </c>
      <c r="S909" s="14">
        <f t="shared" si="89"/>
        <v>105.97789768172105</v>
      </c>
      <c r="T909" s="14">
        <f t="shared" si="86"/>
        <v>22.311108367989984</v>
      </c>
      <c r="U909" s="14">
        <f t="shared" si="87"/>
        <v>3.5186800985346167</v>
      </c>
      <c r="V909" s="18">
        <f t="shared" si="88"/>
        <v>2449001.3485800931</v>
      </c>
      <c r="W909" s="14">
        <f t="shared" si="84"/>
        <v>3.8590060035292812</v>
      </c>
    </row>
    <row r="910" spans="1:23" x14ac:dyDescent="0.25">
      <c r="A910" s="11" t="str">
        <f t="shared" si="85"/>
        <v>DATA "","",0,0,38,"","Vir",-103.038849,-24.351874,-6.574202,6.11,3.549226,"F",5,"5","",6560</v>
      </c>
      <c r="B910" s="22"/>
      <c r="C910" s="5" t="s">
        <v>690</v>
      </c>
      <c r="E910" s="5" t="s">
        <v>690</v>
      </c>
      <c r="F910" s="5">
        <v>38</v>
      </c>
      <c r="H910" t="s">
        <v>81</v>
      </c>
      <c r="I910" s="3">
        <v>-103.03884906</v>
      </c>
      <c r="J910" s="3">
        <v>-24.35187384</v>
      </c>
      <c r="K910" s="3">
        <v>-6.5742021800000003</v>
      </c>
      <c r="L910" s="3">
        <v>6.11</v>
      </c>
      <c r="M910" s="3">
        <v>3.5492256005571798</v>
      </c>
      <c r="N910" s="4" t="s">
        <v>29</v>
      </c>
      <c r="O910" s="4" t="s">
        <v>5</v>
      </c>
      <c r="P910" s="4">
        <v>5</v>
      </c>
      <c r="R910" s="6">
        <v>6560</v>
      </c>
      <c r="S910" s="14">
        <f t="shared" si="89"/>
        <v>106.0812816166559</v>
      </c>
      <c r="T910" s="14">
        <f t="shared" si="86"/>
        <v>3.2913044851360773</v>
      </c>
      <c r="U910" s="14">
        <f t="shared" si="87"/>
        <v>1.4097599526025524</v>
      </c>
      <c r="V910" s="18">
        <f t="shared" si="88"/>
        <v>981192.92701137648</v>
      </c>
      <c r="W910" s="14">
        <f t="shared" si="84"/>
        <v>1.8007217410793905</v>
      </c>
    </row>
    <row r="911" spans="1:23" x14ac:dyDescent="0.25">
      <c r="A911" s="11" t="str">
        <f t="shared" si="85"/>
        <v>DATA "","",0,0,42,"","Cap",84.750381,-58.493271,-25.76432,5.16,2.597813,"G",2,"5","",5670</v>
      </c>
      <c r="B911" s="22"/>
      <c r="C911" s="5" t="s">
        <v>690</v>
      </c>
      <c r="E911" s="5" t="s">
        <v>690</v>
      </c>
      <c r="F911" s="5">
        <v>42</v>
      </c>
      <c r="H911" t="s">
        <v>90</v>
      </c>
      <c r="I911" s="3">
        <v>84.750380820000004</v>
      </c>
      <c r="J911" s="3">
        <v>-58.493270639999999</v>
      </c>
      <c r="K911" s="3">
        <v>-25.764319839999999</v>
      </c>
      <c r="L911" s="3">
        <v>5.16</v>
      </c>
      <c r="M911" s="3">
        <v>2.59781280128189</v>
      </c>
      <c r="N911" s="4" t="s">
        <v>3</v>
      </c>
      <c r="O911" s="4" t="s">
        <v>4</v>
      </c>
      <c r="P911" s="4">
        <v>5</v>
      </c>
      <c r="R911" s="6">
        <v>5670</v>
      </c>
      <c r="S911" s="14">
        <f t="shared" si="89"/>
        <v>106.15031764491866</v>
      </c>
      <c r="T911" s="14">
        <f t="shared" si="86"/>
        <v>7.9055691495898195</v>
      </c>
      <c r="U911" s="14">
        <f t="shared" si="87"/>
        <v>2.9246188198969887</v>
      </c>
      <c r="V911" s="18">
        <f t="shared" si="88"/>
        <v>2035534.6986483042</v>
      </c>
      <c r="W911" s="14">
        <f t="shared" si="84"/>
        <v>3.3078821277549579</v>
      </c>
    </row>
    <row r="912" spans="1:23" x14ac:dyDescent="0.25">
      <c r="A912" s="11" t="str">
        <f t="shared" si="85"/>
        <v>DATA "","Eps",0,0,0,"","Pav",15.666701,-26.974946,-101.46327,3.97,1.407813,"A",0,"5","",9650</v>
      </c>
      <c r="C912" s="5" t="s">
        <v>23</v>
      </c>
      <c r="E912" s="5" t="s">
        <v>690</v>
      </c>
      <c r="F912" s="5" t="s">
        <v>690</v>
      </c>
      <c r="H912" s="1" t="s">
        <v>51</v>
      </c>
      <c r="I912" s="3">
        <v>15.66670098</v>
      </c>
      <c r="J912" s="3">
        <v>-26.974945900000002</v>
      </c>
      <c r="K912" s="3">
        <v>-101.46327044</v>
      </c>
      <c r="L912" s="3">
        <v>3.97</v>
      </c>
      <c r="M912" s="3">
        <v>1.40781280128189</v>
      </c>
      <c r="N912" s="4" t="s">
        <v>9</v>
      </c>
      <c r="O912" s="4" t="s">
        <v>0</v>
      </c>
      <c r="P912" s="4" t="s">
        <v>5</v>
      </c>
      <c r="Q912" s="4"/>
      <c r="R912" s="6">
        <v>9650</v>
      </c>
      <c r="S912" s="14">
        <f t="shared" si="89"/>
        <v>106.15031075924949</v>
      </c>
      <c r="T912" s="14">
        <f t="shared" si="86"/>
        <v>23.655551929641256</v>
      </c>
      <c r="U912" s="14">
        <f t="shared" si="87"/>
        <v>1.7465488345447169</v>
      </c>
      <c r="V912" s="18">
        <f t="shared" si="88"/>
        <v>1215597.988843123</v>
      </c>
      <c r="W912" s="14">
        <f t="shared" si="84"/>
        <v>2.15266398390188</v>
      </c>
    </row>
    <row r="913" spans="1:23" x14ac:dyDescent="0.25">
      <c r="A913" s="11" t="str">
        <f t="shared" si="85"/>
        <v>DATA "","",0,0,53,"","Vir",-96.971007,-31.534961,-29.620885,5.04,2.477106,"F",6,"5","",6420</v>
      </c>
      <c r="B913" s="22"/>
      <c r="C913" s="5" t="s">
        <v>690</v>
      </c>
      <c r="E913" s="5" t="s">
        <v>690</v>
      </c>
      <c r="F913" s="5">
        <v>53</v>
      </c>
      <c r="H913" t="s">
        <v>81</v>
      </c>
      <c r="I913" s="3">
        <v>-96.971007139999998</v>
      </c>
      <c r="J913" s="3">
        <v>-31.534960940000001</v>
      </c>
      <c r="K913" s="3">
        <v>-29.620884580000002</v>
      </c>
      <c r="L913" s="3">
        <v>5.04</v>
      </c>
      <c r="M913" s="3">
        <v>2.4771060567973699</v>
      </c>
      <c r="N913" s="4" t="s">
        <v>29</v>
      </c>
      <c r="O913" s="4" t="s">
        <v>16</v>
      </c>
      <c r="P913" s="4">
        <v>5</v>
      </c>
      <c r="R913" s="6">
        <v>6420</v>
      </c>
      <c r="S913" s="14">
        <f t="shared" si="89"/>
        <v>106.1848708175272</v>
      </c>
      <c r="T913" s="14">
        <f t="shared" si="86"/>
        <v>8.8351887437006802</v>
      </c>
      <c r="U913" s="14">
        <f t="shared" si="87"/>
        <v>2.4116077837792833</v>
      </c>
      <c r="V913" s="18">
        <f t="shared" si="88"/>
        <v>1678479.0175103813</v>
      </c>
      <c r="W913" s="14">
        <f t="shared" si="84"/>
        <v>2.816747155652354</v>
      </c>
    </row>
    <row r="914" spans="1:23" x14ac:dyDescent="0.25">
      <c r="A914" s="11" t="str">
        <f t="shared" si="85"/>
        <v>DATA "","",0,0,109,"","Psc",89.485924,44.09601,36.474444,6.27,3.706399,"G",5,"4","",5340</v>
      </c>
      <c r="B914" s="22"/>
      <c r="C914" s="5" t="s">
        <v>690</v>
      </c>
      <c r="E914" s="5" t="s">
        <v>690</v>
      </c>
      <c r="F914" s="5">
        <v>109</v>
      </c>
      <c r="H914" t="s">
        <v>98</v>
      </c>
      <c r="I914" s="3">
        <v>89.48592407999999</v>
      </c>
      <c r="J914" s="3">
        <v>44.09600958</v>
      </c>
      <c r="K914" s="3">
        <v>36.474444439999999</v>
      </c>
      <c r="L914" s="3">
        <v>6.27</v>
      </c>
      <c r="M914" s="3">
        <v>3.7063990822153401</v>
      </c>
      <c r="N914" s="4" t="s">
        <v>3</v>
      </c>
      <c r="O914" s="4" t="s">
        <v>5</v>
      </c>
      <c r="P914" s="4">
        <v>4</v>
      </c>
      <c r="R914" s="6">
        <v>5340</v>
      </c>
      <c r="S914" s="14">
        <f t="shared" si="89"/>
        <v>106.21946039468295</v>
      </c>
      <c r="T914" s="14">
        <f t="shared" si="86"/>
        <v>2.8477294545889555</v>
      </c>
      <c r="U914" s="14">
        <f t="shared" si="87"/>
        <v>1.9789538518928236</v>
      </c>
      <c r="V914" s="18">
        <f t="shared" si="88"/>
        <v>1377351.8809174052</v>
      </c>
      <c r="W914" s="14">
        <f t="shared" si="84"/>
        <v>2.3888489484683681</v>
      </c>
    </row>
    <row r="915" spans="1:23" x14ac:dyDescent="0.25">
      <c r="A915" s="11" t="str">
        <f t="shared" si="85"/>
        <v>DATA "","Eta",0,0,0,"","Ant",-74.407557,43.448764,-62.351727,5.23,2.663569,"A",8,"4","",7650</v>
      </c>
      <c r="C915" s="5" t="s">
        <v>48</v>
      </c>
      <c r="E915" s="5" t="s">
        <v>690</v>
      </c>
      <c r="F915" s="5" t="s">
        <v>690</v>
      </c>
      <c r="H915" s="1" t="s">
        <v>157</v>
      </c>
      <c r="I915" s="3">
        <v>-74.407557420000003</v>
      </c>
      <c r="J915" s="3">
        <v>43.448763540000002</v>
      </c>
      <c r="K915" s="3">
        <v>-62.351727340000004</v>
      </c>
      <c r="L915" s="3">
        <v>5.23</v>
      </c>
      <c r="M915" s="3">
        <v>2.6635688799124302</v>
      </c>
      <c r="N915" s="4" t="s">
        <v>9</v>
      </c>
      <c r="O915" s="4" t="s">
        <v>36</v>
      </c>
      <c r="P915" s="4" t="s">
        <v>14</v>
      </c>
      <c r="Q915" s="4"/>
      <c r="R915" s="6">
        <v>7650</v>
      </c>
      <c r="S915" s="14">
        <f t="shared" si="89"/>
        <v>106.35796893814367</v>
      </c>
      <c r="T915" s="14">
        <f t="shared" si="86"/>
        <v>7.4409882044283622</v>
      </c>
      <c r="U915" s="14">
        <f t="shared" si="87"/>
        <v>1.5586954045247172</v>
      </c>
      <c r="V915" s="18">
        <f t="shared" si="88"/>
        <v>1084852.0015492032</v>
      </c>
      <c r="W915" s="14">
        <f t="shared" si="84"/>
        <v>1.9579128023331631</v>
      </c>
    </row>
    <row r="916" spans="1:23" x14ac:dyDescent="0.25">
      <c r="A916" s="11" t="str">
        <f t="shared" si="85"/>
        <v>DATA "","",0,0,49,"","Lib",-51.152368,-88.896546,-30.443594,5.47,2.890787,"F",7,"5","",6280</v>
      </c>
      <c r="B916" s="22"/>
      <c r="C916" s="5" t="s">
        <v>690</v>
      </c>
      <c r="E916" s="5" t="s">
        <v>690</v>
      </c>
      <c r="F916" s="5">
        <v>49</v>
      </c>
      <c r="H916" t="s">
        <v>136</v>
      </c>
      <c r="I916" s="3">
        <v>-51.152367980000001</v>
      </c>
      <c r="J916" s="3">
        <v>-88.896545919999994</v>
      </c>
      <c r="K916" s="3">
        <v>-30.443593600000003</v>
      </c>
      <c r="L916" s="3">
        <v>5.47</v>
      </c>
      <c r="M916" s="3">
        <v>2.8907871218269001</v>
      </c>
      <c r="N916" s="4" t="s">
        <v>29</v>
      </c>
      <c r="O916" s="4" t="s">
        <v>45</v>
      </c>
      <c r="P916" s="4">
        <v>5</v>
      </c>
      <c r="R916" s="6">
        <v>6280</v>
      </c>
      <c r="S916" s="14">
        <f t="shared" si="89"/>
        <v>106.98585428807847</v>
      </c>
      <c r="T916" s="14">
        <f t="shared" si="86"/>
        <v>6.0359170587434239</v>
      </c>
      <c r="U916" s="14">
        <f t="shared" si="87"/>
        <v>2.0831529664077606</v>
      </c>
      <c r="V916" s="18">
        <f t="shared" si="88"/>
        <v>1449874.4646198014</v>
      </c>
      <c r="W916" s="14">
        <f t="shared" si="84"/>
        <v>2.4932161699350721</v>
      </c>
    </row>
    <row r="917" spans="1:23" ht="15" customHeight="1" x14ac:dyDescent="0.25">
      <c r="A917" s="11" t="str">
        <f t="shared" si="85"/>
        <v>DATA "Yed Posterior","",0,0,0,"","Oph",-45.995798,-96.780441,-8.795755,3.23,0.640078,"G",8,"3","",5010</v>
      </c>
      <c r="B917" s="4" t="s">
        <v>396</v>
      </c>
      <c r="C917" s="5" t="s">
        <v>690</v>
      </c>
      <c r="E917" s="5" t="s">
        <v>690</v>
      </c>
      <c r="F917" s="5" t="s">
        <v>690</v>
      </c>
      <c r="H917" s="1" t="s">
        <v>101</v>
      </c>
      <c r="I917" s="3">
        <v>-45.995798380000004</v>
      </c>
      <c r="J917" s="3">
        <v>-96.78044109999999</v>
      </c>
      <c r="K917" s="3">
        <v>-8.7957546600000001</v>
      </c>
      <c r="L917" s="3">
        <v>3.23</v>
      </c>
      <c r="M917" s="3">
        <v>0.64007788225355799</v>
      </c>
      <c r="N917" s="4" t="s">
        <v>3</v>
      </c>
      <c r="O917" s="4" t="s">
        <v>36</v>
      </c>
      <c r="P917" s="4" t="s">
        <v>59</v>
      </c>
      <c r="Q917" s="4"/>
      <c r="R917" s="6">
        <v>5010</v>
      </c>
      <c r="S917" s="14">
        <f t="shared" si="89"/>
        <v>107.51480153059433</v>
      </c>
      <c r="T917" s="14">
        <f t="shared" si="86"/>
        <v>47.976334156378698</v>
      </c>
      <c r="U917" s="14">
        <f t="shared" si="87"/>
        <v>9.2279853391513118</v>
      </c>
      <c r="V917" s="18">
        <f t="shared" si="88"/>
        <v>6422677.7960493127</v>
      </c>
      <c r="W917" s="14">
        <f t="shared" si="84"/>
        <v>8.618163191923859</v>
      </c>
    </row>
    <row r="918" spans="1:23" x14ac:dyDescent="0.25">
      <c r="A918" s="11" t="str">
        <f t="shared" si="85"/>
        <v>DATA "","Bet",0,0,0,"","Vol",-25.943534,35.144788,-98.746709,3.77,1.170754,"K",2,"3","",4480</v>
      </c>
      <c r="C918" s="5" t="s">
        <v>54</v>
      </c>
      <c r="E918" s="5" t="s">
        <v>690</v>
      </c>
      <c r="F918" s="5" t="s">
        <v>690</v>
      </c>
      <c r="H918" s="1" t="s">
        <v>158</v>
      </c>
      <c r="I918" s="3">
        <v>-25.943534120000002</v>
      </c>
      <c r="J918" s="3">
        <v>35.144787999999998</v>
      </c>
      <c r="K918" s="3">
        <v>-98.746709460000005</v>
      </c>
      <c r="L918" s="3">
        <v>3.77</v>
      </c>
      <c r="M918" s="3">
        <v>1.1707536263664</v>
      </c>
      <c r="N918" s="4" t="s">
        <v>11</v>
      </c>
      <c r="O918" s="4" t="s">
        <v>4</v>
      </c>
      <c r="P918" s="4" t="s">
        <v>59</v>
      </c>
      <c r="Q918" s="4"/>
      <c r="R918" s="6">
        <v>4480</v>
      </c>
      <c r="S918" s="14">
        <f t="shared" si="89"/>
        <v>107.97747781541391</v>
      </c>
      <c r="T918" s="14">
        <f t="shared" si="86"/>
        <v>29.42773952004179</v>
      </c>
      <c r="U918" s="14">
        <f t="shared" si="87"/>
        <v>9.0383934125199055</v>
      </c>
      <c r="V918" s="18">
        <f t="shared" si="88"/>
        <v>6290721.8151138546</v>
      </c>
      <c r="W918" s="14">
        <f t="shared" si="84"/>
        <v>8.4703560792757298</v>
      </c>
    </row>
    <row r="919" spans="1:23" x14ac:dyDescent="0.25">
      <c r="A919" s="11" t="str">
        <f t="shared" si="85"/>
        <v>DATA "","",0,0,14,"","Boo",-88.162629,-58.40275,24.336249,5.53,2.919945,"F",6,"4","",6420</v>
      </c>
      <c r="B919" s="22"/>
      <c r="C919" s="5" t="s">
        <v>690</v>
      </c>
      <c r="E919" s="5" t="s">
        <v>690</v>
      </c>
      <c r="F919" s="5">
        <v>14</v>
      </c>
      <c r="H919" t="s">
        <v>53</v>
      </c>
      <c r="I919" s="3">
        <v>-88.16262854</v>
      </c>
      <c r="J919" s="3">
        <v>-58.402750140000002</v>
      </c>
      <c r="K919" s="3">
        <v>24.336248860000001</v>
      </c>
      <c r="L919" s="3">
        <v>5.53</v>
      </c>
      <c r="M919" s="3">
        <v>2.91994488125445</v>
      </c>
      <c r="N919" s="4" t="s">
        <v>29</v>
      </c>
      <c r="O919" s="4" t="s">
        <v>16</v>
      </c>
      <c r="P919" s="4">
        <v>4</v>
      </c>
      <c r="R919" s="6">
        <v>6420</v>
      </c>
      <c r="S919" s="14">
        <f t="shared" si="89"/>
        <v>108.51628128337768</v>
      </c>
      <c r="T919" s="14">
        <f t="shared" si="86"/>
        <v>5.8759805670759553</v>
      </c>
      <c r="U919" s="14">
        <f t="shared" si="87"/>
        <v>1.9667037076718892</v>
      </c>
      <c r="V919" s="18">
        <f t="shared" si="88"/>
        <v>1368825.7805396349</v>
      </c>
      <c r="W919" s="14">
        <f t="shared" si="84"/>
        <v>2.3765196748022119</v>
      </c>
    </row>
    <row r="920" spans="1:23" x14ac:dyDescent="0.25">
      <c r="A920" s="11" t="str">
        <f t="shared" si="85"/>
        <v>DATA "","",0,0,26,"","Oph",-25.399857,-95.055691,-45.857229,5.74,3.129222,"F",3,"5","",6840</v>
      </c>
      <c r="B920" s="22"/>
      <c r="C920" s="5" t="s">
        <v>690</v>
      </c>
      <c r="E920" s="5" t="s">
        <v>690</v>
      </c>
      <c r="F920" s="5">
        <v>26</v>
      </c>
      <c r="H920" t="s">
        <v>101</v>
      </c>
      <c r="I920" s="3">
        <v>-25.399856580000002</v>
      </c>
      <c r="J920" s="3">
        <v>-95.05569122</v>
      </c>
      <c r="K920" s="3">
        <v>-45.857228620000001</v>
      </c>
      <c r="L920" s="3">
        <v>5.74</v>
      </c>
      <c r="M920" s="3">
        <v>3.1292223816937899</v>
      </c>
      <c r="N920" s="4" t="s">
        <v>29</v>
      </c>
      <c r="O920" s="4" t="s">
        <v>59</v>
      </c>
      <c r="P920" s="4">
        <v>5</v>
      </c>
      <c r="R920" s="6">
        <v>6840</v>
      </c>
      <c r="S920" s="14">
        <f t="shared" si="89"/>
        <v>108.55239547934215</v>
      </c>
      <c r="T920" s="14">
        <f t="shared" si="86"/>
        <v>4.8458433303187594</v>
      </c>
      <c r="U920" s="14">
        <f t="shared" si="87"/>
        <v>1.5734077981347432</v>
      </c>
      <c r="V920" s="18">
        <f t="shared" si="88"/>
        <v>1095091.8275017813</v>
      </c>
      <c r="W920" s="14">
        <f t="shared" si="84"/>
        <v>1.9733012102057139</v>
      </c>
    </row>
    <row r="921" spans="1:23" x14ac:dyDescent="0.25">
      <c r="A921" s="11" t="str">
        <f t="shared" si="85"/>
        <v>DATA "","Tau",1,0,0,"","Gru",68.823177,-20.507574,-81.451064,6.03,3.4185,"G",3,"4","",5560</v>
      </c>
      <c r="C921" s="5" t="s">
        <v>34</v>
      </c>
      <c r="D921" s="5">
        <v>1</v>
      </c>
      <c r="E921" s="5" t="s">
        <v>690</v>
      </c>
      <c r="F921" s="5" t="s">
        <v>690</v>
      </c>
      <c r="H921" s="1" t="s">
        <v>153</v>
      </c>
      <c r="I921" s="3">
        <v>68.823176520000004</v>
      </c>
      <c r="J921" s="3">
        <v>-20.507574219999999</v>
      </c>
      <c r="K921" s="3">
        <v>-81.451063540000007</v>
      </c>
      <c r="L921" s="3">
        <v>6.03</v>
      </c>
      <c r="M921" s="3">
        <v>3.4184996416606501</v>
      </c>
      <c r="N921" s="4" t="s">
        <v>3</v>
      </c>
      <c r="O921" s="4" t="s">
        <v>59</v>
      </c>
      <c r="P921" s="4" t="s">
        <v>14</v>
      </c>
      <c r="Q921" s="4"/>
      <c r="R921" s="6">
        <v>5560</v>
      </c>
      <c r="S921" s="14">
        <f t="shared" si="89"/>
        <v>108.58851678924897</v>
      </c>
      <c r="T921" s="14">
        <f t="shared" si="86"/>
        <v>3.7124306354874541</v>
      </c>
      <c r="U921" s="14">
        <f t="shared" si="87"/>
        <v>2.0842432708688059</v>
      </c>
      <c r="V921" s="18">
        <f t="shared" si="88"/>
        <v>1450633.3165246889</v>
      </c>
      <c r="W921" s="14">
        <f t="shared" si="84"/>
        <v>2.4943035625463041</v>
      </c>
    </row>
    <row r="922" spans="1:23" ht="15" customHeight="1" x14ac:dyDescent="0.25">
      <c r="A922" s="11" t="str">
        <f t="shared" si="85"/>
        <v>DATA "Algiedi","",0,0,0,"","Cap",60.117323,-87.427439,-23.60941,3.58,0.96633,"G",8,"3","",5010</v>
      </c>
      <c r="B922" s="4" t="s">
        <v>257</v>
      </c>
      <c r="C922" s="5" t="s">
        <v>690</v>
      </c>
      <c r="E922" s="5" t="s">
        <v>690</v>
      </c>
      <c r="F922" s="5" t="s">
        <v>690</v>
      </c>
      <c r="H922" s="1" t="s">
        <v>90</v>
      </c>
      <c r="I922" s="3">
        <v>60.117322580000007</v>
      </c>
      <c r="J922" s="3">
        <v>-87.427438980000005</v>
      </c>
      <c r="K922" s="3">
        <v>-23.609410019999999</v>
      </c>
      <c r="L922" s="3">
        <v>3.58</v>
      </c>
      <c r="M922" s="3">
        <v>0.96632997712426405</v>
      </c>
      <c r="N922" s="4" t="s">
        <v>3</v>
      </c>
      <c r="O922" s="4" t="s">
        <v>36</v>
      </c>
      <c r="P922" s="4" t="s">
        <v>59</v>
      </c>
      <c r="Q922" s="4"/>
      <c r="R922" s="6">
        <v>5010</v>
      </c>
      <c r="S922" s="14">
        <f t="shared" si="89"/>
        <v>108.69707356815951</v>
      </c>
      <c r="T922" s="14">
        <f t="shared" si="86"/>
        <v>35.524358913052041</v>
      </c>
      <c r="U922" s="14">
        <f t="shared" si="87"/>
        <v>7.9406579732084905</v>
      </c>
      <c r="V922" s="18">
        <f t="shared" si="88"/>
        <v>5526697.9493531091</v>
      </c>
      <c r="W922" s="14">
        <f t="shared" si="84"/>
        <v>7.6039521525143705</v>
      </c>
    </row>
    <row r="923" spans="1:23" x14ac:dyDescent="0.25">
      <c r="A923" s="11" t="str">
        <f t="shared" si="85"/>
        <v>DATA "","",0,0,13,"","Peg",87.861415,-55.896262,32.406306,5.34,2.719082,"F",2,"3","",6980</v>
      </c>
      <c r="B923" s="22"/>
      <c r="C923" s="5" t="s">
        <v>690</v>
      </c>
      <c r="E923" s="5" t="s">
        <v>690</v>
      </c>
      <c r="F923" s="5">
        <v>13</v>
      </c>
      <c r="H923" t="s">
        <v>89</v>
      </c>
      <c r="I923" s="3">
        <v>87.861415460000003</v>
      </c>
      <c r="J923" s="3">
        <v>-55.896261960000004</v>
      </c>
      <c r="K923" s="3">
        <v>32.406306380000004</v>
      </c>
      <c r="L923" s="3">
        <v>5.34</v>
      </c>
      <c r="M923" s="3">
        <v>2.7190820651565901</v>
      </c>
      <c r="N923" s="4" t="s">
        <v>29</v>
      </c>
      <c r="O923" s="4" t="s">
        <v>4</v>
      </c>
      <c r="P923" s="4">
        <v>3</v>
      </c>
      <c r="R923" s="6">
        <v>6980</v>
      </c>
      <c r="S923" s="14">
        <f t="shared" si="89"/>
        <v>109.06048377359281</v>
      </c>
      <c r="T923" s="14">
        <f t="shared" si="86"/>
        <v>7.0700972110487266</v>
      </c>
      <c r="U923" s="14">
        <f t="shared" si="87"/>
        <v>1.8250327600149856</v>
      </c>
      <c r="V923" s="18">
        <f t="shared" si="88"/>
        <v>1270222.80097043</v>
      </c>
      <c r="W923" s="14">
        <f t="shared" si="84"/>
        <v>2.2329783935678353</v>
      </c>
    </row>
    <row r="924" spans="1:23" x14ac:dyDescent="0.25">
      <c r="A924" s="11" t="str">
        <f t="shared" si="85"/>
        <v>DATA "","",0,0,53,"","Eri",37.018155,99.248699,-27.007631,3.86,1.233994,"K",1,"3","",4620</v>
      </c>
      <c r="B924" s="22"/>
      <c r="C924" s="5" t="s">
        <v>690</v>
      </c>
      <c r="E924" s="5" t="s">
        <v>690</v>
      </c>
      <c r="F924" s="5">
        <v>53</v>
      </c>
      <c r="H924" t="s">
        <v>24</v>
      </c>
      <c r="I924" s="3">
        <v>37.018154600000003</v>
      </c>
      <c r="J924" s="3">
        <v>99.248698640000001</v>
      </c>
      <c r="K924" s="3">
        <v>-27.007631140000001</v>
      </c>
      <c r="L924" s="3">
        <v>3.86</v>
      </c>
      <c r="M924" s="3">
        <v>1.23399409400316</v>
      </c>
      <c r="N924" s="4" t="s">
        <v>11</v>
      </c>
      <c r="O924" s="4" t="s">
        <v>12</v>
      </c>
      <c r="P924" s="4">
        <v>3</v>
      </c>
      <c r="R924" s="6">
        <v>4620</v>
      </c>
      <c r="S924" s="14">
        <f t="shared" si="89"/>
        <v>109.31633039723451</v>
      </c>
      <c r="T924" s="14">
        <f t="shared" si="86"/>
        <v>27.762631891459488</v>
      </c>
      <c r="U924" s="14">
        <f t="shared" si="87"/>
        <v>8.2549639976185514</v>
      </c>
      <c r="V924" s="18">
        <f t="shared" si="88"/>
        <v>5745454.9423425114</v>
      </c>
      <c r="W924" s="14">
        <f t="shared" si="84"/>
        <v>7.8539527932919473</v>
      </c>
    </row>
    <row r="925" spans="1:23" x14ac:dyDescent="0.25">
      <c r="A925" s="11" t="str">
        <f t="shared" si="85"/>
        <v>DATA "","",0,0,47,"","Cas",20.596594,12.512771,106.777199,5.27,2.641081,"F",0,"5","",7260</v>
      </c>
      <c r="B925" s="22"/>
      <c r="C925" s="5" t="s">
        <v>690</v>
      </c>
      <c r="E925" s="5" t="s">
        <v>690</v>
      </c>
      <c r="F925" s="5">
        <v>47</v>
      </c>
      <c r="H925" t="s">
        <v>49</v>
      </c>
      <c r="I925" s="3">
        <v>20.596594199999998</v>
      </c>
      <c r="J925" s="3">
        <v>12.512771040000001</v>
      </c>
      <c r="K925" s="3">
        <v>106.77719892</v>
      </c>
      <c r="L925" s="3">
        <v>5.27</v>
      </c>
      <c r="M925" s="3">
        <v>2.64108132038128</v>
      </c>
      <c r="N925" s="4" t="s">
        <v>29</v>
      </c>
      <c r="O925" s="4" t="s">
        <v>0</v>
      </c>
      <c r="P925" s="4">
        <v>5</v>
      </c>
      <c r="R925" s="6">
        <v>7260</v>
      </c>
      <c r="S925" s="14">
        <f t="shared" si="89"/>
        <v>109.46305011710658</v>
      </c>
      <c r="T925" s="14">
        <f t="shared" si="86"/>
        <v>7.5967115468831254</v>
      </c>
      <c r="U925" s="14">
        <f t="shared" si="87"/>
        <v>1.7486721523967488</v>
      </c>
      <c r="V925" s="18">
        <f t="shared" si="88"/>
        <v>1217075.8180681372</v>
      </c>
      <c r="W925" s="14">
        <f t="shared" si="84"/>
        <v>2.154844630542152</v>
      </c>
    </row>
    <row r="926" spans="1:23" x14ac:dyDescent="0.25">
      <c r="A926" s="11" t="str">
        <f t="shared" si="85"/>
        <v>DATA "","Omi",0,0,0,"","Col",16.655381,88.748255,-62.979336,4.81,2.168658,"K",0,"3","",4760</v>
      </c>
      <c r="C926" s="5" t="s">
        <v>124</v>
      </c>
      <c r="E926" s="5" t="s">
        <v>690</v>
      </c>
      <c r="F926" s="5" t="s">
        <v>690</v>
      </c>
      <c r="H926" s="1" t="s">
        <v>146</v>
      </c>
      <c r="I926" s="3">
        <v>16.655380560000001</v>
      </c>
      <c r="J926" s="3">
        <v>88.748255400000005</v>
      </c>
      <c r="K926" s="3">
        <v>-62.979336140000001</v>
      </c>
      <c r="L926" s="3">
        <v>4.8099999999999996</v>
      </c>
      <c r="M926" s="3">
        <v>2.16865825740026</v>
      </c>
      <c r="N926" s="4" t="s">
        <v>11</v>
      </c>
      <c r="O926" s="4" t="s">
        <v>0</v>
      </c>
      <c r="P926" s="4" t="s">
        <v>59</v>
      </c>
      <c r="Q926" s="4"/>
      <c r="R926" s="6">
        <v>4760</v>
      </c>
      <c r="S926" s="14">
        <f t="shared" si="89"/>
        <v>110.09110463056116</v>
      </c>
      <c r="T926" s="14">
        <f t="shared" si="86"/>
        <v>11.738024301814823</v>
      </c>
      <c r="U926" s="14">
        <f t="shared" si="87"/>
        <v>5.0565279711585811</v>
      </c>
      <c r="V926" s="18">
        <f t="shared" si="88"/>
        <v>3519343.4679263723</v>
      </c>
      <c r="W926" s="14">
        <f t="shared" si="84"/>
        <v>5.22038634842069</v>
      </c>
    </row>
    <row r="927" spans="1:23" ht="15" customHeight="1" x14ac:dyDescent="0.25">
      <c r="A927" s="11" t="str">
        <f t="shared" si="85"/>
        <v>DATA "Cor Caroli B","",0,0,0,"","CVn",-83.891594,-20.928437,68.328853,2.89,0.246459,"A",0,"5","",9650</v>
      </c>
      <c r="B927" s="4" t="s">
        <v>322</v>
      </c>
      <c r="C927" s="5" t="s">
        <v>690</v>
      </c>
      <c r="E927" s="5" t="s">
        <v>690</v>
      </c>
      <c r="F927" s="5" t="s">
        <v>690</v>
      </c>
      <c r="H927" t="s">
        <v>64</v>
      </c>
      <c r="I927" s="3">
        <v>-83.89159407999999</v>
      </c>
      <c r="J927" s="3">
        <v>-20.928437459999998</v>
      </c>
      <c r="K927" s="3">
        <v>68.328853039999998</v>
      </c>
      <c r="L927" s="3">
        <v>2.89</v>
      </c>
      <c r="M927" s="3">
        <v>0.24645855529469299</v>
      </c>
      <c r="N927" s="4" t="s">
        <v>9</v>
      </c>
      <c r="O927" s="4" t="s">
        <v>0</v>
      </c>
      <c r="P927" s="4" t="s">
        <v>5</v>
      </c>
      <c r="Q927" s="4"/>
      <c r="R927" s="6">
        <v>9650</v>
      </c>
      <c r="S927" s="14">
        <f t="shared" si="89"/>
        <v>110.20268240638491</v>
      </c>
      <c r="T927" s="14">
        <f t="shared" si="86"/>
        <v>68.940571124658774</v>
      </c>
      <c r="U927" s="14">
        <f t="shared" si="87"/>
        <v>2.9816154421626013</v>
      </c>
      <c r="V927" s="18">
        <f t="shared" si="88"/>
        <v>2075204.3477451706</v>
      </c>
      <c r="W927" s="14">
        <f t="shared" si="84"/>
        <v>3.3615170973548603</v>
      </c>
    </row>
    <row r="928" spans="1:23" x14ac:dyDescent="0.25">
      <c r="A928" s="11" t="str">
        <f t="shared" si="85"/>
        <v>DATA "","Pi",0,0,0,"","Psc",98.278254,44.32236,23.194255,5.54,2.894991,"F",0,"5","",7260</v>
      </c>
      <c r="C928" s="5" t="s">
        <v>117</v>
      </c>
      <c r="E928" s="5" t="s">
        <v>690</v>
      </c>
      <c r="F928" s="5" t="s">
        <v>690</v>
      </c>
      <c r="H928" s="1" t="s">
        <v>98</v>
      </c>
      <c r="I928" s="3">
        <v>98.278253640000003</v>
      </c>
      <c r="J928" s="3">
        <v>44.322359759999998</v>
      </c>
      <c r="K928" s="3">
        <v>23.19425528</v>
      </c>
      <c r="L928" s="3">
        <v>5.54</v>
      </c>
      <c r="M928" s="3">
        <v>2.8949908483043698</v>
      </c>
      <c r="N928" s="4" t="s">
        <v>29</v>
      </c>
      <c r="O928" s="4" t="s">
        <v>0</v>
      </c>
      <c r="P928" s="4" t="s">
        <v>5</v>
      </c>
      <c r="Q928" s="4"/>
      <c r="R928" s="6">
        <v>7260</v>
      </c>
      <c r="S928" s="14">
        <f t="shared" si="89"/>
        <v>110.27719705912392</v>
      </c>
      <c r="T928" s="14">
        <f t="shared" si="86"/>
        <v>6.0125954465631439</v>
      </c>
      <c r="U928" s="14">
        <f t="shared" si="87"/>
        <v>1.5557025646100087</v>
      </c>
      <c r="V928" s="18">
        <f t="shared" si="88"/>
        <v>1082768.9849685661</v>
      </c>
      <c r="W928" s="14">
        <f t="shared" si="84"/>
        <v>1.9547794886933052</v>
      </c>
    </row>
    <row r="929" spans="1:23" x14ac:dyDescent="0.25">
      <c r="A929" s="11" t="str">
        <f t="shared" si="85"/>
        <v>DATA "","My",0,0,0,"","Aql",43.76521,-100.548573,14.202128,4.45,1.79911,"K",3,"3","",4340</v>
      </c>
      <c r="C929" s="5" t="s">
        <v>56</v>
      </c>
      <c r="E929" s="5" t="s">
        <v>690</v>
      </c>
      <c r="F929" s="5" t="s">
        <v>690</v>
      </c>
      <c r="H929" s="1" t="s">
        <v>44</v>
      </c>
      <c r="I929" s="3">
        <v>43.765210159999995</v>
      </c>
      <c r="J929" s="3">
        <v>-100.54857302000001</v>
      </c>
      <c r="K929" s="3">
        <v>14.202128220000001</v>
      </c>
      <c r="L929" s="3">
        <v>4.45</v>
      </c>
      <c r="M929" s="3">
        <v>1.7991100798908199</v>
      </c>
      <c r="N929" s="4" t="s">
        <v>11</v>
      </c>
      <c r="O929" s="4" t="s">
        <v>59</v>
      </c>
      <c r="P929" s="4" t="s">
        <v>59</v>
      </c>
      <c r="Q929" s="4"/>
      <c r="R929" s="6">
        <v>4340</v>
      </c>
      <c r="S929" s="14">
        <f t="shared" si="89"/>
        <v>110.57626147905597</v>
      </c>
      <c r="T929" s="14">
        <f t="shared" si="86"/>
        <v>16.497356173096929</v>
      </c>
      <c r="U929" s="14">
        <f t="shared" si="87"/>
        <v>7.2110172358877307</v>
      </c>
      <c r="V929" s="18">
        <f t="shared" si="88"/>
        <v>5018867.9961778605</v>
      </c>
      <c r="W929" s="14">
        <f t="shared" si="84"/>
        <v>7.0170743529754196</v>
      </c>
    </row>
    <row r="930" spans="1:23" x14ac:dyDescent="0.25">
      <c r="A930" s="11" t="str">
        <f t="shared" si="85"/>
        <v>DATA "","",0,0,33,"","Peg",94.339291,-42.172376,39.353453,6.2,3.54911,"F",7,"5","",6280</v>
      </c>
      <c r="B930" s="22"/>
      <c r="C930" s="5" t="s">
        <v>690</v>
      </c>
      <c r="E930" s="5" t="s">
        <v>690</v>
      </c>
      <c r="F930" s="5">
        <v>33</v>
      </c>
      <c r="H930" t="s">
        <v>89</v>
      </c>
      <c r="I930" s="3">
        <v>94.339290779999999</v>
      </c>
      <c r="J930" s="3">
        <v>-42.172375559999999</v>
      </c>
      <c r="K930" s="3">
        <v>39.353453019999996</v>
      </c>
      <c r="L930" s="3">
        <v>6.2</v>
      </c>
      <c r="M930" s="3">
        <v>3.5491100798908199</v>
      </c>
      <c r="N930" s="4" t="s">
        <v>29</v>
      </c>
      <c r="O930" s="4" t="s">
        <v>45</v>
      </c>
      <c r="P930" s="4">
        <v>5</v>
      </c>
      <c r="R930" s="6">
        <v>6280</v>
      </c>
      <c r="S930" s="14">
        <f t="shared" si="89"/>
        <v>110.57624206783491</v>
      </c>
      <c r="T930" s="14">
        <f t="shared" si="86"/>
        <v>3.2916541512061674</v>
      </c>
      <c r="U930" s="14">
        <f t="shared" si="87"/>
        <v>1.5383552178760758</v>
      </c>
      <c r="V930" s="18">
        <f t="shared" si="88"/>
        <v>1070695.2316417487</v>
      </c>
      <c r="W930" s="14">
        <f t="shared" si="84"/>
        <v>1.9365980539393546</v>
      </c>
    </row>
    <row r="931" spans="1:23" x14ac:dyDescent="0.25">
      <c r="A931" s="11" t="str">
        <f t="shared" si="85"/>
        <v>DATA "","",0,0,67,"","UMa",-80.861848,-0.747194,75.528185,5.22,2.567637,"A",7,"5","",7900</v>
      </c>
      <c r="B931" s="22"/>
      <c r="C931" s="5" t="s">
        <v>690</v>
      </c>
      <c r="E931" s="5" t="s">
        <v>690</v>
      </c>
      <c r="F931" s="5">
        <v>67</v>
      </c>
      <c r="H931" t="s">
        <v>77</v>
      </c>
      <c r="I931" s="3">
        <v>-80.861848480000006</v>
      </c>
      <c r="J931" s="3">
        <v>-0.74719372000000006</v>
      </c>
      <c r="K931" s="3">
        <v>75.528184899999999</v>
      </c>
      <c r="L931" s="3">
        <v>5.22</v>
      </c>
      <c r="M931" s="3">
        <v>2.56763739593507</v>
      </c>
      <c r="N931" s="4" t="s">
        <v>9</v>
      </c>
      <c r="O931" s="4" t="s">
        <v>45</v>
      </c>
      <c r="P931" s="4" t="s">
        <v>5</v>
      </c>
      <c r="R931" s="6">
        <v>7900</v>
      </c>
      <c r="S931" s="14">
        <f t="shared" si="89"/>
        <v>110.6512699987952</v>
      </c>
      <c r="T931" s="14">
        <f t="shared" si="86"/>
        <v>8.1283678870420513</v>
      </c>
      <c r="U931" s="14">
        <f t="shared" si="87"/>
        <v>1.5276234285959611</v>
      </c>
      <c r="V931" s="18">
        <f t="shared" si="88"/>
        <v>1063225.906302789</v>
      </c>
      <c r="W931" s="14">
        <f t="shared" si="84"/>
        <v>1.9253331668851943</v>
      </c>
    </row>
    <row r="932" spans="1:23" x14ac:dyDescent="0.25">
      <c r="A932" s="11" t="str">
        <f t="shared" si="85"/>
        <v>DATA "","",0,0,63,"","Gem",-38.603421,95.859905,40.593665,5.2,2.540259,"F",5,"4","",6560</v>
      </c>
      <c r="B932" s="22"/>
      <c r="C932" s="5" t="s">
        <v>690</v>
      </c>
      <c r="E932" s="5" t="s">
        <v>690</v>
      </c>
      <c r="F932" s="5">
        <v>63</v>
      </c>
      <c r="H932" t="s">
        <v>75</v>
      </c>
      <c r="I932" s="3">
        <v>-38.603421359999999</v>
      </c>
      <c r="J932" s="3">
        <v>95.859904700000001</v>
      </c>
      <c r="K932" s="3">
        <v>40.593665420000001</v>
      </c>
      <c r="L932" s="3">
        <v>5.2</v>
      </c>
      <c r="M932" s="3">
        <v>2.54025895727119</v>
      </c>
      <c r="N932" s="4" t="s">
        <v>29</v>
      </c>
      <c r="O932" s="4" t="s">
        <v>5</v>
      </c>
      <c r="P932" s="4">
        <v>4</v>
      </c>
      <c r="R932" s="6">
        <v>6560</v>
      </c>
      <c r="S932" s="14">
        <f t="shared" si="89"/>
        <v>111.02788452466206</v>
      </c>
      <c r="T932" s="14">
        <f t="shared" si="86"/>
        <v>8.3359418360012079</v>
      </c>
      <c r="U932" s="14">
        <f t="shared" si="87"/>
        <v>2.2435640701924422</v>
      </c>
      <c r="V932" s="18">
        <f t="shared" si="88"/>
        <v>1561520.5928539399</v>
      </c>
      <c r="W932" s="14">
        <f t="shared" si="84"/>
        <v>2.6522087118339921</v>
      </c>
    </row>
    <row r="933" spans="1:23" ht="15" customHeight="1" x14ac:dyDescent="0.25">
      <c r="A933" s="11" t="str">
        <f t="shared" si="85"/>
        <v>DATA "Miaplacidus","",0,0,0,"","Car",-28.776059,25.637624,-104.285553,1.67,-0.992699,"A",2,"4","",9150</v>
      </c>
      <c r="B933" s="4" t="s">
        <v>263</v>
      </c>
      <c r="C933" s="5" t="s">
        <v>690</v>
      </c>
      <c r="E933" s="5" t="s">
        <v>690</v>
      </c>
      <c r="F933" s="5" t="s">
        <v>690</v>
      </c>
      <c r="H933" s="1" t="s">
        <v>159</v>
      </c>
      <c r="I933" s="3">
        <v>-28.776059199999999</v>
      </c>
      <c r="J933" s="3">
        <v>25.63762376</v>
      </c>
      <c r="K933" s="3">
        <v>-104.28555283999999</v>
      </c>
      <c r="L933" s="3">
        <v>1.67</v>
      </c>
      <c r="M933" s="3">
        <v>-0.99269945246368096</v>
      </c>
      <c r="N933" s="4" t="s">
        <v>9</v>
      </c>
      <c r="O933" s="4" t="s">
        <v>4</v>
      </c>
      <c r="P933" s="4" t="s">
        <v>14</v>
      </c>
      <c r="Q933" s="4"/>
      <c r="R933" s="6">
        <v>9150</v>
      </c>
      <c r="S933" s="14">
        <f t="shared" si="89"/>
        <v>111.17925106010408</v>
      </c>
      <c r="T933" s="14">
        <f t="shared" si="86"/>
        <v>215.84303245076799</v>
      </c>
      <c r="U933" s="14">
        <f t="shared" si="87"/>
        <v>5.8680748667745473</v>
      </c>
      <c r="V933" s="18">
        <f t="shared" si="88"/>
        <v>4084180.1072750851</v>
      </c>
      <c r="W933" s="14">
        <f t="shared" si="84"/>
        <v>5.9097894089191296</v>
      </c>
    </row>
    <row r="934" spans="1:23" x14ac:dyDescent="0.25">
      <c r="A934" s="11" t="str">
        <f t="shared" si="85"/>
        <v>DATA "","",0,0,5,"","And",70.654692,-16.391778,84.311805,5.68,3.01656,"F",5,"5","",6560</v>
      </c>
      <c r="B934" s="22"/>
      <c r="C934" s="5" t="s">
        <v>690</v>
      </c>
      <c r="E934" s="5" t="s">
        <v>690</v>
      </c>
      <c r="F934" s="5">
        <v>5</v>
      </c>
      <c r="H934" t="s">
        <v>96</v>
      </c>
      <c r="I934" s="3">
        <v>70.654691659999997</v>
      </c>
      <c r="J934" s="3">
        <v>-16.391778340000002</v>
      </c>
      <c r="K934" s="3">
        <v>84.31180492</v>
      </c>
      <c r="L934" s="3">
        <v>5.68</v>
      </c>
      <c r="M934" s="3">
        <v>3.01656031490276</v>
      </c>
      <c r="N934" s="4" t="s">
        <v>29</v>
      </c>
      <c r="O934" s="4" t="s">
        <v>5</v>
      </c>
      <c r="P934" s="4">
        <v>5</v>
      </c>
      <c r="R934" s="6">
        <v>6560</v>
      </c>
      <c r="S934" s="14">
        <f t="shared" si="89"/>
        <v>111.21715829666529</v>
      </c>
      <c r="T934" s="14">
        <f t="shared" si="86"/>
        <v>5.3756889824139673</v>
      </c>
      <c r="U934" s="14">
        <f t="shared" si="87"/>
        <v>1.8016822732438731</v>
      </c>
      <c r="V934" s="18">
        <f t="shared" si="88"/>
        <v>1253970.8621777357</v>
      </c>
      <c r="W934" s="14">
        <f t="shared" si="84"/>
        <v>2.2091445727499197</v>
      </c>
    </row>
    <row r="935" spans="1:23" x14ac:dyDescent="0.25">
      <c r="A935" s="11" t="str">
        <f t="shared" si="85"/>
        <v>DATA "","Ny",1,0,0,"","Lup",-47.464677,-57.650924,-82.725429,4.99,2.322114,"F",8,"5","",6140</v>
      </c>
      <c r="C935" s="5" t="s">
        <v>107</v>
      </c>
      <c r="D935" s="5">
        <v>1</v>
      </c>
      <c r="E935" s="5" t="s">
        <v>690</v>
      </c>
      <c r="F935" s="5" t="s">
        <v>690</v>
      </c>
      <c r="H935" s="1" t="s">
        <v>102</v>
      </c>
      <c r="I935" s="3">
        <v>-47.46467698</v>
      </c>
      <c r="J935" s="3">
        <v>-57.650924380000006</v>
      </c>
      <c r="K935" s="3">
        <v>-82.725429079999998</v>
      </c>
      <c r="L935" s="3">
        <v>4.99</v>
      </c>
      <c r="M935" s="3">
        <v>2.3221136121689598</v>
      </c>
      <c r="N935" s="4" t="s">
        <v>29</v>
      </c>
      <c r="O935" s="4" t="s">
        <v>36</v>
      </c>
      <c r="P935" s="4" t="s">
        <v>5</v>
      </c>
      <c r="Q935" s="4"/>
      <c r="R935" s="6">
        <v>6140</v>
      </c>
      <c r="S935" s="14">
        <f t="shared" si="89"/>
        <v>111.44514910553232</v>
      </c>
      <c r="T935" s="14">
        <f t="shared" si="86"/>
        <v>10.190908090660374</v>
      </c>
      <c r="U935" s="14">
        <f t="shared" si="87"/>
        <v>2.8316431217426428</v>
      </c>
      <c r="V935" s="18">
        <f t="shared" si="88"/>
        <v>1970823.6127328794</v>
      </c>
      <c r="W935" s="14">
        <f t="shared" si="84"/>
        <v>3.2200137889740024</v>
      </c>
    </row>
    <row r="936" spans="1:23" ht="15" customHeight="1" x14ac:dyDescent="0.25">
      <c r="A936" s="11" t="str">
        <f t="shared" si="85"/>
        <v>DATA "Grumium","",0,0,0,"","Dra",-1.720509,-60.901801,93.362322,3.73,1.061372,"K",2,"3","",4480</v>
      </c>
      <c r="B936" s="4" t="s">
        <v>334</v>
      </c>
      <c r="C936" s="5" t="s">
        <v>690</v>
      </c>
      <c r="E936" s="5" t="s">
        <v>690</v>
      </c>
      <c r="F936" s="5" t="s">
        <v>690</v>
      </c>
      <c r="H936" s="1" t="s">
        <v>47</v>
      </c>
      <c r="I936" s="3">
        <v>-1.7205092800000001</v>
      </c>
      <c r="J936" s="3">
        <v>-60.901800959999996</v>
      </c>
      <c r="K936" s="3">
        <v>93.362321780000002</v>
      </c>
      <c r="L936" s="3">
        <v>3.73</v>
      </c>
      <c r="M936" s="3">
        <v>1.06137160894646</v>
      </c>
      <c r="N936" s="4" t="s">
        <v>11</v>
      </c>
      <c r="O936" s="4" t="s">
        <v>4</v>
      </c>
      <c r="P936" s="4" t="s">
        <v>59</v>
      </c>
      <c r="Q936" s="4"/>
      <c r="R936" s="6">
        <v>4480</v>
      </c>
      <c r="S936" s="14">
        <f t="shared" si="89"/>
        <v>111.48323928064831</v>
      </c>
      <c r="T936" s="14">
        <f t="shared" si="86"/>
        <v>32.546905575174442</v>
      </c>
      <c r="U936" s="14">
        <f t="shared" si="87"/>
        <v>9.5053396784297561</v>
      </c>
      <c r="V936" s="18">
        <f t="shared" si="88"/>
        <v>6615716.4161871104</v>
      </c>
      <c r="W936" s="14">
        <f t="shared" si="84"/>
        <v>8.8334834834329339</v>
      </c>
    </row>
    <row r="937" spans="1:23" x14ac:dyDescent="0.25">
      <c r="A937" s="11" t="str">
        <f t="shared" si="85"/>
        <v>DATA "","",0,0,45,"","Oph",-13.724408,-95.697588,-55.516826,4.28,1.611372,"F",3,"3","",6840</v>
      </c>
      <c r="B937" s="22"/>
      <c r="C937" s="5" t="s">
        <v>690</v>
      </c>
      <c r="E937" s="5" t="s">
        <v>690</v>
      </c>
      <c r="F937" s="5">
        <v>45</v>
      </c>
      <c r="H937" t="s">
        <v>101</v>
      </c>
      <c r="I937" s="3">
        <v>-13.724408320000002</v>
      </c>
      <c r="J937" s="3">
        <v>-95.697587580000004</v>
      </c>
      <c r="K937" s="3">
        <v>-55.516826119999998</v>
      </c>
      <c r="L937" s="3">
        <v>4.28</v>
      </c>
      <c r="M937" s="3">
        <v>1.61137160894646</v>
      </c>
      <c r="N937" s="4" t="s">
        <v>29</v>
      </c>
      <c r="O937" s="4" t="s">
        <v>59</v>
      </c>
      <c r="P937" s="4">
        <v>3</v>
      </c>
      <c r="R937" s="6">
        <v>6840</v>
      </c>
      <c r="S937" s="14">
        <f t="shared" si="89"/>
        <v>111.4832078602162</v>
      </c>
      <c r="T937" s="14">
        <f t="shared" si="86"/>
        <v>19.611438896799189</v>
      </c>
      <c r="U937" s="14">
        <f t="shared" si="87"/>
        <v>3.1652742402561942</v>
      </c>
      <c r="V937" s="18">
        <f t="shared" si="88"/>
        <v>2203030.8712183111</v>
      </c>
      <c r="W937" s="14">
        <f t="shared" ref="W937:W1000" si="90">SQRT(U937/0.696)^(1/0.6)</f>
        <v>3.5332016111802367</v>
      </c>
    </row>
    <row r="938" spans="1:23" x14ac:dyDescent="0.25">
      <c r="A938" s="11" t="str">
        <f t="shared" si="85"/>
        <v>DATA "","Eta",0,0,0,"","Her",-28.780071,-82.293084,70.402278,3.48,0.800211,"G",8,"3","",5010</v>
      </c>
      <c r="C938" s="5" t="s">
        <v>48</v>
      </c>
      <c r="E938" s="5" t="s">
        <v>690</v>
      </c>
      <c r="F938" s="5" t="s">
        <v>690</v>
      </c>
      <c r="H938" s="1" t="s">
        <v>65</v>
      </c>
      <c r="I938" s="3">
        <v>-28.780071459999998</v>
      </c>
      <c r="J938" s="3">
        <v>-82.293083599999989</v>
      </c>
      <c r="K938" s="3">
        <v>70.402278100000004</v>
      </c>
      <c r="L938" s="3">
        <v>3.48</v>
      </c>
      <c r="M938" s="3">
        <v>0.80021102719405401</v>
      </c>
      <c r="N938" s="4" t="s">
        <v>3</v>
      </c>
      <c r="O938" s="4" t="s">
        <v>36</v>
      </c>
      <c r="P938" s="4" t="s">
        <v>59</v>
      </c>
      <c r="Q938" s="4"/>
      <c r="R938" s="6">
        <v>5010</v>
      </c>
      <c r="S938" s="14">
        <f t="shared" si="89"/>
        <v>112.05768551647421</v>
      </c>
      <c r="T938" s="14">
        <f t="shared" si="86"/>
        <v>41.397473981819672</v>
      </c>
      <c r="U938" s="14">
        <f t="shared" si="87"/>
        <v>8.5719629735383389</v>
      </c>
      <c r="V938" s="18">
        <f t="shared" si="88"/>
        <v>5966086.2295826841</v>
      </c>
      <c r="W938" s="14">
        <f t="shared" si="90"/>
        <v>8.1044933895653219</v>
      </c>
    </row>
    <row r="939" spans="1:23" x14ac:dyDescent="0.25">
      <c r="A939" s="11" t="str">
        <f t="shared" si="85"/>
        <v>DATA "","",0,0,33,"","Sex",-105.592767,37.701446,-3.408366,6.25,3.567972,"K",1,"4","",4620</v>
      </c>
      <c r="B939" s="22"/>
      <c r="C939" s="5" t="s">
        <v>690</v>
      </c>
      <c r="E939" s="5" t="s">
        <v>690</v>
      </c>
      <c r="F939" s="5">
        <v>33</v>
      </c>
      <c r="H939" t="s">
        <v>180</v>
      </c>
      <c r="I939" s="3">
        <v>-105.59276671999999</v>
      </c>
      <c r="J939" s="3">
        <v>37.701445739999997</v>
      </c>
      <c r="K939" s="3">
        <v>-3.4083659399999999</v>
      </c>
      <c r="L939" s="3">
        <v>6.25</v>
      </c>
      <c r="M939" s="3">
        <v>3.5679720109350002</v>
      </c>
      <c r="N939" s="4" t="s">
        <v>11</v>
      </c>
      <c r="O939" s="4" t="s">
        <v>12</v>
      </c>
      <c r="P939" s="4">
        <v>4</v>
      </c>
      <c r="R939" s="6">
        <v>4620</v>
      </c>
      <c r="S939" s="14">
        <f t="shared" si="89"/>
        <v>112.17329607732604</v>
      </c>
      <c r="T939" s="14">
        <f t="shared" si="86"/>
        <v>3.2349644181224484</v>
      </c>
      <c r="U939" s="14">
        <f t="shared" si="87"/>
        <v>2.8178613495703968</v>
      </c>
      <c r="V939" s="18">
        <f t="shared" si="88"/>
        <v>1961231.4993009961</v>
      </c>
      <c r="W939" s="14">
        <f t="shared" si="90"/>
        <v>3.2069484862302904</v>
      </c>
    </row>
    <row r="940" spans="1:23" ht="15" customHeight="1" x14ac:dyDescent="0.25">
      <c r="A940" s="11" t="str">
        <f t="shared" si="85"/>
        <v>DATA "Misam","",0,0,0,"","Per",53.904485,58.566209,79.203219,3.79,1.105731,"K",0,"3","",4760</v>
      </c>
      <c r="B940" s="4" t="s">
        <v>413</v>
      </c>
      <c r="C940" s="5" t="s">
        <v>690</v>
      </c>
      <c r="E940" s="5" t="s">
        <v>690</v>
      </c>
      <c r="F940" s="5" t="s">
        <v>690</v>
      </c>
      <c r="H940" s="1" t="s">
        <v>79</v>
      </c>
      <c r="I940" s="3">
        <v>53.904484759999995</v>
      </c>
      <c r="J940" s="3">
        <v>58.566208960000004</v>
      </c>
      <c r="K940" s="3">
        <v>79.203219340000004</v>
      </c>
      <c r="L940" s="3">
        <v>3.79</v>
      </c>
      <c r="M940" s="3">
        <v>1.10573068363175</v>
      </c>
      <c r="N940" s="4" t="s">
        <v>11</v>
      </c>
      <c r="O940" s="4" t="s">
        <v>0</v>
      </c>
      <c r="P940" s="4" t="s">
        <v>59</v>
      </c>
      <c r="Q940" s="4"/>
      <c r="R940" s="6">
        <v>4760</v>
      </c>
      <c r="S940" s="14">
        <f t="shared" si="89"/>
        <v>112.28911017105624</v>
      </c>
      <c r="T940" s="14">
        <f t="shared" si="86"/>
        <v>31.243942235681182</v>
      </c>
      <c r="U940" s="14">
        <f t="shared" si="87"/>
        <v>8.2496937157239643</v>
      </c>
      <c r="V940" s="18">
        <f t="shared" si="88"/>
        <v>5741786.8261438794</v>
      </c>
      <c r="W940" s="14">
        <f t="shared" si="90"/>
        <v>7.849774019972398</v>
      </c>
    </row>
    <row r="941" spans="1:23" x14ac:dyDescent="0.25">
      <c r="A941" s="11" t="str">
        <f t="shared" si="85"/>
        <v>DATA "","Del",0,0,0,"","Lep",3.972986,104.841463,-40.016618,3.76,1.075731,"G",8,"3","",5010</v>
      </c>
      <c r="C941" s="5" t="s">
        <v>50</v>
      </c>
      <c r="E941" s="5" t="s">
        <v>690</v>
      </c>
      <c r="F941" s="5" t="s">
        <v>690</v>
      </c>
      <c r="H941" s="1" t="s">
        <v>70</v>
      </c>
      <c r="I941" s="3">
        <v>3.9729855199999999</v>
      </c>
      <c r="J941" s="3">
        <v>104.84146287999999</v>
      </c>
      <c r="K941" s="3">
        <v>-40.016617619999998</v>
      </c>
      <c r="L941" s="3">
        <v>3.76</v>
      </c>
      <c r="M941" s="3">
        <v>1.07573068363175</v>
      </c>
      <c r="N941" s="4" t="s">
        <v>3</v>
      </c>
      <c r="O941" s="4" t="s">
        <v>36</v>
      </c>
      <c r="P941" s="4" t="s">
        <v>59</v>
      </c>
      <c r="Q941" s="4"/>
      <c r="R941" s="6">
        <v>5010</v>
      </c>
      <c r="S941" s="14">
        <f t="shared" si="89"/>
        <v>112.28912074865418</v>
      </c>
      <c r="T941" s="14">
        <f t="shared" si="86"/>
        <v>32.1192878872546</v>
      </c>
      <c r="U941" s="14">
        <f t="shared" si="87"/>
        <v>7.5505105639698877</v>
      </c>
      <c r="V941" s="18">
        <f t="shared" si="88"/>
        <v>5255155.3525230419</v>
      </c>
      <c r="W941" s="14">
        <f t="shared" si="90"/>
        <v>7.2913156524498213</v>
      </c>
    </row>
    <row r="942" spans="1:23" ht="15" customHeight="1" x14ac:dyDescent="0.25">
      <c r="A942" s="11" t="str">
        <f t="shared" si="85"/>
        <v>DATA "Subra","",0,0,0,"","Leo",-87.517633,68.096109,17.675767,5.4,2.715731,"F",9,"5","",6000</v>
      </c>
      <c r="B942" s="4" t="s">
        <v>378</v>
      </c>
      <c r="C942" s="5" t="s">
        <v>690</v>
      </c>
      <c r="E942" s="5" t="s">
        <v>690</v>
      </c>
      <c r="F942" s="5" t="s">
        <v>690</v>
      </c>
      <c r="H942" s="1" t="s">
        <v>83</v>
      </c>
      <c r="I942" s="3">
        <v>-87.517633280000013</v>
      </c>
      <c r="J942" s="3">
        <v>68.096109339999998</v>
      </c>
      <c r="K942" s="3">
        <v>17.67576678</v>
      </c>
      <c r="L942" s="3">
        <v>5.4</v>
      </c>
      <c r="M942" s="3">
        <v>2.7157306836317501</v>
      </c>
      <c r="N942" s="4" t="s">
        <v>29</v>
      </c>
      <c r="O942" s="4" t="s">
        <v>68</v>
      </c>
      <c r="P942" s="4" t="s">
        <v>5</v>
      </c>
      <c r="Q942" s="4"/>
      <c r="R942" s="6">
        <v>6000</v>
      </c>
      <c r="S942" s="14">
        <f t="shared" si="89"/>
        <v>112.28913114562225</v>
      </c>
      <c r="T942" s="14">
        <f t="shared" si="86"/>
        <v>7.0919552809285262</v>
      </c>
      <c r="U942" s="14">
        <f t="shared" si="87"/>
        <v>2.4737129960273538</v>
      </c>
      <c r="V942" s="18">
        <f t="shared" si="88"/>
        <v>1721704.2452350382</v>
      </c>
      <c r="W942" s="14">
        <f t="shared" si="90"/>
        <v>2.8770675535496446</v>
      </c>
    </row>
    <row r="943" spans="1:23" x14ac:dyDescent="0.25">
      <c r="A943" s="11" t="str">
        <f t="shared" si="85"/>
        <v>DATA "","Zet",0,0,0,"","Gru",65.84895,-17.373053,-89.572237,4.11,1.421241,"G",8,"3","",5010</v>
      </c>
      <c r="C943" s="5" t="s">
        <v>66</v>
      </c>
      <c r="E943" s="5" t="s">
        <v>690</v>
      </c>
      <c r="F943" s="5" t="s">
        <v>690</v>
      </c>
      <c r="H943" s="1" t="s">
        <v>153</v>
      </c>
      <c r="I943" s="3">
        <v>65.848950160000001</v>
      </c>
      <c r="J943" s="3">
        <v>-17.373053179999999</v>
      </c>
      <c r="K943" s="3">
        <v>-89.572236599999997</v>
      </c>
      <c r="L943" s="3">
        <v>4.1100000000000003</v>
      </c>
      <c r="M943" s="3">
        <v>1.4212410767749899</v>
      </c>
      <c r="N943" s="4" t="s">
        <v>3</v>
      </c>
      <c r="O943" s="4" t="s">
        <v>36</v>
      </c>
      <c r="P943" s="4" t="s">
        <v>59</v>
      </c>
      <c r="Q943" s="4"/>
      <c r="R943" s="6">
        <v>5010</v>
      </c>
      <c r="S943" s="14">
        <f t="shared" si="89"/>
        <v>112.52152142366212</v>
      </c>
      <c r="T943" s="14">
        <f t="shared" si="86"/>
        <v>23.3647822000014</v>
      </c>
      <c r="U943" s="14">
        <f t="shared" si="87"/>
        <v>6.4398274955627466</v>
      </c>
      <c r="V943" s="18">
        <f t="shared" si="88"/>
        <v>4482119.9369116714</v>
      </c>
      <c r="W943" s="14">
        <f t="shared" si="90"/>
        <v>6.3858811089577934</v>
      </c>
    </row>
    <row r="944" spans="1:23" x14ac:dyDescent="0.25">
      <c r="A944" s="11" t="str">
        <f t="shared" si="85"/>
        <v>DATA "","Phi",0,0,0,"","Gru",84.0224,-15.510777,-73.814265,5.54,2.843738,"F",5,"5","",6560</v>
      </c>
      <c r="C944" s="5" t="s">
        <v>160</v>
      </c>
      <c r="E944" s="5" t="s">
        <v>690</v>
      </c>
      <c r="F944" s="5" t="s">
        <v>690</v>
      </c>
      <c r="H944" s="1" t="s">
        <v>153</v>
      </c>
      <c r="I944" s="3">
        <v>84.022400279999999</v>
      </c>
      <c r="J944" s="3">
        <v>-15.51077738</v>
      </c>
      <c r="K944" s="3">
        <v>-73.814264860000009</v>
      </c>
      <c r="L944" s="3">
        <v>5.54</v>
      </c>
      <c r="M944" s="3">
        <v>2.8437377092209899</v>
      </c>
      <c r="N944" s="4" t="s">
        <v>29</v>
      </c>
      <c r="O944" s="4" t="s">
        <v>5</v>
      </c>
      <c r="P944" s="4" t="s">
        <v>5</v>
      </c>
      <c r="Q944" s="4"/>
      <c r="R944" s="6">
        <v>6560</v>
      </c>
      <c r="S944" s="14">
        <f t="shared" si="89"/>
        <v>112.91099884673191</v>
      </c>
      <c r="T944" s="14">
        <f t="shared" si="86"/>
        <v>6.3032284000701893</v>
      </c>
      <c r="U944" s="14">
        <f t="shared" si="87"/>
        <v>1.9509343734767177</v>
      </c>
      <c r="V944" s="18">
        <f t="shared" si="88"/>
        <v>1357850.3239397956</v>
      </c>
      <c r="W944" s="14">
        <f t="shared" si="90"/>
        <v>2.360629612988483</v>
      </c>
    </row>
    <row r="945" spans="1:23" x14ac:dyDescent="0.25">
      <c r="A945" s="11" t="str">
        <f t="shared" si="85"/>
        <v>DATA "","Tau",0,0,0,"","CrB",-42.349633,-80.469658,67.262799,4.73,2.029976,"K",0,"3","",4760</v>
      </c>
      <c r="C945" s="5" t="s">
        <v>34</v>
      </c>
      <c r="E945" s="5" t="s">
        <v>690</v>
      </c>
      <c r="F945" s="5" t="s">
        <v>690</v>
      </c>
      <c r="H945" s="1" t="s">
        <v>115</v>
      </c>
      <c r="I945" s="3">
        <v>-42.349632640000003</v>
      </c>
      <c r="J945" s="3">
        <v>-80.469658219999999</v>
      </c>
      <c r="K945" s="3">
        <v>67.26279882</v>
      </c>
      <c r="L945" s="3">
        <v>4.7300000000000004</v>
      </c>
      <c r="M945" s="3">
        <v>2.0299762802369599</v>
      </c>
      <c r="N945" s="4" t="s">
        <v>11</v>
      </c>
      <c r="O945" s="4" t="s">
        <v>0</v>
      </c>
      <c r="P945" s="4" t="s">
        <v>59</v>
      </c>
      <c r="Q945" s="4"/>
      <c r="R945" s="6">
        <v>4760</v>
      </c>
      <c r="S945" s="14">
        <f t="shared" si="89"/>
        <v>113.10676984109466</v>
      </c>
      <c r="T945" s="14">
        <f t="shared" si="86"/>
        <v>13.337294629622271</v>
      </c>
      <c r="U945" s="14">
        <f t="shared" si="87"/>
        <v>5.390000238100952</v>
      </c>
      <c r="V945" s="18">
        <f t="shared" si="88"/>
        <v>3751440.1657182625</v>
      </c>
      <c r="W945" s="14">
        <f t="shared" si="90"/>
        <v>5.5057474624506959</v>
      </c>
    </row>
    <row r="946" spans="1:23" x14ac:dyDescent="0.25">
      <c r="A946" s="11" t="str">
        <f t="shared" si="85"/>
        <v>DATA "","",0,0,14,"","Eri",73.065408,84.494999,-18.001673,6.14,3.439223,"F",1,"5","",7120</v>
      </c>
      <c r="B946" s="22"/>
      <c r="C946" s="5" t="s">
        <v>690</v>
      </c>
      <c r="E946" s="5" t="s">
        <v>690</v>
      </c>
      <c r="F946" s="5">
        <v>14</v>
      </c>
      <c r="H946" t="s">
        <v>24</v>
      </c>
      <c r="I946" s="3">
        <v>73.065407519999994</v>
      </c>
      <c r="J946" s="3">
        <v>84.494998839999994</v>
      </c>
      <c r="K946" s="3">
        <v>-18.001673199999999</v>
      </c>
      <c r="L946" s="3">
        <v>6.14</v>
      </c>
      <c r="M946" s="3">
        <v>3.43922321194104</v>
      </c>
      <c r="N946" s="4" t="s">
        <v>29</v>
      </c>
      <c r="O946" s="4" t="s">
        <v>12</v>
      </c>
      <c r="P946" s="4">
        <v>5</v>
      </c>
      <c r="R946" s="6">
        <v>7120</v>
      </c>
      <c r="S946" s="14">
        <f t="shared" si="89"/>
        <v>113.14600674807251</v>
      </c>
      <c r="T946" s="14">
        <f t="shared" si="86"/>
        <v>3.6422437579510483</v>
      </c>
      <c r="U946" s="14">
        <f t="shared" si="87"/>
        <v>1.2589060881224463</v>
      </c>
      <c r="V946" s="18">
        <f t="shared" si="88"/>
        <v>876198.63733322266</v>
      </c>
      <c r="W946" s="14">
        <f t="shared" si="90"/>
        <v>1.6386520482527118</v>
      </c>
    </row>
    <row r="947" spans="1:23" x14ac:dyDescent="0.25">
      <c r="A947" s="11" t="str">
        <f t="shared" si="85"/>
        <v>DATA "","",0,0,96,"","Aqr",111.354796,-19.936757,-10.144526,5.56,2.850922,"F",3,"4","",6840</v>
      </c>
      <c r="B947" s="22"/>
      <c r="C947" s="5" t="s">
        <v>690</v>
      </c>
      <c r="E947" s="5" t="s">
        <v>690</v>
      </c>
      <c r="F947" s="5">
        <v>96</v>
      </c>
      <c r="H947" t="s">
        <v>134</v>
      </c>
      <c r="I947" s="3">
        <v>111.35479613999999</v>
      </c>
      <c r="J947" s="3">
        <v>-19.936756840000001</v>
      </c>
      <c r="K947" s="3">
        <v>-10.14452642</v>
      </c>
      <c r="L947" s="3">
        <v>5.56</v>
      </c>
      <c r="M947" s="3">
        <v>2.8509221778513099</v>
      </c>
      <c r="N947" s="4" t="s">
        <v>29</v>
      </c>
      <c r="O947" s="4" t="s">
        <v>59</v>
      </c>
      <c r="P947" s="4">
        <v>4</v>
      </c>
      <c r="R947" s="6">
        <v>6840</v>
      </c>
      <c r="S947" s="14">
        <f t="shared" si="89"/>
        <v>113.57938330949118</v>
      </c>
      <c r="T947" s="14">
        <f t="shared" si="86"/>
        <v>6.2616610945688453</v>
      </c>
      <c r="U947" s="14">
        <f t="shared" si="87"/>
        <v>1.7885512655230347</v>
      </c>
      <c r="V947" s="18">
        <f t="shared" si="88"/>
        <v>1244831.6808040321</v>
      </c>
      <c r="W947" s="14">
        <f t="shared" si="90"/>
        <v>2.1957191743617881</v>
      </c>
    </row>
    <row r="948" spans="1:23" ht="15" customHeight="1" x14ac:dyDescent="0.25">
      <c r="A948" s="11" t="str">
        <f t="shared" si="85"/>
        <v>DATA "Nusakan","",0,0,0,"","CrB",-61.410803,-78.482807,55.478987,3.66,0.94183,"F",0,"5","",7260</v>
      </c>
      <c r="B948" s="4" t="s">
        <v>310</v>
      </c>
      <c r="C948" s="5" t="s">
        <v>690</v>
      </c>
      <c r="E948" s="5" t="s">
        <v>690</v>
      </c>
      <c r="F948" s="5" t="s">
        <v>690</v>
      </c>
      <c r="H948" s="1" t="s">
        <v>115</v>
      </c>
      <c r="I948" s="3">
        <v>-61.410803439999995</v>
      </c>
      <c r="J948" s="3">
        <v>-78.482806639999993</v>
      </c>
      <c r="K948" s="3">
        <v>55.478986920000004</v>
      </c>
      <c r="L948" s="3">
        <v>3.66</v>
      </c>
      <c r="M948" s="3">
        <v>0.94183016564521504</v>
      </c>
      <c r="N948" s="4" t="s">
        <v>29</v>
      </c>
      <c r="O948" s="4" t="s">
        <v>0</v>
      </c>
      <c r="P948" s="4" t="s">
        <v>5</v>
      </c>
      <c r="Q948" s="4"/>
      <c r="R948" s="6">
        <v>7260</v>
      </c>
      <c r="S948" s="14">
        <f t="shared" si="89"/>
        <v>114.0559323617473</v>
      </c>
      <c r="T948" s="14">
        <f t="shared" si="86"/>
        <v>36.33509530716875</v>
      </c>
      <c r="U948" s="14">
        <f t="shared" si="87"/>
        <v>3.8243596525905423</v>
      </c>
      <c r="V948" s="18">
        <f t="shared" si="88"/>
        <v>2661754.3182030176</v>
      </c>
      <c r="W948" s="14">
        <f t="shared" si="90"/>
        <v>4.1364194674248935</v>
      </c>
    </row>
    <row r="949" spans="1:23" x14ac:dyDescent="0.25">
      <c r="A949" s="11" t="str">
        <f t="shared" si="85"/>
        <v>DATA "","",0,0,23,"","And",85.973044,5.075933,74.959716,5.71,2.989551,"F",0,"4","",7260</v>
      </c>
      <c r="B949" s="22"/>
      <c r="C949" s="5" t="s">
        <v>690</v>
      </c>
      <c r="E949" s="5" t="s">
        <v>690</v>
      </c>
      <c r="F949" s="5">
        <v>23</v>
      </c>
      <c r="H949" t="s">
        <v>96</v>
      </c>
      <c r="I949" s="3">
        <v>85.973043660000002</v>
      </c>
      <c r="J949" s="3">
        <v>5.0759329599999994</v>
      </c>
      <c r="K949" s="3">
        <v>74.959716159999999</v>
      </c>
      <c r="L949" s="3">
        <v>5.71</v>
      </c>
      <c r="M949" s="3">
        <v>2.98955120191372</v>
      </c>
      <c r="N949" s="4" t="s">
        <v>29</v>
      </c>
      <c r="O949" s="4" t="s">
        <v>0</v>
      </c>
      <c r="P949" s="4">
        <v>4</v>
      </c>
      <c r="R949" s="6">
        <v>7260</v>
      </c>
      <c r="S949" s="14">
        <f t="shared" si="89"/>
        <v>114.17569083813964</v>
      </c>
      <c r="T949" s="14">
        <f t="shared" si="86"/>
        <v>5.5110942927398083</v>
      </c>
      <c r="U949" s="14">
        <f t="shared" si="87"/>
        <v>1.4894107932407146</v>
      </c>
      <c r="V949" s="18">
        <f t="shared" si="88"/>
        <v>1036629.9120955373</v>
      </c>
      <c r="W949" s="14">
        <f t="shared" si="90"/>
        <v>1.8851144143950382</v>
      </c>
    </row>
    <row r="950" spans="1:23" x14ac:dyDescent="0.25">
      <c r="A950" s="11" t="str">
        <f t="shared" si="85"/>
        <v>DATA "","The",0,0,0,"","Cet",105.836112,40.639497,-16.302073,3.6,0.8727,"K",0,"3","",4760</v>
      </c>
      <c r="C950" s="5" t="s">
        <v>85</v>
      </c>
      <c r="E950" s="5" t="s">
        <v>690</v>
      </c>
      <c r="F950" s="5" t="s">
        <v>690</v>
      </c>
      <c r="H950" s="1" t="s">
        <v>35</v>
      </c>
      <c r="I950" s="3">
        <v>105.83611192000001</v>
      </c>
      <c r="J950" s="3">
        <v>40.639496520000002</v>
      </c>
      <c r="K950" s="3">
        <v>-16.30207334</v>
      </c>
      <c r="L950" s="3">
        <v>3.6</v>
      </c>
      <c r="M950" s="3">
        <v>0.87269992482409497</v>
      </c>
      <c r="N950" s="4" t="s">
        <v>11</v>
      </c>
      <c r="O950" s="4" t="s">
        <v>0</v>
      </c>
      <c r="P950" s="4" t="s">
        <v>59</v>
      </c>
      <c r="Q950" s="4"/>
      <c r="R950" s="6">
        <v>4760</v>
      </c>
      <c r="S950" s="14">
        <f t="shared" si="89"/>
        <v>114.53649575102514</v>
      </c>
      <c r="T950" s="14">
        <f t="shared" si="86"/>
        <v>38.723832154457732</v>
      </c>
      <c r="U950" s="14">
        <f t="shared" si="87"/>
        <v>9.1842580232186037</v>
      </c>
      <c r="V950" s="18">
        <f t="shared" si="88"/>
        <v>6392243.5841601482</v>
      </c>
      <c r="W950" s="14">
        <f t="shared" si="90"/>
        <v>8.5841183620071355</v>
      </c>
    </row>
    <row r="951" spans="1:23" x14ac:dyDescent="0.25">
      <c r="A951" s="11" t="str">
        <f t="shared" si="85"/>
        <v>DATA "","Lam",0,0,0,"","Hya",-99.515106,51.479123,-24.539341,3.61,0.879648,"K",0,"3","",4760</v>
      </c>
      <c r="C951" s="5" t="s">
        <v>88</v>
      </c>
      <c r="E951" s="5" t="s">
        <v>690</v>
      </c>
      <c r="F951" s="5" t="s">
        <v>690</v>
      </c>
      <c r="H951" s="1" t="s">
        <v>112</v>
      </c>
      <c r="I951" s="3">
        <v>-99.515106180000004</v>
      </c>
      <c r="J951" s="3">
        <v>51.479122519999997</v>
      </c>
      <c r="K951" s="3">
        <v>-24.539340979999999</v>
      </c>
      <c r="L951" s="3">
        <v>3.61</v>
      </c>
      <c r="M951" s="3">
        <v>0.879647960288644</v>
      </c>
      <c r="N951" s="4" t="s">
        <v>11</v>
      </c>
      <c r="O951" s="4" t="s">
        <v>0</v>
      </c>
      <c r="P951" s="4" t="s">
        <v>59</v>
      </c>
      <c r="Q951" s="4"/>
      <c r="R951" s="6">
        <v>4760</v>
      </c>
      <c r="S951" s="14">
        <f t="shared" si="89"/>
        <v>114.6975835367884</v>
      </c>
      <c r="T951" s="14">
        <f t="shared" si="86"/>
        <v>38.476812062215693</v>
      </c>
      <c r="U951" s="14">
        <f t="shared" si="87"/>
        <v>9.1549178761030774</v>
      </c>
      <c r="V951" s="18">
        <f t="shared" si="88"/>
        <v>6371822.8417677423</v>
      </c>
      <c r="W951" s="14">
        <f t="shared" si="90"/>
        <v>8.5612598262556219</v>
      </c>
    </row>
    <row r="952" spans="1:23" x14ac:dyDescent="0.25">
      <c r="A952" s="11" t="str">
        <f t="shared" si="85"/>
        <v>DATA "","",0,0,21,"","Eri",65.870675,93.221077,-11.243723,5.97,3.239648,"K",1,"5","",4620</v>
      </c>
      <c r="B952" s="22"/>
      <c r="C952" s="5" t="s">
        <v>690</v>
      </c>
      <c r="E952" s="5" t="s">
        <v>690</v>
      </c>
      <c r="F952" s="5">
        <v>21</v>
      </c>
      <c r="H952" t="s">
        <v>24</v>
      </c>
      <c r="I952" s="3">
        <v>65.870675079999998</v>
      </c>
      <c r="J952" s="3">
        <v>93.221077179999995</v>
      </c>
      <c r="K952" s="3">
        <v>-11.24372256</v>
      </c>
      <c r="L952" s="3">
        <v>5.97</v>
      </c>
      <c r="M952" s="3">
        <v>3.2396479602886399</v>
      </c>
      <c r="N952" s="4" t="s">
        <v>11</v>
      </c>
      <c r="O952" s="4" t="s">
        <v>12</v>
      </c>
      <c r="P952" s="4">
        <v>5</v>
      </c>
      <c r="R952" s="6">
        <v>4620</v>
      </c>
      <c r="S952" s="14">
        <f t="shared" si="89"/>
        <v>114.69758656179607</v>
      </c>
      <c r="T952" s="14">
        <f t="shared" si="86"/>
        <v>4.3772273582356318</v>
      </c>
      <c r="U952" s="14">
        <f t="shared" si="87"/>
        <v>3.2778148511920264</v>
      </c>
      <c r="V952" s="18">
        <f t="shared" si="88"/>
        <v>2281359.1364296502</v>
      </c>
      <c r="W952" s="14">
        <f t="shared" si="90"/>
        <v>3.637580802289496</v>
      </c>
    </row>
    <row r="953" spans="1:23" x14ac:dyDescent="0.25">
      <c r="A953" s="11" t="str">
        <f t="shared" si="85"/>
        <v>DATA "","",0,0,31,"","Ari",86.969911,70.823011,24.75796,5.64,2.906592,"F",7,"5","",6280</v>
      </c>
      <c r="B953" s="22"/>
      <c r="C953" s="5" t="s">
        <v>690</v>
      </c>
      <c r="E953" s="5" t="s">
        <v>690</v>
      </c>
      <c r="F953" s="5">
        <v>31</v>
      </c>
      <c r="H953" t="s">
        <v>118</v>
      </c>
      <c r="I953" s="3">
        <v>86.969910859999999</v>
      </c>
      <c r="J953" s="3">
        <v>70.823010859999997</v>
      </c>
      <c r="K953" s="3">
        <v>24.757960220000001</v>
      </c>
      <c r="L953" s="3">
        <v>5.64</v>
      </c>
      <c r="M953" s="3">
        <v>2.90659170023519</v>
      </c>
      <c r="N953" s="4" t="s">
        <v>29</v>
      </c>
      <c r="O953" s="4" t="s">
        <v>45</v>
      </c>
      <c r="P953" s="4">
        <v>5</v>
      </c>
      <c r="R953" s="6">
        <v>6280</v>
      </c>
      <c r="S953" s="14">
        <f t="shared" si="89"/>
        <v>114.8591348414532</v>
      </c>
      <c r="T953" s="14">
        <f t="shared" si="86"/>
        <v>5.9486939663961627</v>
      </c>
      <c r="U953" s="14">
        <f t="shared" si="87"/>
        <v>2.0680467077821194</v>
      </c>
      <c r="V953" s="18">
        <f t="shared" si="88"/>
        <v>1439360.508616355</v>
      </c>
      <c r="W953" s="14">
        <f t="shared" si="90"/>
        <v>2.478140467673716</v>
      </c>
    </row>
    <row r="954" spans="1:23" x14ac:dyDescent="0.25">
      <c r="A954" s="11" t="str">
        <f t="shared" si="85"/>
        <v>DATA "","Gam",0,0,0,"","Equ",83.534862,-76.317132,20.219735,4.7,1.965062,"F",0,"5","",7260</v>
      </c>
      <c r="C954" s="5" t="s">
        <v>69</v>
      </c>
      <c r="E954" s="5" t="s">
        <v>690</v>
      </c>
      <c r="F954" s="5" t="s">
        <v>690</v>
      </c>
      <c r="H954" s="1" t="s">
        <v>119</v>
      </c>
      <c r="I954" s="3">
        <v>83.534861759999998</v>
      </c>
      <c r="J954" s="3">
        <v>-76.317132220000005</v>
      </c>
      <c r="K954" s="3">
        <v>20.21973534</v>
      </c>
      <c r="L954" s="3">
        <v>4.7</v>
      </c>
      <c r="M954" s="3">
        <v>1.9650619556072799</v>
      </c>
      <c r="N954" s="4" t="s">
        <v>29</v>
      </c>
      <c r="O954" s="4" t="s">
        <v>0</v>
      </c>
      <c r="P954" s="4" t="s">
        <v>5</v>
      </c>
      <c r="Q954" s="4"/>
      <c r="R954" s="6">
        <v>7260</v>
      </c>
      <c r="S954" s="14">
        <f t="shared" si="89"/>
        <v>114.940051752063</v>
      </c>
      <c r="T954" s="14">
        <f t="shared" si="86"/>
        <v>14.159024142597788</v>
      </c>
      <c r="U954" s="14">
        <f t="shared" si="87"/>
        <v>2.3873287984378435</v>
      </c>
      <c r="V954" s="18">
        <f t="shared" si="88"/>
        <v>1661580.8437127392</v>
      </c>
      <c r="W954" s="14">
        <f t="shared" si="90"/>
        <v>2.7930957960338993</v>
      </c>
    </row>
    <row r="955" spans="1:23" x14ac:dyDescent="0.25">
      <c r="A955" s="11" t="str">
        <f t="shared" si="85"/>
        <v>DATA "","Yps",0,0,0,"","UMa",-50.061164,31.587805,98.667573,3.78,1.042765,"F",0,"4","",7260</v>
      </c>
      <c r="C955" s="5" t="s">
        <v>95</v>
      </c>
      <c r="E955" s="5" t="s">
        <v>690</v>
      </c>
      <c r="F955" s="5" t="s">
        <v>690</v>
      </c>
      <c r="H955" s="1" t="s">
        <v>77</v>
      </c>
      <c r="I955" s="3">
        <v>-50.061163739999998</v>
      </c>
      <c r="J955" s="3">
        <v>31.587805339999999</v>
      </c>
      <c r="K955" s="3">
        <v>98.667573340000004</v>
      </c>
      <c r="L955" s="3">
        <v>3.78</v>
      </c>
      <c r="M955" s="3">
        <v>1.04276531614463</v>
      </c>
      <c r="N955" s="4" t="s">
        <v>29</v>
      </c>
      <c r="O955" s="4" t="s">
        <v>0</v>
      </c>
      <c r="P955" s="4" t="s">
        <v>14</v>
      </c>
      <c r="Q955" s="4"/>
      <c r="R955" s="6">
        <v>7260</v>
      </c>
      <c r="S955" s="14">
        <f t="shared" si="89"/>
        <v>115.06172078499914</v>
      </c>
      <c r="T955" s="14">
        <f t="shared" si="86"/>
        <v>33.109473526775851</v>
      </c>
      <c r="U955" s="14">
        <f t="shared" si="87"/>
        <v>3.6506627409967165</v>
      </c>
      <c r="V955" s="18">
        <f t="shared" si="88"/>
        <v>2540861.2677337145</v>
      </c>
      <c r="W955" s="14">
        <f t="shared" si="90"/>
        <v>3.9792576648459566</v>
      </c>
    </row>
    <row r="956" spans="1:23" ht="15" customHeight="1" x14ac:dyDescent="0.25">
      <c r="A956" s="11" t="str">
        <f t="shared" si="85"/>
        <v>DATA "Jih","",0,0,0,"","Peg",86.187161,-57.781665,49.815568,4.14,1.401999,"F",5,"4","",6560</v>
      </c>
      <c r="B956" s="4" t="s">
        <v>407</v>
      </c>
      <c r="C956" s="5" t="s">
        <v>690</v>
      </c>
      <c r="E956" s="5" t="s">
        <v>690</v>
      </c>
      <c r="F956" s="5" t="s">
        <v>690</v>
      </c>
      <c r="H956" s="1" t="s">
        <v>89</v>
      </c>
      <c r="I956" s="3">
        <v>86.187161340000003</v>
      </c>
      <c r="J956" s="3">
        <v>-57.781665340000004</v>
      </c>
      <c r="K956" s="3">
        <v>49.81556776</v>
      </c>
      <c r="L956" s="3">
        <v>4.1399999999999997</v>
      </c>
      <c r="M956" s="3">
        <v>1.4019992295572099</v>
      </c>
      <c r="N956" s="4" t="s">
        <v>29</v>
      </c>
      <c r="O956" s="4" t="s">
        <v>5</v>
      </c>
      <c r="P956" s="4" t="s">
        <v>14</v>
      </c>
      <c r="Q956" s="4"/>
      <c r="R956" s="6">
        <v>6560</v>
      </c>
      <c r="S956" s="14">
        <f t="shared" si="89"/>
        <v>115.10229546174178</v>
      </c>
      <c r="T956" s="14">
        <f t="shared" si="86"/>
        <v>23.782555292543474</v>
      </c>
      <c r="U956" s="14">
        <f t="shared" si="87"/>
        <v>3.7895740348184268</v>
      </c>
      <c r="V956" s="18">
        <f t="shared" si="88"/>
        <v>2637543.528233625</v>
      </c>
      <c r="W956" s="14">
        <f t="shared" si="90"/>
        <v>4.1050422409131322</v>
      </c>
    </row>
    <row r="957" spans="1:23" x14ac:dyDescent="0.25">
      <c r="A957" s="11" t="str">
        <f t="shared" si="85"/>
        <v>DATA "","Zet",0,0,0,"","Mic",64.443028,-62.79611,-71.909681,5.32,2.580466,"F",3,"5","",6840</v>
      </c>
      <c r="C957" s="5" t="s">
        <v>66</v>
      </c>
      <c r="E957" s="5" t="s">
        <v>690</v>
      </c>
      <c r="F957" s="5" t="s">
        <v>690</v>
      </c>
      <c r="H957" t="s">
        <v>161</v>
      </c>
      <c r="I957" s="3">
        <v>64.443028160000011</v>
      </c>
      <c r="J957" s="3">
        <v>-62.796109600000008</v>
      </c>
      <c r="K957" s="3">
        <v>-71.90968092</v>
      </c>
      <c r="L957" s="3">
        <v>5.32</v>
      </c>
      <c r="M957" s="3">
        <v>2.58046624508866</v>
      </c>
      <c r="N957" s="4" t="s">
        <v>29</v>
      </c>
      <c r="O957" s="4" t="s">
        <v>59</v>
      </c>
      <c r="P957" s="4" t="s">
        <v>5</v>
      </c>
      <c r="Q957" s="4"/>
      <c r="R957" s="6">
        <v>6840</v>
      </c>
      <c r="S957" s="14">
        <f t="shared" si="89"/>
        <v>115.18358159625868</v>
      </c>
      <c r="T957" s="14">
        <f t="shared" si="86"/>
        <v>8.0328878357346287</v>
      </c>
      <c r="U957" s="14">
        <f t="shared" si="87"/>
        <v>2.0257808681318719</v>
      </c>
      <c r="V957" s="18">
        <f t="shared" si="88"/>
        <v>1409943.4842197828</v>
      </c>
      <c r="W957" s="14">
        <f t="shared" si="90"/>
        <v>2.4358620429779072</v>
      </c>
    </row>
    <row r="958" spans="1:23" ht="15" customHeight="1" x14ac:dyDescent="0.25">
      <c r="A958" s="11" t="str">
        <f t="shared" si="85"/>
        <v>DATA "Alvahet","",0,0,0,"","Cep",44.388154,-14.063298,105.575315,3.5,0.756629,"K",0,"3","",4760</v>
      </c>
      <c r="B958" s="4" t="s">
        <v>278</v>
      </c>
      <c r="C958" s="5" t="s">
        <v>690</v>
      </c>
      <c r="E958" s="5" t="s">
        <v>690</v>
      </c>
      <c r="F958" s="5" t="s">
        <v>690</v>
      </c>
      <c r="H958" s="1" t="s">
        <v>99</v>
      </c>
      <c r="I958" s="3">
        <v>44.388154299999997</v>
      </c>
      <c r="J958" s="3">
        <v>-14.063297500000001</v>
      </c>
      <c r="K958" s="3">
        <v>105.57531501999999</v>
      </c>
      <c r="L958" s="3">
        <v>3.5</v>
      </c>
      <c r="M958" s="3">
        <v>0.75662904244759799</v>
      </c>
      <c r="N958" s="4" t="s">
        <v>11</v>
      </c>
      <c r="O958" s="4" t="s">
        <v>0</v>
      </c>
      <c r="P958" s="4" t="s">
        <v>59</v>
      </c>
      <c r="Q958" s="4"/>
      <c r="R958" s="6">
        <v>4760</v>
      </c>
      <c r="S958" s="14">
        <f t="shared" si="89"/>
        <v>115.38731178212946</v>
      </c>
      <c r="T958" s="14">
        <f t="shared" si="86"/>
        <v>43.092992791492676</v>
      </c>
      <c r="U958" s="14">
        <f t="shared" si="87"/>
        <v>9.6885378480994433</v>
      </c>
      <c r="V958" s="18">
        <f t="shared" si="88"/>
        <v>6743222.3422772121</v>
      </c>
      <c r="W958" s="14">
        <f t="shared" si="90"/>
        <v>8.975131776754278</v>
      </c>
    </row>
    <row r="959" spans="1:23" x14ac:dyDescent="0.25">
      <c r="A959" s="11" t="str">
        <f t="shared" si="85"/>
        <v>DATA "","Rho",0,0,0,"","Ari",78.869191,76.451624,35.739842,5.58,2.834323,"F",6,"5","",6420</v>
      </c>
      <c r="C959" s="5" t="s">
        <v>114</v>
      </c>
      <c r="E959" s="5" t="s">
        <v>690</v>
      </c>
      <c r="F959" s="5" t="s">
        <v>690</v>
      </c>
      <c r="H959" s="1" t="s">
        <v>118</v>
      </c>
      <c r="I959" s="3">
        <v>78.869190540000005</v>
      </c>
      <c r="J959" s="3">
        <v>76.451624479999992</v>
      </c>
      <c r="K959" s="3">
        <v>35.739842039999999</v>
      </c>
      <c r="L959" s="3">
        <v>5.58</v>
      </c>
      <c r="M959" s="3">
        <v>2.8343234618988302</v>
      </c>
      <c r="N959" s="4" t="s">
        <v>29</v>
      </c>
      <c r="O959" s="4" t="s">
        <v>16</v>
      </c>
      <c r="P959" s="4" t="s">
        <v>5</v>
      </c>
      <c r="Q959" s="4"/>
      <c r="R959" s="6">
        <v>6420</v>
      </c>
      <c r="S959" s="14">
        <f t="shared" si="89"/>
        <v>115.50989745952471</v>
      </c>
      <c r="T959" s="14">
        <f t="shared" si="86"/>
        <v>6.3581232490012498</v>
      </c>
      <c r="U959" s="14">
        <f t="shared" si="87"/>
        <v>2.045800273014867</v>
      </c>
      <c r="V959" s="18">
        <f t="shared" si="88"/>
        <v>1423876.9900183475</v>
      </c>
      <c r="W959" s="14">
        <f t="shared" si="90"/>
        <v>2.4559055497827527</v>
      </c>
    </row>
    <row r="960" spans="1:23" x14ac:dyDescent="0.25">
      <c r="A960" s="11" t="str">
        <f t="shared" si="85"/>
        <v>DATA "","My",0,0,0,"","Vel",-71.488524,23.653382,-87.916543,2.69,-0.060295,"A",1,"5","",9400</v>
      </c>
      <c r="C960" s="5" t="s">
        <v>56</v>
      </c>
      <c r="E960" s="5" t="s">
        <v>690</v>
      </c>
      <c r="F960" s="5" t="s">
        <v>690</v>
      </c>
      <c r="H960" s="1" t="s">
        <v>120</v>
      </c>
      <c r="I960" s="3">
        <v>-71.488524099999992</v>
      </c>
      <c r="J960" s="3">
        <v>23.65338178</v>
      </c>
      <c r="K960" s="3">
        <v>-87.916543259999997</v>
      </c>
      <c r="L960" s="3">
        <v>2.69</v>
      </c>
      <c r="M960" s="3">
        <v>-6.0295056133311799E-2</v>
      </c>
      <c r="N960" s="4" t="s">
        <v>9</v>
      </c>
      <c r="O960" s="4" t="s">
        <v>12</v>
      </c>
      <c r="P960" s="4" t="s">
        <v>5</v>
      </c>
      <c r="Q960" s="4"/>
      <c r="R960" s="6">
        <v>9400</v>
      </c>
      <c r="S960" s="14">
        <f t="shared" si="89"/>
        <v>115.75582113403267</v>
      </c>
      <c r="T960" s="14">
        <f t="shared" si="86"/>
        <v>91.448424076431436</v>
      </c>
      <c r="U960" s="14">
        <f t="shared" si="87"/>
        <v>3.6191053296644586</v>
      </c>
      <c r="V960" s="18">
        <f t="shared" si="88"/>
        <v>2518897.3094464634</v>
      </c>
      <c r="W960" s="14">
        <f t="shared" si="90"/>
        <v>3.9505720433620413</v>
      </c>
    </row>
    <row r="961" spans="1:23" x14ac:dyDescent="0.25">
      <c r="A961" s="11" t="str">
        <f t="shared" si="85"/>
        <v>DATA "","Phi",2,0,0,"","Ori",11.524744,113.981195,18.742669,4.09,1.333532,"G",8,"3","",5010</v>
      </c>
      <c r="C961" s="5" t="s">
        <v>160</v>
      </c>
      <c r="D961" s="5">
        <v>2</v>
      </c>
      <c r="E961" s="5" t="s">
        <v>690</v>
      </c>
      <c r="F961" s="5" t="s">
        <v>690</v>
      </c>
      <c r="H961" s="1" t="s">
        <v>62</v>
      </c>
      <c r="I961" s="3">
        <v>11.524743860000001</v>
      </c>
      <c r="J961" s="3">
        <v>113.98119544000001</v>
      </c>
      <c r="K961" s="3">
        <v>18.742669119999999</v>
      </c>
      <c r="L961" s="3">
        <v>4.09</v>
      </c>
      <c r="M961" s="3">
        <v>1.3335315995254</v>
      </c>
      <c r="N961" s="4" t="s">
        <v>3</v>
      </c>
      <c r="O961" s="4" t="s">
        <v>36</v>
      </c>
      <c r="P961" s="4" t="s">
        <v>59</v>
      </c>
      <c r="Q961" s="4"/>
      <c r="R961" s="6">
        <v>5010</v>
      </c>
      <c r="S961" s="14">
        <f t="shared" si="89"/>
        <v>116.08540080781859</v>
      </c>
      <c r="T961" s="14">
        <f t="shared" si="86"/>
        <v>25.330616276481493</v>
      </c>
      <c r="U961" s="14">
        <f t="shared" si="87"/>
        <v>6.7052695879542226</v>
      </c>
      <c r="V961" s="18">
        <f t="shared" si="88"/>
        <v>4666867.6332161389</v>
      </c>
      <c r="W961" s="14">
        <f t="shared" si="90"/>
        <v>6.6044882204323958</v>
      </c>
    </row>
    <row r="962" spans="1:23" x14ac:dyDescent="0.25">
      <c r="A962" s="11" t="str">
        <f t="shared" si="85"/>
        <v>DATA "","Zet",0,0,0,"","Lup",-47.717971,-53.129695,-91.730572,3.41,0.650438,"G",8,"3","",5010</v>
      </c>
      <c r="C962" s="5" t="s">
        <v>66</v>
      </c>
      <c r="E962" s="5" t="s">
        <v>690</v>
      </c>
      <c r="F962" s="5" t="s">
        <v>690</v>
      </c>
      <c r="H962" s="1" t="s">
        <v>102</v>
      </c>
      <c r="I962" s="3">
        <v>-47.71797128</v>
      </c>
      <c r="J962" s="3">
        <v>-53.129694520000001</v>
      </c>
      <c r="K962" s="3">
        <v>-91.730571519999998</v>
      </c>
      <c r="L962" s="3">
        <v>3.41</v>
      </c>
      <c r="M962" s="3">
        <v>0.65043833346170599</v>
      </c>
      <c r="N962" s="4" t="s">
        <v>3</v>
      </c>
      <c r="O962" s="4" t="s">
        <v>36</v>
      </c>
      <c r="P962" s="4" t="s">
        <v>59</v>
      </c>
      <c r="Q962" s="4"/>
      <c r="R962" s="6">
        <v>5010</v>
      </c>
      <c r="S962" s="14">
        <f t="shared" si="89"/>
        <v>116.25087945582716</v>
      </c>
      <c r="T962" s="14">
        <f t="shared" si="86"/>
        <v>47.520723021059688</v>
      </c>
      <c r="U962" s="14">
        <f t="shared" si="87"/>
        <v>9.1840636596133951</v>
      </c>
      <c r="V962" s="18">
        <f t="shared" si="88"/>
        <v>6392108.3070909232</v>
      </c>
      <c r="W962" s="14">
        <f t="shared" si="90"/>
        <v>8.5839669758771429</v>
      </c>
    </row>
    <row r="963" spans="1:23" x14ac:dyDescent="0.25">
      <c r="A963" s="11" t="str">
        <f t="shared" ref="A963:A1026" si="91">"DATA """&amp;B963&amp;""","""&amp;C963&amp;""","&amp;IF(D963="",0,D963)&amp;","&amp;IF(E963="",0,E963)&amp;","&amp;IF(F963="",0,F963)&amp;","""&amp;G963&amp;""","""&amp;H963&amp;""","&amp;SUBSTITUTE(ROUND(I963,6),",",".")&amp;","&amp;SUBSTITUTE(ROUND(J963,6),",",".")&amp;","&amp;SUBSTITUTE(ROUND(K963,6),",",".")&amp;","&amp;SUBSTITUTE(ROUND(L963,6),",",".")&amp;","&amp;SUBSTITUTE(ROUND(M963,6),",",".")&amp;","""&amp;N963&amp;""","&amp;O963&amp;","""&amp;P963&amp;""","""&amp;Q963&amp;""","&amp;R963</f>
        <v>DATA "","Iot",0,0,0,"","For",77.639188,64.177338,-58.611975,5.84,3.075014,"F",5,"5","",6560</v>
      </c>
      <c r="C963" s="5" t="s">
        <v>78</v>
      </c>
      <c r="E963" s="5" t="s">
        <v>690</v>
      </c>
      <c r="F963" s="5" t="s">
        <v>690</v>
      </c>
      <c r="H963" s="1" t="s">
        <v>100</v>
      </c>
      <c r="I963" s="3">
        <v>77.639188200000007</v>
      </c>
      <c r="J963" s="3">
        <v>64.177338259999999</v>
      </c>
      <c r="K963" s="3">
        <v>-58.61197482</v>
      </c>
      <c r="L963" s="3">
        <v>5.84</v>
      </c>
      <c r="M963" s="3">
        <v>3.0750144923308098</v>
      </c>
      <c r="N963" s="4" t="s">
        <v>29</v>
      </c>
      <c r="O963" s="4" t="s">
        <v>5</v>
      </c>
      <c r="P963" s="4" t="s">
        <v>5</v>
      </c>
      <c r="Q963" s="4"/>
      <c r="R963" s="6">
        <v>6560</v>
      </c>
      <c r="S963" s="14">
        <f t="shared" si="89"/>
        <v>116.54157147899541</v>
      </c>
      <c r="T963" s="14">
        <f t="shared" ref="T963:T1026" si="92">(0.0813*S963^2*10^(-0.4*L963))</f>
        <v>5.0939219398810929</v>
      </c>
      <c r="U963" s="14">
        <f t="shared" ref="U963:U1026" si="93">((1/(2*R963^2))*SQRT((T963*3.86*10^26)/(1.78144*10^-7)))/1000/696000</f>
        <v>1.7538291383814157</v>
      </c>
      <c r="V963" s="18">
        <f t="shared" ref="V963:V1026" si="94">696000*U963</f>
        <v>1220665.0803134653</v>
      </c>
      <c r="W963" s="14">
        <f t="shared" si="90"/>
        <v>2.1601390171488442</v>
      </c>
    </row>
    <row r="964" spans="1:23" ht="15" customHeight="1" x14ac:dyDescent="0.25">
      <c r="A964" s="11" t="str">
        <f t="shared" si="91"/>
        <v>DATA "Sadalbari","",0,0,0,"","Peg",101.202995,-31.908362,48.586577,3.51,0.741909,"M",2,"3","",3050</v>
      </c>
      <c r="B964" s="4" t="s">
        <v>405</v>
      </c>
      <c r="C964" s="5" t="s">
        <v>690</v>
      </c>
      <c r="E964" s="5" t="s">
        <v>690</v>
      </c>
      <c r="F964" s="5" t="s">
        <v>690</v>
      </c>
      <c r="H964" s="1" t="s">
        <v>89</v>
      </c>
      <c r="I964" s="3">
        <v>101.20299546000001</v>
      </c>
      <c r="J964" s="3">
        <v>-31.908362080000003</v>
      </c>
      <c r="K964" s="3">
        <v>48.586576639999997</v>
      </c>
      <c r="L964" s="3">
        <v>3.51</v>
      </c>
      <c r="M964" s="3">
        <v>0.741909061112211</v>
      </c>
      <c r="N964" s="4" t="s">
        <v>8</v>
      </c>
      <c r="O964" s="4" t="s">
        <v>4</v>
      </c>
      <c r="P964" s="4" t="s">
        <v>59</v>
      </c>
      <c r="Q964" s="4"/>
      <c r="R964" s="6">
        <v>3050</v>
      </c>
      <c r="S964" s="14">
        <f t="shared" ref="S964:S1027" si="95">SQRT((-I964^2)+(-J964^2)+(-K964^2))</f>
        <v>116.70837712135217</v>
      </c>
      <c r="T964" s="14">
        <f t="shared" si="92"/>
        <v>43.681204526646781</v>
      </c>
      <c r="U964" s="14">
        <f t="shared" si="93"/>
        <v>23.758359052916894</v>
      </c>
      <c r="V964" s="18">
        <f t="shared" si="94"/>
        <v>16535817.900830159</v>
      </c>
      <c r="W964" s="14">
        <f t="shared" si="90"/>
        <v>18.952768947197814</v>
      </c>
    </row>
    <row r="965" spans="1:23" x14ac:dyDescent="0.25">
      <c r="A965" s="11" t="str">
        <f t="shared" si="91"/>
        <v>DATA "","Del",0,0,0,"","Boo",-64.16752,-73.492958,64.1242,3.46,0.691132,"G",8,"3","",5010</v>
      </c>
      <c r="C965" s="5" t="s">
        <v>50</v>
      </c>
      <c r="E965" s="5" t="s">
        <v>690</v>
      </c>
      <c r="F965" s="5" t="s">
        <v>690</v>
      </c>
      <c r="H965" s="1" t="s">
        <v>53</v>
      </c>
      <c r="I965" s="3">
        <v>-64.167519640000009</v>
      </c>
      <c r="J965" s="3">
        <v>-73.492957860000004</v>
      </c>
      <c r="K965" s="3">
        <v>64.124200279999997</v>
      </c>
      <c r="L965" s="3">
        <v>3.46</v>
      </c>
      <c r="M965" s="3">
        <v>0.69113200889081605</v>
      </c>
      <c r="N965" s="4" t="s">
        <v>3</v>
      </c>
      <c r="O965" s="4" t="s">
        <v>36</v>
      </c>
      <c r="P965" s="4" t="s">
        <v>59</v>
      </c>
      <c r="Q965" s="4"/>
      <c r="R965" s="6">
        <v>5010</v>
      </c>
      <c r="S965" s="14">
        <f t="shared" si="95"/>
        <v>116.75015414684074</v>
      </c>
      <c r="T965" s="14">
        <f t="shared" si="92"/>
        <v>45.772588271922032</v>
      </c>
      <c r="U965" s="14">
        <f t="shared" si="93"/>
        <v>9.0135547477580964</v>
      </c>
      <c r="V965" s="18">
        <f t="shared" si="94"/>
        <v>6273434.1044396348</v>
      </c>
      <c r="W965" s="14">
        <f t="shared" si="90"/>
        <v>8.450953611093091</v>
      </c>
    </row>
    <row r="966" spans="1:23" x14ac:dyDescent="0.25">
      <c r="A966" s="11" t="str">
        <f t="shared" si="91"/>
        <v>DATA "","",0,0,48,"","Cas",32.943721,19.397418,110.446231,4.49,1.718799,"A",3,"4","",8900</v>
      </c>
      <c r="B966" s="22"/>
      <c r="C966" s="5" t="s">
        <v>690</v>
      </c>
      <c r="E966" s="5" t="s">
        <v>690</v>
      </c>
      <c r="F966" s="5">
        <v>48</v>
      </c>
      <c r="H966" t="s">
        <v>49</v>
      </c>
      <c r="I966" s="3">
        <v>32.943720880000001</v>
      </c>
      <c r="J966" s="3">
        <v>19.39741776</v>
      </c>
      <c r="K966" s="3">
        <v>110.44623128000001</v>
      </c>
      <c r="L966" s="3">
        <v>4.49</v>
      </c>
      <c r="M966" s="3">
        <v>1.7187991824431601</v>
      </c>
      <c r="N966" s="4" t="s">
        <v>9</v>
      </c>
      <c r="O966" s="4" t="s">
        <v>59</v>
      </c>
      <c r="P966" s="4">
        <v>4</v>
      </c>
      <c r="R966" s="6">
        <v>8900</v>
      </c>
      <c r="S966" s="14">
        <f t="shared" si="95"/>
        <v>116.8756542874972</v>
      </c>
      <c r="T966" s="14">
        <f t="shared" si="92"/>
        <v>17.763913750205706</v>
      </c>
      <c r="U966" s="14">
        <f t="shared" si="93"/>
        <v>1.7793366812810307</v>
      </c>
      <c r="V966" s="18">
        <f t="shared" si="94"/>
        <v>1238418.3301715974</v>
      </c>
      <c r="W966" s="14">
        <f t="shared" si="90"/>
        <v>2.1862881972430763</v>
      </c>
    </row>
    <row r="967" spans="1:23" x14ac:dyDescent="0.25">
      <c r="A967" s="11" t="str">
        <f t="shared" si="91"/>
        <v>DATA "","Alp",0,0,0,"","Hor",38.657897,77.536925,-78.818956,3.85,1.074126,"K",1,"3","",4620</v>
      </c>
      <c r="C967" s="5" t="s">
        <v>18</v>
      </c>
      <c r="E967" s="5" t="s">
        <v>690</v>
      </c>
      <c r="F967" s="5" t="s">
        <v>690</v>
      </c>
      <c r="H967" s="1" t="s">
        <v>113</v>
      </c>
      <c r="I967" s="3">
        <v>38.65789676</v>
      </c>
      <c r="J967" s="3">
        <v>77.536924499999998</v>
      </c>
      <c r="K967" s="3">
        <v>-78.818955739999993</v>
      </c>
      <c r="L967" s="3">
        <v>3.85</v>
      </c>
      <c r="M967" s="3">
        <v>1.0741259975487401</v>
      </c>
      <c r="N967" s="4" t="s">
        <v>11</v>
      </c>
      <c r="O967" s="4" t="s">
        <v>12</v>
      </c>
      <c r="P967" s="4" t="s">
        <v>59</v>
      </c>
      <c r="Q967" s="4"/>
      <c r="R967" s="6">
        <v>4620</v>
      </c>
      <c r="S967" s="14">
        <f t="shared" si="95"/>
        <v>117.12743242626637</v>
      </c>
      <c r="T967" s="14">
        <f t="shared" si="92"/>
        <v>32.166795041851422</v>
      </c>
      <c r="U967" s="14">
        <f t="shared" si="93"/>
        <v>8.8856409854244784</v>
      </c>
      <c r="V967" s="18">
        <f t="shared" si="94"/>
        <v>6184406.1258554365</v>
      </c>
      <c r="W967" s="14">
        <f t="shared" si="90"/>
        <v>8.3508933129642742</v>
      </c>
    </row>
    <row r="968" spans="1:23" x14ac:dyDescent="0.25">
      <c r="A968" s="11" t="str">
        <f t="shared" si="91"/>
        <v>DATA "","",0,0,80,"","Psc",111.449851,34.271746,11.535933,5.51,2.733346,"F",0,"3","",7260</v>
      </c>
      <c r="B968" s="22"/>
      <c r="C968" s="5" t="s">
        <v>690</v>
      </c>
      <c r="E968" s="5" t="s">
        <v>690</v>
      </c>
      <c r="F968" s="5">
        <v>80</v>
      </c>
      <c r="H968" t="s">
        <v>98</v>
      </c>
      <c r="I968" s="3">
        <v>111.44985082000001</v>
      </c>
      <c r="J968" s="3">
        <v>34.271746320000005</v>
      </c>
      <c r="K968" s="3">
        <v>11.535932519999999</v>
      </c>
      <c r="L968" s="3">
        <v>5.51</v>
      </c>
      <c r="M968" s="3">
        <v>2.7333461546926201</v>
      </c>
      <c r="N968" s="4" t="s">
        <v>29</v>
      </c>
      <c r="O968" s="4" t="s">
        <v>0</v>
      </c>
      <c r="P968" s="4">
        <v>3</v>
      </c>
      <c r="R968" s="6">
        <v>7260</v>
      </c>
      <c r="S968" s="14">
        <f t="shared" si="95"/>
        <v>117.16953350905125</v>
      </c>
      <c r="T968" s="14">
        <f t="shared" si="92"/>
        <v>6.9778229742780882</v>
      </c>
      <c r="U968" s="14">
        <f t="shared" si="93"/>
        <v>1.6759287434227275</v>
      </c>
      <c r="V968" s="18">
        <f t="shared" si="94"/>
        <v>1166446.4054222184</v>
      </c>
      <c r="W968" s="14">
        <f t="shared" si="90"/>
        <v>2.0798814979590605</v>
      </c>
    </row>
    <row r="969" spans="1:23" ht="15" customHeight="1" x14ac:dyDescent="0.25">
      <c r="A969" s="11" t="str">
        <f t="shared" si="91"/>
        <v>DATA "Deneb Algenubi","",0,0,0,"","Cet",110.63546,34.135134,-20.794695,3.46,0.674749,"K",2,"3","",4480</v>
      </c>
      <c r="B969" s="4" t="s">
        <v>287</v>
      </c>
      <c r="C969" s="5" t="s">
        <v>690</v>
      </c>
      <c r="E969" s="5" t="s">
        <v>690</v>
      </c>
      <c r="F969" s="5" t="s">
        <v>690</v>
      </c>
      <c r="H969" s="1" t="s">
        <v>35</v>
      </c>
      <c r="I969" s="3">
        <v>110.63545989999999</v>
      </c>
      <c r="J969" s="3">
        <v>34.135133760000002</v>
      </c>
      <c r="K969" s="3">
        <v>-20.79469546</v>
      </c>
      <c r="L969" s="3">
        <v>3.46</v>
      </c>
      <c r="M969" s="3">
        <v>0.67474934788930896</v>
      </c>
      <c r="N969" s="4" t="s">
        <v>11</v>
      </c>
      <c r="O969" s="4" t="s">
        <v>4</v>
      </c>
      <c r="P969" s="4" t="s">
        <v>59</v>
      </c>
      <c r="Q969" s="4"/>
      <c r="R969" s="6">
        <v>4480</v>
      </c>
      <c r="S969" s="14">
        <f t="shared" si="95"/>
        <v>117.63431346070644</v>
      </c>
      <c r="T969" s="14">
        <f t="shared" si="92"/>
        <v>46.468493180648558</v>
      </c>
      <c r="U969" s="14">
        <f t="shared" si="93"/>
        <v>11.357744226044151</v>
      </c>
      <c r="V969" s="18">
        <f t="shared" si="94"/>
        <v>7904989.9813267291</v>
      </c>
      <c r="W969" s="14">
        <f t="shared" si="90"/>
        <v>10.246346473932205</v>
      </c>
    </row>
    <row r="970" spans="1:23" x14ac:dyDescent="0.25">
      <c r="A970" s="11" t="str">
        <f t="shared" si="91"/>
        <v>DATA "","Gam",0,0,0,"","Tri",80.680938,55.095604,65.520173,4.03,1.244749,"A",1,"5","",9400</v>
      </c>
      <c r="C970" s="5" t="s">
        <v>69</v>
      </c>
      <c r="E970" s="5" t="s">
        <v>690</v>
      </c>
      <c r="F970" s="5" t="s">
        <v>690</v>
      </c>
      <c r="H970" s="1" t="s">
        <v>80</v>
      </c>
      <c r="I970" s="3">
        <v>80.680937959999994</v>
      </c>
      <c r="J970" s="3">
        <v>55.095604059999999</v>
      </c>
      <c r="K970" s="3">
        <v>65.52017318</v>
      </c>
      <c r="L970" s="3">
        <v>4.03</v>
      </c>
      <c r="M970" s="3">
        <v>1.2447493478893099</v>
      </c>
      <c r="N970" s="4" t="s">
        <v>9</v>
      </c>
      <c r="O970" s="4" t="s">
        <v>12</v>
      </c>
      <c r="P970" s="4" t="s">
        <v>5</v>
      </c>
      <c r="Q970" s="4"/>
      <c r="R970" s="6">
        <v>9400</v>
      </c>
      <c r="S970" s="14">
        <f t="shared" si="95"/>
        <v>117.63431655082138</v>
      </c>
      <c r="T970" s="14">
        <f t="shared" si="92"/>
        <v>27.488979207822521</v>
      </c>
      <c r="U970" s="14">
        <f t="shared" si="93"/>
        <v>1.9842318499588163</v>
      </c>
      <c r="V970" s="18">
        <f t="shared" si="94"/>
        <v>1381025.3675713362</v>
      </c>
      <c r="W970" s="14">
        <f t="shared" si="90"/>
        <v>2.3941571153518377</v>
      </c>
    </row>
    <row r="971" spans="1:23" x14ac:dyDescent="0.25">
      <c r="A971" s="11" t="str">
        <f t="shared" si="91"/>
        <v>DATA "","Zet",0,0,0,"","Pic",13.1806,73.565146,-91.006929,5.44,2.652399,"F",7,"3","",6280</v>
      </c>
      <c r="C971" s="5" t="s">
        <v>66</v>
      </c>
      <c r="E971" s="5" t="s">
        <v>690</v>
      </c>
      <c r="F971" s="5" t="s">
        <v>690</v>
      </c>
      <c r="H971" s="1" t="s">
        <v>123</v>
      </c>
      <c r="I971" s="3">
        <v>13.180600300000002</v>
      </c>
      <c r="J971" s="3">
        <v>73.565145920000006</v>
      </c>
      <c r="K971" s="3">
        <v>-91.006929439999993</v>
      </c>
      <c r="L971" s="3">
        <v>5.44</v>
      </c>
      <c r="M971" s="3">
        <v>2.65239884532224</v>
      </c>
      <c r="N971" s="4" t="s">
        <v>29</v>
      </c>
      <c r="O971" s="4" t="s">
        <v>45</v>
      </c>
      <c r="P971" s="4" t="s">
        <v>59</v>
      </c>
      <c r="Q971" s="4"/>
      <c r="R971" s="6">
        <v>6280</v>
      </c>
      <c r="S971" s="14">
        <f t="shared" si="95"/>
        <v>117.7617090764073</v>
      </c>
      <c r="T971" s="14">
        <f t="shared" si="92"/>
        <v>7.5179380989873374</v>
      </c>
      <c r="U971" s="14">
        <f t="shared" si="93"/>
        <v>2.324871226492998</v>
      </c>
      <c r="V971" s="18">
        <f t="shared" si="94"/>
        <v>1618110.3736391265</v>
      </c>
      <c r="W971" s="14">
        <f t="shared" si="90"/>
        <v>2.7320672527603262</v>
      </c>
    </row>
    <row r="972" spans="1:23" x14ac:dyDescent="0.25">
      <c r="A972" s="11" t="str">
        <f t="shared" si="91"/>
        <v>DATA "","Lam",2,0,0,"","Phe",78.097401,12.259607,-87.800188,5.51,2.715332,"F",6,"5","",6420</v>
      </c>
      <c r="C972" s="5" t="s">
        <v>88</v>
      </c>
      <c r="D972" s="5">
        <v>2</v>
      </c>
      <c r="E972" s="5" t="s">
        <v>690</v>
      </c>
      <c r="F972" s="5" t="s">
        <v>690</v>
      </c>
      <c r="H972" s="1" t="s">
        <v>108</v>
      </c>
      <c r="I972" s="3">
        <v>78.09740133999999</v>
      </c>
      <c r="J972" s="3">
        <v>12.259607219999999</v>
      </c>
      <c r="K972" s="3">
        <v>-87.800187720000011</v>
      </c>
      <c r="L972" s="3">
        <v>5.51</v>
      </c>
      <c r="M972" s="3">
        <v>2.71533203319632</v>
      </c>
      <c r="N972" s="4" t="s">
        <v>29</v>
      </c>
      <c r="O972" s="4" t="s">
        <v>16</v>
      </c>
      <c r="P972" s="4" t="s">
        <v>5</v>
      </c>
      <c r="Q972" s="4"/>
      <c r="R972" s="6">
        <v>6420</v>
      </c>
      <c r="S972" s="14">
        <f t="shared" si="95"/>
        <v>118.14556711496606</v>
      </c>
      <c r="T972" s="14">
        <f t="shared" si="92"/>
        <v>7.0945590566275225</v>
      </c>
      <c r="U972" s="14">
        <f t="shared" si="93"/>
        <v>2.1610333304170588</v>
      </c>
      <c r="V972" s="18">
        <f t="shared" si="94"/>
        <v>1504079.197970273</v>
      </c>
      <c r="W972" s="14">
        <f t="shared" si="90"/>
        <v>2.5706533791251793</v>
      </c>
    </row>
    <row r="973" spans="1:23" x14ac:dyDescent="0.25">
      <c r="A973" s="11" t="str">
        <f t="shared" si="91"/>
        <v>DATA "","",0,0,18,"","UMa",-52.53438,45.591832,95.816324,4.8,2.000608,"A",5,"5","",8400</v>
      </c>
      <c r="B973" s="22"/>
      <c r="C973" s="5" t="s">
        <v>690</v>
      </c>
      <c r="E973" s="5" t="s">
        <v>690</v>
      </c>
      <c r="F973" s="5">
        <v>18</v>
      </c>
      <c r="H973" t="s">
        <v>77</v>
      </c>
      <c r="I973" s="3">
        <v>-52.534379519999995</v>
      </c>
      <c r="J973" s="3">
        <v>45.5918323</v>
      </c>
      <c r="K973" s="3">
        <v>95.816324379999998</v>
      </c>
      <c r="L973" s="3">
        <v>4.8</v>
      </c>
      <c r="M973" s="3">
        <v>2.00060801593902</v>
      </c>
      <c r="N973" s="4" t="s">
        <v>9</v>
      </c>
      <c r="O973" s="4" t="s">
        <v>5</v>
      </c>
      <c r="P973" s="4">
        <v>5</v>
      </c>
      <c r="R973" s="6">
        <v>8400</v>
      </c>
      <c r="S973" s="14">
        <f t="shared" si="95"/>
        <v>118.4028894145582</v>
      </c>
      <c r="T973" s="14">
        <f t="shared" si="92"/>
        <v>13.702983885851749</v>
      </c>
      <c r="U973" s="14">
        <f t="shared" si="93"/>
        <v>1.7543563721118165</v>
      </c>
      <c r="V973" s="18">
        <f t="shared" si="94"/>
        <v>1221032.0349898243</v>
      </c>
      <c r="W973" s="14">
        <f t="shared" si="90"/>
        <v>2.1606801519718051</v>
      </c>
    </row>
    <row r="974" spans="1:23" x14ac:dyDescent="0.25">
      <c r="A974" s="11" t="str">
        <f t="shared" si="91"/>
        <v>DATA "","",0,0,47,"","Cet",107.156863,42.674985,-26.748661,5.51,2.710608,"F",0,"5","",7260</v>
      </c>
      <c r="B974" s="22"/>
      <c r="C974" s="5" t="s">
        <v>690</v>
      </c>
      <c r="E974" s="5" t="s">
        <v>690</v>
      </c>
      <c r="F974" s="5">
        <v>47</v>
      </c>
      <c r="H974" t="s">
        <v>35</v>
      </c>
      <c r="I974" s="3">
        <v>107.15686310000001</v>
      </c>
      <c r="J974" s="3">
        <v>42.674984519999995</v>
      </c>
      <c r="K974" s="3">
        <v>-26.748660959999999</v>
      </c>
      <c r="L974" s="3">
        <v>5.51</v>
      </c>
      <c r="M974" s="3">
        <v>2.71060801593902</v>
      </c>
      <c r="N974" s="4" t="s">
        <v>29</v>
      </c>
      <c r="O974" s="4" t="s">
        <v>0</v>
      </c>
      <c r="P974" s="4">
        <v>5</v>
      </c>
      <c r="R974" s="6">
        <v>7260</v>
      </c>
      <c r="S974" s="14">
        <f t="shared" si="95"/>
        <v>118.40286515269558</v>
      </c>
      <c r="T974" s="14">
        <f t="shared" si="92"/>
        <v>7.1254938410442419</v>
      </c>
      <c r="U974" s="14">
        <f t="shared" si="93"/>
        <v>1.6935696428088869</v>
      </c>
      <c r="V974" s="18">
        <f t="shared" si="94"/>
        <v>1178724.4713949852</v>
      </c>
      <c r="W974" s="14">
        <f t="shared" si="90"/>
        <v>2.0981096630607734</v>
      </c>
    </row>
    <row r="975" spans="1:23" ht="15" customHeight="1" x14ac:dyDescent="0.25">
      <c r="A975" s="11" t="str">
        <f t="shared" si="91"/>
        <v>DATA "Wolf 9209","",0,0,0,"A","-",-4.318203,60.561183,-101.901748,6.44,3.636663,"G",1,"5","",5780</v>
      </c>
      <c r="B975" s="22" t="s">
        <v>480</v>
      </c>
      <c r="C975" s="5" t="s">
        <v>690</v>
      </c>
      <c r="E975" s="5" t="s">
        <v>690</v>
      </c>
      <c r="F975" s="5" t="s">
        <v>690</v>
      </c>
      <c r="G975" s="1" t="s">
        <v>9</v>
      </c>
      <c r="H975" t="s">
        <v>2</v>
      </c>
      <c r="I975" s="3">
        <v>-4.3182029799999997</v>
      </c>
      <c r="J975" s="3">
        <v>60.561182920000007</v>
      </c>
      <c r="K975" s="3">
        <v>-101.90174847999999</v>
      </c>
      <c r="L975" s="3">
        <v>6.44</v>
      </c>
      <c r="M975" s="3">
        <v>3.6366634691513098</v>
      </c>
      <c r="N975" s="5" t="s">
        <v>3</v>
      </c>
      <c r="O975" s="5" t="s">
        <v>12</v>
      </c>
      <c r="P975" s="5">
        <v>5</v>
      </c>
      <c r="R975" s="6">
        <v>5780</v>
      </c>
      <c r="S975" s="14">
        <f t="shared" si="95"/>
        <v>118.61816933727886</v>
      </c>
      <c r="T975" s="14">
        <f t="shared" si="92"/>
        <v>3.0366377030592551</v>
      </c>
      <c r="U975" s="14">
        <f t="shared" si="93"/>
        <v>1.7442536095611338</v>
      </c>
      <c r="V975" s="18">
        <f t="shared" si="94"/>
        <v>1214000.5122545492</v>
      </c>
      <c r="W975" s="14">
        <f t="shared" si="90"/>
        <v>2.1503062916823148</v>
      </c>
    </row>
    <row r="976" spans="1:23" x14ac:dyDescent="0.25">
      <c r="A976" s="11" t="str">
        <f t="shared" si="91"/>
        <v>DATA "","",0,0,36,"","Per",49.483985,65.929489,85.533163,5.3,2.493503,"F",4,"3","",6700</v>
      </c>
      <c r="B976" s="22"/>
      <c r="C976" s="5" t="s">
        <v>690</v>
      </c>
      <c r="E976" s="5" t="s">
        <v>690</v>
      </c>
      <c r="F976" s="5">
        <v>36</v>
      </c>
      <c r="H976" t="s">
        <v>79</v>
      </c>
      <c r="I976" s="3">
        <v>49.48398546</v>
      </c>
      <c r="J976" s="3">
        <v>65.929488939999999</v>
      </c>
      <c r="K976" s="3">
        <v>85.533162959999999</v>
      </c>
      <c r="L976" s="3">
        <v>5.3</v>
      </c>
      <c r="M976" s="3">
        <v>2.49350266450368</v>
      </c>
      <c r="N976" s="4" t="s">
        <v>29</v>
      </c>
      <c r="O976" s="4" t="s">
        <v>14</v>
      </c>
      <c r="P976" s="4">
        <v>3</v>
      </c>
      <c r="R976" s="6">
        <v>6700</v>
      </c>
      <c r="S976" s="14">
        <f t="shared" si="95"/>
        <v>118.79092682034681</v>
      </c>
      <c r="T976" s="14">
        <f t="shared" si="92"/>
        <v>8.7027616064118938</v>
      </c>
      <c r="U976" s="14">
        <f t="shared" si="93"/>
        <v>2.1975954913554929</v>
      </c>
      <c r="V976" s="18">
        <f t="shared" si="94"/>
        <v>1529526.461983423</v>
      </c>
      <c r="W976" s="14">
        <f t="shared" si="90"/>
        <v>2.6068463237933543</v>
      </c>
    </row>
    <row r="977" spans="1:23" ht="15" customHeight="1" x14ac:dyDescent="0.25">
      <c r="A977" s="11" t="str">
        <f t="shared" si="91"/>
        <v>DATA "","",0,452.3,0,"B","-",-112.077525,2.646461,39.541018,8.43,5.621921,"G",5,"0","",5340</v>
      </c>
      <c r="B977" s="22"/>
      <c r="C977" s="5" t="s">
        <v>690</v>
      </c>
      <c r="E977" s="5" t="s">
        <v>1006</v>
      </c>
      <c r="F977" s="5" t="s">
        <v>690</v>
      </c>
      <c r="G977" s="1" t="s">
        <v>10</v>
      </c>
      <c r="H977" t="s">
        <v>2</v>
      </c>
      <c r="I977" s="3">
        <v>-112.07752486000001</v>
      </c>
      <c r="J977" s="3">
        <v>2.6464606000000002</v>
      </c>
      <c r="K977" s="3">
        <v>39.541018020000003</v>
      </c>
      <c r="L977" s="3">
        <v>8.43</v>
      </c>
      <c r="M977" s="3">
        <v>5.6219205351735697</v>
      </c>
      <c r="N977" s="5" t="s">
        <v>3</v>
      </c>
      <c r="O977" s="5" t="s">
        <v>5</v>
      </c>
      <c r="P977" s="5">
        <v>0</v>
      </c>
      <c r="R977" s="6">
        <v>5340</v>
      </c>
      <c r="S977" s="14">
        <f t="shared" si="95"/>
        <v>118.87753126015546</v>
      </c>
      <c r="T977" s="14">
        <f t="shared" si="92"/>
        <v>0.48785425876528404</v>
      </c>
      <c r="U977" s="14">
        <f t="shared" si="93"/>
        <v>0.81908949013357468</v>
      </c>
      <c r="V977" s="18">
        <f t="shared" si="94"/>
        <v>570086.28513296798</v>
      </c>
      <c r="W977" s="14">
        <f t="shared" si="90"/>
        <v>1.1453417578322178</v>
      </c>
    </row>
    <row r="978" spans="1:23" x14ac:dyDescent="0.25">
      <c r="A978" s="11" t="str">
        <f t="shared" si="91"/>
        <v>DATA "","Xi",0,0,0,"","Vir",-118.047735,7.590641,17.168689,4.84,2.020018,"A",4,"5","",8650</v>
      </c>
      <c r="C978" s="5" t="s">
        <v>52</v>
      </c>
      <c r="E978" s="5" t="s">
        <v>690</v>
      </c>
      <c r="F978" s="5" t="s">
        <v>690</v>
      </c>
      <c r="H978" s="1" t="s">
        <v>81</v>
      </c>
      <c r="I978" s="3">
        <v>-118.04773512000001</v>
      </c>
      <c r="J978" s="3">
        <v>7.5906413800000001</v>
      </c>
      <c r="K978" s="3">
        <v>17.168688879999998</v>
      </c>
      <c r="L978" s="3">
        <v>4.84</v>
      </c>
      <c r="M978" s="3">
        <v>2.0200176783494799</v>
      </c>
      <c r="N978" s="4" t="s">
        <v>9</v>
      </c>
      <c r="O978" s="4" t="s">
        <v>14</v>
      </c>
      <c r="P978" s="4" t="s">
        <v>5</v>
      </c>
      <c r="Q978" s="4"/>
      <c r="R978" s="6">
        <v>8650</v>
      </c>
      <c r="S978" s="14">
        <f t="shared" si="95"/>
        <v>119.53095616358002</v>
      </c>
      <c r="T978" s="14">
        <f t="shared" si="92"/>
        <v>13.460194414355605</v>
      </c>
      <c r="U978" s="14">
        <f t="shared" si="93"/>
        <v>1.6396919657119959</v>
      </c>
      <c r="V978" s="18">
        <f t="shared" si="94"/>
        <v>1141225.6081355491</v>
      </c>
      <c r="W978" s="14">
        <f t="shared" si="90"/>
        <v>2.0423375592087374</v>
      </c>
    </row>
    <row r="979" spans="1:23" x14ac:dyDescent="0.25">
      <c r="A979" s="11" t="str">
        <f t="shared" si="91"/>
        <v>DATA "","",0,0,12,"","Boo",-91.263192,-58.364748,50.726677,4.82,1.998426,"F",9,"4","",6000</v>
      </c>
      <c r="B979" s="22"/>
      <c r="C979" s="5" t="s">
        <v>690</v>
      </c>
      <c r="E979" s="5" t="s">
        <v>690</v>
      </c>
      <c r="F979" s="5">
        <v>12</v>
      </c>
      <c r="H979" t="s">
        <v>53</v>
      </c>
      <c r="I979" s="3">
        <v>-91.263192160000003</v>
      </c>
      <c r="J979" s="3">
        <v>-58.364747840000007</v>
      </c>
      <c r="K979" s="3">
        <v>50.726676980000001</v>
      </c>
      <c r="L979" s="3">
        <v>4.82</v>
      </c>
      <c r="M979" s="3">
        <v>1.99842568970815</v>
      </c>
      <c r="N979" s="4" t="s">
        <v>29</v>
      </c>
      <c r="O979" s="4" t="s">
        <v>68</v>
      </c>
      <c r="P979" s="4">
        <v>4</v>
      </c>
      <c r="R979" s="6">
        <v>6000</v>
      </c>
      <c r="S979" s="14">
        <f t="shared" si="95"/>
        <v>119.61860135904085</v>
      </c>
      <c r="T979" s="14">
        <f t="shared" si="92"/>
        <v>13.730551639383378</v>
      </c>
      <c r="U979" s="14">
        <f t="shared" si="93"/>
        <v>3.4419955886864151</v>
      </c>
      <c r="V979" s="18">
        <f t="shared" si="94"/>
        <v>2395628.9297257448</v>
      </c>
      <c r="W979" s="14">
        <f t="shared" si="90"/>
        <v>3.7887931148150575</v>
      </c>
    </row>
    <row r="980" spans="1:23" x14ac:dyDescent="0.25">
      <c r="A980" s="11" t="str">
        <f t="shared" si="91"/>
        <v>DATA "","My",0,0,0,"","Tel",26.362179,-63.194106,-98.189397,6.29,3.466833,"F",5,"5","",6560</v>
      </c>
      <c r="C980" s="5" t="s">
        <v>56</v>
      </c>
      <c r="E980" s="5" t="s">
        <v>690</v>
      </c>
      <c r="F980" s="5" t="s">
        <v>690</v>
      </c>
      <c r="H980" t="s">
        <v>162</v>
      </c>
      <c r="I980" s="3">
        <v>26.3621792</v>
      </c>
      <c r="J980" s="3">
        <v>-63.194106220000002</v>
      </c>
      <c r="K980" s="3">
        <v>-98.189396759999994</v>
      </c>
      <c r="L980" s="3">
        <v>6.29</v>
      </c>
      <c r="M980" s="3">
        <v>3.4668325330633101</v>
      </c>
      <c r="N980" s="4" t="s">
        <v>29</v>
      </c>
      <c r="O980" s="4" t="s">
        <v>5</v>
      </c>
      <c r="P980" s="4" t="s">
        <v>5</v>
      </c>
      <c r="Q980" s="4"/>
      <c r="R980" s="6">
        <v>6560</v>
      </c>
      <c r="S980" s="14">
        <f t="shared" si="95"/>
        <v>119.70637906649024</v>
      </c>
      <c r="T980" s="14">
        <f t="shared" si="92"/>
        <v>3.5507911937070396</v>
      </c>
      <c r="U980" s="14">
        <f t="shared" si="93"/>
        <v>1.4642785670229332</v>
      </c>
      <c r="V980" s="18">
        <f t="shared" si="94"/>
        <v>1019137.8826479615</v>
      </c>
      <c r="W980" s="14">
        <f t="shared" si="90"/>
        <v>1.8585691393463715</v>
      </c>
    </row>
    <row r="981" spans="1:23" ht="15" customHeight="1" x14ac:dyDescent="0.25">
      <c r="A981" s="11" t="str">
        <f t="shared" si="91"/>
        <v>DATA "Zibal","",0,0,0,"","Eri",77.870594,89.448737,-18.401594,4.8,1.971247,"A",5,"5","",8400</v>
      </c>
      <c r="B981" s="4" t="s">
        <v>352</v>
      </c>
      <c r="C981" s="5" t="s">
        <v>690</v>
      </c>
      <c r="E981" s="5" t="s">
        <v>690</v>
      </c>
      <c r="F981" s="5" t="s">
        <v>690</v>
      </c>
      <c r="H981" s="1" t="s">
        <v>24</v>
      </c>
      <c r="I981" s="3">
        <v>77.870594479999994</v>
      </c>
      <c r="J981" s="3">
        <v>89.448737280000003</v>
      </c>
      <c r="K981" s="3">
        <v>-18.4015944</v>
      </c>
      <c r="L981" s="3">
        <v>4.8</v>
      </c>
      <c r="M981" s="3">
        <v>1.97124726198238</v>
      </c>
      <c r="N981" s="4" t="s">
        <v>9</v>
      </c>
      <c r="O981" s="4" t="s">
        <v>5</v>
      </c>
      <c r="P981" s="4" t="s">
        <v>5</v>
      </c>
      <c r="Q981" s="4"/>
      <c r="R981" s="6">
        <v>8400</v>
      </c>
      <c r="S981" s="14">
        <f t="shared" si="95"/>
        <v>120.01468561020846</v>
      </c>
      <c r="T981" s="14">
        <f t="shared" si="92"/>
        <v>14.078595435909888</v>
      </c>
      <c r="U981" s="14">
        <f t="shared" si="93"/>
        <v>1.7782380944275971</v>
      </c>
      <c r="V981" s="18">
        <f t="shared" si="94"/>
        <v>1237653.7137216076</v>
      </c>
      <c r="W981" s="14">
        <f t="shared" si="90"/>
        <v>2.1851632691059857</v>
      </c>
    </row>
    <row r="982" spans="1:23" x14ac:dyDescent="0.25">
      <c r="A982" s="11" t="str">
        <f t="shared" si="91"/>
        <v>DATA "","Rho",0,0,0,"","Vir",-116.480736,-21.527145,21.389619,4.88,2.044846,"A",0,"5","",9650</v>
      </c>
      <c r="C982" s="5" t="s">
        <v>114</v>
      </c>
      <c r="E982" s="5" t="s">
        <v>690</v>
      </c>
      <c r="F982" s="5" t="s">
        <v>690</v>
      </c>
      <c r="H982" s="1" t="s">
        <v>81</v>
      </c>
      <c r="I982" s="3">
        <v>-116.48073556</v>
      </c>
      <c r="J982" s="3">
        <v>-21.527144940000003</v>
      </c>
      <c r="K982" s="3">
        <v>21.389619020000001</v>
      </c>
      <c r="L982" s="3">
        <v>4.88</v>
      </c>
      <c r="M982" s="3">
        <v>2.0448464543720299</v>
      </c>
      <c r="N982" s="4" t="s">
        <v>9</v>
      </c>
      <c r="O982" s="4" t="s">
        <v>0</v>
      </c>
      <c r="P982" s="4" t="s">
        <v>5</v>
      </c>
      <c r="Q982" s="4"/>
      <c r="R982" s="6">
        <v>9650</v>
      </c>
      <c r="S982" s="14">
        <f t="shared" si="95"/>
        <v>120.36899736928592</v>
      </c>
      <c r="T982" s="14">
        <f t="shared" si="92"/>
        <v>13.155877824586122</v>
      </c>
      <c r="U982" s="14">
        <f t="shared" si="93"/>
        <v>1.3024891264771288</v>
      </c>
      <c r="V982" s="18">
        <f t="shared" si="94"/>
        <v>906532.43202808162</v>
      </c>
      <c r="W982" s="14">
        <f t="shared" si="90"/>
        <v>1.685792260463072</v>
      </c>
    </row>
    <row r="983" spans="1:23" x14ac:dyDescent="0.25">
      <c r="A983" s="11" t="str">
        <f t="shared" si="91"/>
        <v>DATA "","Tau",0,0,0,"","Sgr",30.70762,-102.125978,-55.917041,3.32,0.484045,"K",1,"3","",4620</v>
      </c>
      <c r="C983" s="5" t="s">
        <v>34</v>
      </c>
      <c r="E983" s="5" t="s">
        <v>690</v>
      </c>
      <c r="F983" s="5" t="s">
        <v>690</v>
      </c>
      <c r="H983" s="1" t="s">
        <v>137</v>
      </c>
      <c r="I983" s="3">
        <v>30.707619880000003</v>
      </c>
      <c r="J983" s="3">
        <v>-102.12597836</v>
      </c>
      <c r="K983" s="3">
        <v>-55.917040900000003</v>
      </c>
      <c r="L983" s="3">
        <v>3.32</v>
      </c>
      <c r="M983" s="3">
        <v>0.48404502516584103</v>
      </c>
      <c r="N983" s="4" t="s">
        <v>11</v>
      </c>
      <c r="O983" s="4" t="s">
        <v>12</v>
      </c>
      <c r="P983" s="4" t="s">
        <v>59</v>
      </c>
      <c r="Q983" s="4"/>
      <c r="R983" s="6">
        <v>4620</v>
      </c>
      <c r="S983" s="14">
        <f t="shared" si="95"/>
        <v>120.41340804783341</v>
      </c>
      <c r="T983" s="14">
        <f t="shared" si="92"/>
        <v>55.391132206786267</v>
      </c>
      <c r="U983" s="14">
        <f t="shared" si="93"/>
        <v>11.660172819233122</v>
      </c>
      <c r="V983" s="18">
        <f t="shared" si="94"/>
        <v>8115480.282186253</v>
      </c>
      <c r="W983" s="14">
        <f t="shared" si="90"/>
        <v>10.473209469579428</v>
      </c>
    </row>
    <row r="984" spans="1:23" x14ac:dyDescent="0.25">
      <c r="A984" s="11" t="str">
        <f t="shared" si="91"/>
        <v>DATA "","",0,0,4,"","Equ",86.769657,-82.740532,12.513717,5.94,3.101639,"F",8,"5","",6140</v>
      </c>
      <c r="B984" s="22"/>
      <c r="C984" s="5" t="s">
        <v>690</v>
      </c>
      <c r="E984" s="5" t="s">
        <v>690</v>
      </c>
      <c r="F984" s="5">
        <v>4</v>
      </c>
      <c r="H984" t="s">
        <v>119</v>
      </c>
      <c r="I984" s="3">
        <v>86.769656679999997</v>
      </c>
      <c r="J984" s="3">
        <v>-82.740532139999999</v>
      </c>
      <c r="K984" s="3">
        <v>12.51371702</v>
      </c>
      <c r="L984" s="3">
        <v>5.94</v>
      </c>
      <c r="M984" s="3">
        <v>3.1016389613080202</v>
      </c>
      <c r="N984" s="4" t="s">
        <v>29</v>
      </c>
      <c r="O984" s="4" t="s">
        <v>36</v>
      </c>
      <c r="P984" s="4">
        <v>5</v>
      </c>
      <c r="R984" s="6">
        <v>6140</v>
      </c>
      <c r="S984" s="14">
        <f t="shared" si="95"/>
        <v>120.54692900622595</v>
      </c>
      <c r="T984" s="14">
        <f t="shared" si="92"/>
        <v>4.9705316961993375</v>
      </c>
      <c r="U984" s="14">
        <f t="shared" si="93"/>
        <v>1.9775774386156486</v>
      </c>
      <c r="V984" s="18">
        <f t="shared" si="94"/>
        <v>1376393.8972764914</v>
      </c>
      <c r="W984" s="14">
        <f t="shared" si="90"/>
        <v>2.3874642799835444</v>
      </c>
    </row>
    <row r="985" spans="1:23" x14ac:dyDescent="0.25">
      <c r="A985" s="11" t="str">
        <f t="shared" si="91"/>
        <v>DATA "","",0,0,20,"","Oph",-35.717856,-112.995223,-22.569354,4.64,1.800033,"F",7,"4","",6280</v>
      </c>
      <c r="B985" s="22"/>
      <c r="C985" s="5" t="s">
        <v>690</v>
      </c>
      <c r="E985" s="5" t="s">
        <v>690</v>
      </c>
      <c r="F985" s="5">
        <v>20</v>
      </c>
      <c r="H985" t="s">
        <v>101</v>
      </c>
      <c r="I985" s="3">
        <v>-35.717856160000004</v>
      </c>
      <c r="J985" s="3">
        <v>-112.99522331999999</v>
      </c>
      <c r="K985" s="3">
        <v>-22.569353939999999</v>
      </c>
      <c r="L985" s="3">
        <v>4.6399999999999997</v>
      </c>
      <c r="M985" s="3">
        <v>1.80003343634799</v>
      </c>
      <c r="N985" s="4" t="s">
        <v>29</v>
      </c>
      <c r="O985" s="4" t="s">
        <v>45</v>
      </c>
      <c r="P985" s="4">
        <v>4</v>
      </c>
      <c r="R985" s="6">
        <v>6280</v>
      </c>
      <c r="S985" s="14">
        <f t="shared" si="95"/>
        <v>120.63607038971435</v>
      </c>
      <c r="T985" s="14">
        <f t="shared" si="92"/>
        <v>16.4833283384427</v>
      </c>
      <c r="U985" s="14">
        <f t="shared" si="93"/>
        <v>3.4424844293210799</v>
      </c>
      <c r="V985" s="18">
        <f t="shared" si="94"/>
        <v>2395969.1628074716</v>
      </c>
      <c r="W985" s="14">
        <f t="shared" si="90"/>
        <v>3.789241520898142</v>
      </c>
    </row>
    <row r="986" spans="1:23" x14ac:dyDescent="0.25">
      <c r="A986" s="11" t="str">
        <f t="shared" si="91"/>
        <v>DATA "","",0,0,46,"","Tau",53.549318,106.879332,16.197004,5.29,2.450033,"F",3,"5","",6840</v>
      </c>
      <c r="B986" s="22"/>
      <c r="C986" s="5" t="s">
        <v>690</v>
      </c>
      <c r="E986" s="5" t="s">
        <v>690</v>
      </c>
      <c r="F986" s="5">
        <v>46</v>
      </c>
      <c r="H986" t="s">
        <v>34</v>
      </c>
      <c r="I986" s="3">
        <v>53.549318200000002</v>
      </c>
      <c r="J986" s="3">
        <v>106.87933213999999</v>
      </c>
      <c r="K986" s="3">
        <v>16.197004320000001</v>
      </c>
      <c r="L986" s="3">
        <v>5.29</v>
      </c>
      <c r="M986" s="3">
        <v>2.4500334363479901</v>
      </c>
      <c r="N986" s="4" t="s">
        <v>29</v>
      </c>
      <c r="O986" s="4" t="s">
        <v>59</v>
      </c>
      <c r="P986" s="4">
        <v>5</v>
      </c>
      <c r="R986" s="6">
        <v>6840</v>
      </c>
      <c r="S986" s="14">
        <f t="shared" si="95"/>
        <v>120.63608111721544</v>
      </c>
      <c r="T986" s="14">
        <f t="shared" si="92"/>
        <v>9.058264270192792</v>
      </c>
      <c r="U986" s="14">
        <f t="shared" si="93"/>
        <v>2.1511916686152568</v>
      </c>
      <c r="V986" s="18">
        <f t="shared" si="94"/>
        <v>1497229.4013562186</v>
      </c>
      <c r="W986" s="14">
        <f t="shared" si="90"/>
        <v>2.5608937272159937</v>
      </c>
    </row>
    <row r="987" spans="1:23" ht="15" customHeight="1" x14ac:dyDescent="0.25">
      <c r="A987" s="11" t="str">
        <f t="shared" si="91"/>
        <v>DATA "Wolf 9073","",0,0,0,"A","-",102.418025,63.73325,-1.298178,6.88,4.040033,"G",2,"5","",5670</v>
      </c>
      <c r="B987" s="22" t="s">
        <v>490</v>
      </c>
      <c r="C987" s="5" t="s">
        <v>690</v>
      </c>
      <c r="E987" s="5" t="s">
        <v>690</v>
      </c>
      <c r="F987" s="5" t="s">
        <v>690</v>
      </c>
      <c r="G987" s="1" t="s">
        <v>9</v>
      </c>
      <c r="H987" t="s">
        <v>2</v>
      </c>
      <c r="I987" s="3">
        <v>102.41802522</v>
      </c>
      <c r="J987" s="3">
        <v>63.733249579999999</v>
      </c>
      <c r="K987" s="3">
        <v>-1.2981781399999999</v>
      </c>
      <c r="L987" s="3">
        <v>6.88</v>
      </c>
      <c r="M987" s="3">
        <v>4.0400334363479899</v>
      </c>
      <c r="N987" s="5" t="s">
        <v>3</v>
      </c>
      <c r="O987" s="5" t="s">
        <v>4</v>
      </c>
      <c r="P987" s="5">
        <v>5</v>
      </c>
      <c r="R987" s="6">
        <v>5670</v>
      </c>
      <c r="S987" s="14">
        <f t="shared" si="95"/>
        <v>120.63608190949464</v>
      </c>
      <c r="T987" s="14">
        <f t="shared" si="92"/>
        <v>2.0943294154309156</v>
      </c>
      <c r="U987" s="14">
        <f t="shared" si="93"/>
        <v>1.5053073970091613</v>
      </c>
      <c r="V987" s="18">
        <f t="shared" si="94"/>
        <v>1047693.9483183762</v>
      </c>
      <c r="W987" s="14">
        <f t="shared" si="90"/>
        <v>1.9018662141403677</v>
      </c>
    </row>
    <row r="988" spans="1:23" x14ac:dyDescent="0.25">
      <c r="A988" s="11" t="str">
        <f t="shared" si="91"/>
        <v>DATA "","Pi",1,0,0,"","Ori",33.28124,113.98847,21.261553,4.64,1.800033,"A",0,"5","",9650</v>
      </c>
      <c r="C988" s="5" t="s">
        <v>117</v>
      </c>
      <c r="D988" s="5">
        <v>1</v>
      </c>
      <c r="E988" s="5" t="s">
        <v>690</v>
      </c>
      <c r="F988" s="5" t="s">
        <v>690</v>
      </c>
      <c r="H988" s="1" t="s">
        <v>62</v>
      </c>
      <c r="I988" s="3">
        <v>33.281240019999998</v>
      </c>
      <c r="J988" s="3">
        <v>113.9884697</v>
      </c>
      <c r="K988" s="3">
        <v>21.261552899999998</v>
      </c>
      <c r="L988" s="3">
        <v>4.6399999999999997</v>
      </c>
      <c r="M988" s="3">
        <v>1.80003343634799</v>
      </c>
      <c r="N988" s="4" t="s">
        <v>9</v>
      </c>
      <c r="O988" s="4" t="s">
        <v>0</v>
      </c>
      <c r="P988" s="4" t="s">
        <v>5</v>
      </c>
      <c r="Q988" s="4"/>
      <c r="R988" s="6">
        <v>9650</v>
      </c>
      <c r="S988" s="14">
        <f t="shared" si="95"/>
        <v>120.6360882718607</v>
      </c>
      <c r="T988" s="14">
        <f t="shared" si="92"/>
        <v>16.483333225162077</v>
      </c>
      <c r="U988" s="14">
        <f t="shared" si="93"/>
        <v>1.457930124752199</v>
      </c>
      <c r="V988" s="18">
        <f t="shared" si="94"/>
        <v>1014719.3668275304</v>
      </c>
      <c r="W988" s="14">
        <f t="shared" si="90"/>
        <v>1.8518517876035969</v>
      </c>
    </row>
    <row r="989" spans="1:23" ht="15" customHeight="1" x14ac:dyDescent="0.25">
      <c r="A989" s="11" t="str">
        <f t="shared" si="91"/>
        <v>DATA "","",0,452.3,0,"A","-",-113.872832,2.713821,40.137507,8.2,5.357623,"G",0,"0","",5890</v>
      </c>
      <c r="B989" s="22"/>
      <c r="C989" s="5" t="s">
        <v>690</v>
      </c>
      <c r="E989" s="5" t="s">
        <v>1006</v>
      </c>
      <c r="F989" s="5" t="s">
        <v>690</v>
      </c>
      <c r="G989" s="1" t="s">
        <v>9</v>
      </c>
      <c r="H989" t="s">
        <v>2</v>
      </c>
      <c r="I989" s="3">
        <v>-113.87283180000001</v>
      </c>
      <c r="J989" s="3">
        <v>2.7138209</v>
      </c>
      <c r="K989" s="3">
        <v>40.137507339999999</v>
      </c>
      <c r="L989" s="3">
        <v>8.1999999999999993</v>
      </c>
      <c r="M989" s="3">
        <v>5.3576229209372501</v>
      </c>
      <c r="N989" s="5" t="s">
        <v>3</v>
      </c>
      <c r="O989" s="5" t="s">
        <v>0</v>
      </c>
      <c r="P989" s="5">
        <v>0</v>
      </c>
      <c r="R989" s="6">
        <v>5890</v>
      </c>
      <c r="S989" s="14">
        <f t="shared" si="95"/>
        <v>120.77005482112247</v>
      </c>
      <c r="T989" s="14">
        <f t="shared" si="92"/>
        <v>0.62231328524641416</v>
      </c>
      <c r="U989" s="14">
        <f t="shared" si="93"/>
        <v>0.76040114808647952</v>
      </c>
      <c r="V989" s="18">
        <f t="shared" si="94"/>
        <v>529239.19906818972</v>
      </c>
      <c r="W989" s="14">
        <f t="shared" si="90"/>
        <v>1.0765344617722974</v>
      </c>
    </row>
    <row r="990" spans="1:23" ht="15" customHeight="1" x14ac:dyDescent="0.25">
      <c r="A990" s="11" t="str">
        <f t="shared" si="91"/>
        <v>DATA "Wolf 9251","",0,0,0,"B","-",-63.115133,101.840423,15.531426,10.86,8.016819,"K",8,"0","",3640</v>
      </c>
      <c r="B990" s="22" t="s">
        <v>491</v>
      </c>
      <c r="C990" s="5" t="s">
        <v>690</v>
      </c>
      <c r="E990" s="5" t="s">
        <v>690</v>
      </c>
      <c r="F990" s="5" t="s">
        <v>690</v>
      </c>
      <c r="G990" s="1" t="s">
        <v>10</v>
      </c>
      <c r="H990" t="s">
        <v>2</v>
      </c>
      <c r="I990" s="3">
        <v>-63.115133200000002</v>
      </c>
      <c r="J990" s="3">
        <v>101.84042288000001</v>
      </c>
      <c r="K990" s="3">
        <v>15.531425840000001</v>
      </c>
      <c r="L990" s="3">
        <v>10.86</v>
      </c>
      <c r="M990" s="3">
        <v>8.0168188207949402</v>
      </c>
      <c r="N990" s="5" t="s">
        <v>11</v>
      </c>
      <c r="O990" s="5" t="s">
        <v>36</v>
      </c>
      <c r="P990" s="5">
        <v>0</v>
      </c>
      <c r="R990" s="6">
        <v>3640</v>
      </c>
      <c r="S990" s="14">
        <f t="shared" si="95"/>
        <v>120.81480439025009</v>
      </c>
      <c r="T990" s="14">
        <f t="shared" si="92"/>
        <v>5.3744107568722395E-2</v>
      </c>
      <c r="U990" s="14">
        <f t="shared" si="93"/>
        <v>0.58510185880435972</v>
      </c>
      <c r="V990" s="18">
        <f t="shared" si="94"/>
        <v>407230.89372783434</v>
      </c>
      <c r="W990" s="14">
        <f t="shared" si="90"/>
        <v>0.86533685030503649</v>
      </c>
    </row>
    <row r="991" spans="1:23" x14ac:dyDescent="0.25">
      <c r="A991" s="11" t="str">
        <f t="shared" si="91"/>
        <v>DATA "","Iot",0,0,0,"","Pic",21.376506,68.762145,-97.177753,5.58,2.734405,"F",0,"4","",7260</v>
      </c>
      <c r="C991" s="5" t="s">
        <v>78</v>
      </c>
      <c r="E991" s="5" t="s">
        <v>690</v>
      </c>
      <c r="F991" s="5" t="s">
        <v>690</v>
      </c>
      <c r="H991" s="1" t="s">
        <v>123</v>
      </c>
      <c r="I991" s="3">
        <v>21.376505779999999</v>
      </c>
      <c r="J991" s="3">
        <v>68.762144500000005</v>
      </c>
      <c r="K991" s="3">
        <v>-97.177752699999999</v>
      </c>
      <c r="L991" s="3">
        <v>5.58</v>
      </c>
      <c r="M991" s="3">
        <v>2.7344047322644598</v>
      </c>
      <c r="N991" s="4" t="s">
        <v>29</v>
      </c>
      <c r="O991" s="4" t="s">
        <v>0</v>
      </c>
      <c r="P991" s="4" t="s">
        <v>14</v>
      </c>
      <c r="Q991" s="4"/>
      <c r="R991" s="6">
        <v>7260</v>
      </c>
      <c r="S991" s="14">
        <f t="shared" si="95"/>
        <v>120.949175836066</v>
      </c>
      <c r="T991" s="14">
        <f t="shared" si="92"/>
        <v>6.971020699679479</v>
      </c>
      <c r="U991" s="14">
        <f t="shared" si="93"/>
        <v>1.6751116614153314</v>
      </c>
      <c r="V991" s="18">
        <f t="shared" si="94"/>
        <v>1165877.7163450706</v>
      </c>
      <c r="W991" s="14">
        <f t="shared" si="90"/>
        <v>2.079036442735005</v>
      </c>
    </row>
    <row r="992" spans="1:23" ht="15" customHeight="1" x14ac:dyDescent="0.25">
      <c r="A992" s="11" t="str">
        <f t="shared" si="91"/>
        <v>DATA "Alkalurops","",0,0,0,"","Boo",-60.347881,-74.851581,73.450193,4.31,1.463599,"F",0,"5","",7260</v>
      </c>
      <c r="B992" s="4" t="s">
        <v>252</v>
      </c>
      <c r="C992" s="5" t="s">
        <v>690</v>
      </c>
      <c r="E992" s="5" t="s">
        <v>690</v>
      </c>
      <c r="F992" s="5" t="s">
        <v>690</v>
      </c>
      <c r="H992" s="1" t="s">
        <v>53</v>
      </c>
      <c r="I992" s="3">
        <v>-60.347880740000001</v>
      </c>
      <c r="J992" s="3">
        <v>-74.851580859999999</v>
      </c>
      <c r="K992" s="3">
        <v>73.450193040000002</v>
      </c>
      <c r="L992" s="3">
        <v>4.3099999999999996</v>
      </c>
      <c r="M992" s="3">
        <v>1.46359943931641</v>
      </c>
      <c r="N992" s="4" t="s">
        <v>29</v>
      </c>
      <c r="O992" s="4" t="s">
        <v>0</v>
      </c>
      <c r="P992" s="4" t="s">
        <v>5</v>
      </c>
      <c r="Q992" s="4"/>
      <c r="R992" s="6">
        <v>7260</v>
      </c>
      <c r="S992" s="14">
        <f t="shared" si="95"/>
        <v>120.99403590534389</v>
      </c>
      <c r="T992" s="14">
        <f t="shared" si="92"/>
        <v>22.470796794475547</v>
      </c>
      <c r="U992" s="14">
        <f t="shared" si="93"/>
        <v>3.0074942939929992</v>
      </c>
      <c r="V992" s="18">
        <f t="shared" si="94"/>
        <v>2093216.0286191273</v>
      </c>
      <c r="W992" s="14">
        <f t="shared" si="90"/>
        <v>3.3858130691799699</v>
      </c>
    </row>
    <row r="993" spans="1:23" x14ac:dyDescent="0.25">
      <c r="A993" s="11" t="str">
        <f t="shared" si="91"/>
        <v>DATA "","My",2,0,0,"","Boo",-60.679202,-75.278577,73.783211,6.51,3.652294,"G",1,"5","",5780</v>
      </c>
      <c r="C993" s="5" t="s">
        <v>56</v>
      </c>
      <c r="D993" s="5">
        <v>2</v>
      </c>
      <c r="E993" s="5" t="s">
        <v>690</v>
      </c>
      <c r="F993" s="5" t="s">
        <v>690</v>
      </c>
      <c r="H993" s="1" t="s">
        <v>53</v>
      </c>
      <c r="I993" s="3">
        <v>-60.679202079999996</v>
      </c>
      <c r="J993" s="3">
        <v>-75.278576659999999</v>
      </c>
      <c r="K993" s="3">
        <v>73.783210619999991</v>
      </c>
      <c r="L993" s="3">
        <v>6.51</v>
      </c>
      <c r="M993" s="3">
        <v>3.6522938675779</v>
      </c>
      <c r="N993" s="4" t="s">
        <v>3</v>
      </c>
      <c r="O993" s="4" t="s">
        <v>12</v>
      </c>
      <c r="P993" s="4" t="s">
        <v>5</v>
      </c>
      <c r="Q993" s="4"/>
      <c r="R993" s="6">
        <v>5780</v>
      </c>
      <c r="S993" s="14">
        <f t="shared" si="95"/>
        <v>121.62562163629936</v>
      </c>
      <c r="T993" s="14">
        <f t="shared" si="92"/>
        <v>2.9932341506819524</v>
      </c>
      <c r="U993" s="14">
        <f t="shared" si="93"/>
        <v>1.7317431809223205</v>
      </c>
      <c r="V993" s="18">
        <f t="shared" si="94"/>
        <v>1205293.2539219351</v>
      </c>
      <c r="W993" s="14">
        <f t="shared" si="90"/>
        <v>2.1374462651470378</v>
      </c>
    </row>
    <row r="994" spans="1:23" x14ac:dyDescent="0.25">
      <c r="A994" s="11" t="str">
        <f t="shared" si="91"/>
        <v>DATA "","",0,0,32,"","Lyn",-60.745453,76.804084,72.291074,6.2,3.340674,"F",5,"5","",6560</v>
      </c>
      <c r="B994" s="22"/>
      <c r="C994" s="5" t="s">
        <v>690</v>
      </c>
      <c r="E994" s="5" t="s">
        <v>690</v>
      </c>
      <c r="F994" s="5">
        <v>32</v>
      </c>
      <c r="H994" t="s">
        <v>188</v>
      </c>
      <c r="I994" s="3">
        <v>-60.745453300000001</v>
      </c>
      <c r="J994" s="3">
        <v>76.804083579999997</v>
      </c>
      <c r="K994" s="3">
        <v>72.291073960000006</v>
      </c>
      <c r="L994" s="3">
        <v>6.2</v>
      </c>
      <c r="M994" s="3">
        <v>3.3406739701439401</v>
      </c>
      <c r="N994" s="4" t="s">
        <v>29</v>
      </c>
      <c r="O994" s="4" t="s">
        <v>5</v>
      </c>
      <c r="P994" s="4">
        <v>5</v>
      </c>
      <c r="R994" s="6">
        <v>6560</v>
      </c>
      <c r="S994" s="14">
        <f t="shared" si="95"/>
        <v>121.71637821376504</v>
      </c>
      <c r="T994" s="14">
        <f t="shared" si="92"/>
        <v>3.9883070634681705</v>
      </c>
      <c r="U994" s="14">
        <f t="shared" si="93"/>
        <v>1.5518703383529189</v>
      </c>
      <c r="V994" s="18">
        <f t="shared" si="94"/>
        <v>1080101.7554936316</v>
      </c>
      <c r="W994" s="14">
        <f t="shared" si="90"/>
        <v>1.9507659234281172</v>
      </c>
    </row>
    <row r="995" spans="1:23" x14ac:dyDescent="0.25">
      <c r="A995" s="11" t="str">
        <f t="shared" si="91"/>
        <v>DATA "","Rho",1,0,0,"","Sgr",40.434839,-108.620262,-37.317606,3.92,1.059864,"F",0,"3","",7260</v>
      </c>
      <c r="C995" s="5" t="s">
        <v>114</v>
      </c>
      <c r="D995" s="5">
        <v>1</v>
      </c>
      <c r="E995" s="5" t="s">
        <v>690</v>
      </c>
      <c r="F995" s="5" t="s">
        <v>690</v>
      </c>
      <c r="H995" s="1" t="s">
        <v>137</v>
      </c>
      <c r="I995" s="3">
        <v>40.434838640000002</v>
      </c>
      <c r="J995" s="3">
        <v>-108.62026154</v>
      </c>
      <c r="K995" s="3">
        <v>-37.3176062</v>
      </c>
      <c r="L995" s="3">
        <v>3.92</v>
      </c>
      <c r="M995" s="3">
        <v>1.05986356804104</v>
      </c>
      <c r="N995" s="4" t="s">
        <v>29</v>
      </c>
      <c r="O995" s="4" t="s">
        <v>0</v>
      </c>
      <c r="P995" s="4" t="s">
        <v>59</v>
      </c>
      <c r="Q995" s="4"/>
      <c r="R995" s="6">
        <v>7260</v>
      </c>
      <c r="S995" s="14">
        <f t="shared" si="95"/>
        <v>121.76182129616458</v>
      </c>
      <c r="T995" s="14">
        <f t="shared" si="92"/>
        <v>32.592135467012142</v>
      </c>
      <c r="U995" s="14">
        <f t="shared" si="93"/>
        <v>3.6220295090572532</v>
      </c>
      <c r="V995" s="18">
        <f t="shared" si="94"/>
        <v>2520932.5383038484</v>
      </c>
      <c r="W995" s="14">
        <f t="shared" si="90"/>
        <v>3.9532318636581962</v>
      </c>
    </row>
    <row r="996" spans="1:23" x14ac:dyDescent="0.25">
      <c r="A996" s="11" t="str">
        <f t="shared" si="91"/>
        <v>DATA "","Tau",0,0,0,"","UMa",-40.183077,36.526767,108.981919,4.67,1.809864,"A",0,"5","",9650</v>
      </c>
      <c r="C996" s="5" t="s">
        <v>34</v>
      </c>
      <c r="E996" s="5" t="s">
        <v>690</v>
      </c>
      <c r="F996" s="5" t="s">
        <v>690</v>
      </c>
      <c r="H996" s="1" t="s">
        <v>77</v>
      </c>
      <c r="I996" s="3">
        <v>-40.183077480000001</v>
      </c>
      <c r="J996" s="3">
        <v>36.52676692</v>
      </c>
      <c r="K996" s="3">
        <v>108.98191948</v>
      </c>
      <c r="L996" s="3">
        <v>4.67</v>
      </c>
      <c r="M996" s="3">
        <v>1.80986356804104</v>
      </c>
      <c r="N996" s="4" t="s">
        <v>9</v>
      </c>
      <c r="O996" s="4" t="s">
        <v>0</v>
      </c>
      <c r="P996" s="4" t="s">
        <v>5</v>
      </c>
      <c r="Q996" s="4"/>
      <c r="R996" s="6">
        <v>9650</v>
      </c>
      <c r="S996" s="14">
        <f t="shared" si="95"/>
        <v>121.76182977820633</v>
      </c>
      <c r="T996" s="14">
        <f t="shared" si="92"/>
        <v>16.334764488506671</v>
      </c>
      <c r="U996" s="14">
        <f t="shared" si="93"/>
        <v>1.4513448934515483</v>
      </c>
      <c r="V996" s="18">
        <f t="shared" si="94"/>
        <v>1010136.0458422776</v>
      </c>
      <c r="W996" s="14">
        <f t="shared" si="90"/>
        <v>1.8448787335810954</v>
      </c>
    </row>
    <row r="997" spans="1:23" x14ac:dyDescent="0.25">
      <c r="A997" s="11" t="str">
        <f t="shared" si="91"/>
        <v>DATA "","",0,0,38,"","Lyn",-74.479648,63.138489,73.052196,3.82,0.956619,"A",1,"5","",9400</v>
      </c>
      <c r="B997" s="22"/>
      <c r="C997" s="5" t="s">
        <v>690</v>
      </c>
      <c r="E997" s="5" t="s">
        <v>690</v>
      </c>
      <c r="F997" s="5">
        <v>38</v>
      </c>
      <c r="H997" t="s">
        <v>188</v>
      </c>
      <c r="I997" s="3">
        <v>-74.479647619999994</v>
      </c>
      <c r="J997" s="3">
        <v>63.138489120000003</v>
      </c>
      <c r="K997" s="3">
        <v>73.052196420000001</v>
      </c>
      <c r="L997" s="3">
        <v>3.82</v>
      </c>
      <c r="M997" s="3">
        <v>0.95661893178623603</v>
      </c>
      <c r="N997" s="4" t="s">
        <v>9</v>
      </c>
      <c r="O997" s="4" t="s">
        <v>12</v>
      </c>
      <c r="P997" s="4">
        <v>5</v>
      </c>
      <c r="R997" s="6">
        <v>9400</v>
      </c>
      <c r="S997" s="14">
        <f t="shared" si="95"/>
        <v>121.94388102624089</v>
      </c>
      <c r="T997" s="14">
        <f t="shared" si="92"/>
        <v>35.843513280772662</v>
      </c>
      <c r="U997" s="14">
        <f t="shared" si="93"/>
        <v>2.2657834265411103</v>
      </c>
      <c r="V997" s="18">
        <f t="shared" si="94"/>
        <v>1576985.2648726127</v>
      </c>
      <c r="W997" s="14">
        <f t="shared" si="90"/>
        <v>2.6740793901119018</v>
      </c>
    </row>
    <row r="998" spans="1:23" x14ac:dyDescent="0.25">
      <c r="A998" s="11" t="str">
        <f t="shared" si="91"/>
        <v>DATA "","Sig",0,0,0,"","Gem",-46.640109,96.360132,59.058184,4.23,1.360929,"K",1,"3","",4620</v>
      </c>
      <c r="C998" s="5" t="s">
        <v>46</v>
      </c>
      <c r="E998" s="5" t="s">
        <v>690</v>
      </c>
      <c r="F998" s="5" t="s">
        <v>690</v>
      </c>
      <c r="H998" s="1" t="s">
        <v>75</v>
      </c>
      <c r="I998" s="3">
        <v>-46.640108619999999</v>
      </c>
      <c r="J998" s="3">
        <v>96.360132399999998</v>
      </c>
      <c r="K998" s="3">
        <v>59.058183800000002</v>
      </c>
      <c r="L998" s="3">
        <v>4.2300000000000004</v>
      </c>
      <c r="M998" s="3">
        <v>1.36092912622256</v>
      </c>
      <c r="N998" s="4" t="s">
        <v>11</v>
      </c>
      <c r="O998" s="4" t="s">
        <v>12</v>
      </c>
      <c r="P998" s="4" t="s">
        <v>59</v>
      </c>
      <c r="Q998" s="4"/>
      <c r="R998" s="6">
        <v>4620</v>
      </c>
      <c r="S998" s="14">
        <f t="shared" si="95"/>
        <v>122.26382916457962</v>
      </c>
      <c r="T998" s="14">
        <f t="shared" si="92"/>
        <v>24.699407318443988</v>
      </c>
      <c r="U998" s="14">
        <f t="shared" si="93"/>
        <v>7.7862462050439278</v>
      </c>
      <c r="V998" s="18">
        <f t="shared" si="94"/>
        <v>5419227.358710574</v>
      </c>
      <c r="W998" s="14">
        <f t="shared" si="90"/>
        <v>7.480530715215628</v>
      </c>
    </row>
    <row r="999" spans="1:23" x14ac:dyDescent="0.25">
      <c r="A999" s="11" t="str">
        <f t="shared" si="91"/>
        <v>DATA "","",0,0,10,"","Ser",-74.965816,-96.504541,3.930319,5.15,2.280929,"A",8,"4","",7650</v>
      </c>
      <c r="B999" s="22"/>
      <c r="C999" s="5" t="s">
        <v>690</v>
      </c>
      <c r="E999" s="5" t="s">
        <v>690</v>
      </c>
      <c r="F999" s="5">
        <v>10</v>
      </c>
      <c r="H999" t="s">
        <v>84</v>
      </c>
      <c r="I999" s="3">
        <v>-74.965816099999998</v>
      </c>
      <c r="J999" s="3">
        <v>-96.504541140000001</v>
      </c>
      <c r="K999" s="3">
        <v>3.9303185599999999</v>
      </c>
      <c r="L999" s="3">
        <v>5.15</v>
      </c>
      <c r="M999" s="3">
        <v>2.2809291262225599</v>
      </c>
      <c r="N999" s="4" t="s">
        <v>9</v>
      </c>
      <c r="O999" s="4" t="s">
        <v>36</v>
      </c>
      <c r="P999" s="4">
        <v>4</v>
      </c>
      <c r="R999" s="6">
        <v>7650</v>
      </c>
      <c r="S999" s="14">
        <f t="shared" si="95"/>
        <v>122.26384358494563</v>
      </c>
      <c r="T999" s="14">
        <f t="shared" si="92"/>
        <v>10.584896957876609</v>
      </c>
      <c r="U999" s="14">
        <f t="shared" si="93"/>
        <v>1.8590422681897398</v>
      </c>
      <c r="V999" s="18">
        <f t="shared" si="94"/>
        <v>1293893.4186600589</v>
      </c>
      <c r="W999" s="14">
        <f t="shared" si="90"/>
        <v>2.2676012472263478</v>
      </c>
    </row>
    <row r="1000" spans="1:23" x14ac:dyDescent="0.25">
      <c r="A1000" s="11" t="str">
        <f t="shared" si="91"/>
        <v>DATA "","",0,0,16,"","Cep",30.592145,-17.795808,117.07729,5.04,2.170115,"F",5,"5","",6560</v>
      </c>
      <c r="B1000" s="22"/>
      <c r="C1000" s="5" t="s">
        <v>690</v>
      </c>
      <c r="E1000" s="5" t="s">
        <v>690</v>
      </c>
      <c r="F1000" s="5">
        <v>16</v>
      </c>
      <c r="H1000" t="s">
        <v>99</v>
      </c>
      <c r="I1000" s="3">
        <v>30.592145079999998</v>
      </c>
      <c r="J1000" s="3">
        <v>-17.79580838</v>
      </c>
      <c r="K1000" s="3">
        <v>117.07729012000001</v>
      </c>
      <c r="L1000" s="3">
        <v>5.04</v>
      </c>
      <c r="M1000" s="3">
        <v>2.1701150784493799</v>
      </c>
      <c r="N1000" s="4" t="s">
        <v>29</v>
      </c>
      <c r="O1000" s="4" t="s">
        <v>5</v>
      </c>
      <c r="P1000" s="4">
        <v>5</v>
      </c>
      <c r="R1000" s="6">
        <v>6560</v>
      </c>
      <c r="S1000" s="14">
        <f t="shared" si="95"/>
        <v>122.30969707401003</v>
      </c>
      <c r="T1000" s="14">
        <f t="shared" si="92"/>
        <v>11.722286367509529</v>
      </c>
      <c r="U1000" s="14">
        <f t="shared" si="93"/>
        <v>2.6605247405882095</v>
      </c>
      <c r="V1000" s="18">
        <f t="shared" si="94"/>
        <v>1851725.2194493939</v>
      </c>
      <c r="W1000" s="14">
        <f t="shared" si="90"/>
        <v>3.0570207402699578</v>
      </c>
    </row>
    <row r="1001" spans="1:23" x14ac:dyDescent="0.25">
      <c r="A1001" s="11" t="str">
        <f t="shared" si="91"/>
        <v>DATA "","Yps",0,0,0,"","Oph",-47.376309,-111.346478,-17.807584,4.62,1.750115,"A",3,"5","",8900</v>
      </c>
      <c r="C1001" s="5" t="s">
        <v>95</v>
      </c>
      <c r="E1001" s="5" t="s">
        <v>690</v>
      </c>
      <c r="F1001" s="5" t="s">
        <v>690</v>
      </c>
      <c r="H1001" s="1" t="s">
        <v>101</v>
      </c>
      <c r="I1001" s="3">
        <v>-47.376309399999997</v>
      </c>
      <c r="J1001" s="3">
        <v>-111.34647803999999</v>
      </c>
      <c r="K1001" s="3">
        <v>-17.807584200000001</v>
      </c>
      <c r="L1001" s="3">
        <v>4.62</v>
      </c>
      <c r="M1001" s="3">
        <v>1.75011507844938</v>
      </c>
      <c r="N1001" s="4" t="s">
        <v>9</v>
      </c>
      <c r="O1001" s="4" t="s">
        <v>59</v>
      </c>
      <c r="P1001" s="4" t="s">
        <v>5</v>
      </c>
      <c r="Q1001" s="4"/>
      <c r="R1001" s="6">
        <v>8900</v>
      </c>
      <c r="S1001" s="14">
        <f t="shared" si="95"/>
        <v>122.30970083896379</v>
      </c>
      <c r="T1001" s="14">
        <f t="shared" si="92"/>
        <v>17.258869838510609</v>
      </c>
      <c r="U1001" s="14">
        <f t="shared" si="93"/>
        <v>1.7538602316165053</v>
      </c>
      <c r="V1001" s="18">
        <f t="shared" si="94"/>
        <v>1220686.7212050876</v>
      </c>
      <c r="W1001" s="14">
        <f t="shared" ref="W1001:W1064" si="96">SQRT(U1001/0.696)^(1/0.6)</f>
        <v>2.1601709309432509</v>
      </c>
    </row>
    <row r="1002" spans="1:23" x14ac:dyDescent="0.25">
      <c r="A1002" s="11" t="str">
        <f t="shared" si="91"/>
        <v>DATA "","Iot",2,0,0,"","Cyg",28.943889,-70.131402,96.168979,3.76,0.886856,"A",5,"5","",8400</v>
      </c>
      <c r="C1002" s="5" t="s">
        <v>78</v>
      </c>
      <c r="D1002" s="5">
        <v>2</v>
      </c>
      <c r="E1002" s="5" t="s">
        <v>690</v>
      </c>
      <c r="F1002" s="5" t="s">
        <v>690</v>
      </c>
      <c r="H1002" s="1" t="s">
        <v>121</v>
      </c>
      <c r="I1002" s="3">
        <v>28.943889099999996</v>
      </c>
      <c r="J1002" s="3">
        <v>-70.131401620000005</v>
      </c>
      <c r="K1002" s="3">
        <v>96.168979199999995</v>
      </c>
      <c r="L1002" s="3">
        <v>3.76</v>
      </c>
      <c r="M1002" s="3">
        <v>0.88685583219470698</v>
      </c>
      <c r="N1002" s="4" t="s">
        <v>9</v>
      </c>
      <c r="O1002" s="4" t="s">
        <v>5</v>
      </c>
      <c r="P1002" s="4" t="s">
        <v>5</v>
      </c>
      <c r="Q1002" s="4"/>
      <c r="R1002" s="6">
        <v>8400</v>
      </c>
      <c r="S1002" s="14">
        <f t="shared" si="95"/>
        <v>122.49340704621156</v>
      </c>
      <c r="T1002" s="14">
        <f t="shared" si="92"/>
        <v>38.222225841194714</v>
      </c>
      <c r="U1002" s="14">
        <f t="shared" si="93"/>
        <v>2.9300041282058773</v>
      </c>
      <c r="V1002" s="18">
        <f t="shared" si="94"/>
        <v>2039282.8732312906</v>
      </c>
      <c r="W1002" s="14">
        <f t="shared" si="96"/>
        <v>3.3129572146437245</v>
      </c>
    </row>
    <row r="1003" spans="1:23" x14ac:dyDescent="0.25">
      <c r="A1003" s="11" t="str">
        <f t="shared" si="91"/>
        <v>DATA "","",0,0,43,"","Cyg",47.848092,-64.054915,93.227438,5.73,2.85114,"F",0,"5","",7260</v>
      </c>
      <c r="B1003" s="22"/>
      <c r="C1003" s="5" t="s">
        <v>690</v>
      </c>
      <c r="E1003" s="5" t="s">
        <v>690</v>
      </c>
      <c r="F1003" s="5">
        <v>43</v>
      </c>
      <c r="H1003" t="s">
        <v>121</v>
      </c>
      <c r="I1003" s="3">
        <v>47.848092459999997</v>
      </c>
      <c r="J1003" s="3">
        <v>-64.054915399999999</v>
      </c>
      <c r="K1003" s="3">
        <v>93.227438079999999</v>
      </c>
      <c r="L1003" s="3">
        <v>5.73</v>
      </c>
      <c r="M1003" s="3">
        <v>2.8511403534799</v>
      </c>
      <c r="N1003" s="4" t="s">
        <v>29</v>
      </c>
      <c r="O1003" s="4" t="s">
        <v>0</v>
      </c>
      <c r="P1003" s="4">
        <v>5</v>
      </c>
      <c r="R1003" s="6">
        <v>7260</v>
      </c>
      <c r="S1003" s="14">
        <f t="shared" si="95"/>
        <v>122.81623406505388</v>
      </c>
      <c r="T1003" s="14">
        <f t="shared" si="92"/>
        <v>6.2604002253725186</v>
      </c>
      <c r="U1003" s="14">
        <f t="shared" si="93"/>
        <v>1.5874374620972393</v>
      </c>
      <c r="V1003" s="18">
        <f t="shared" si="94"/>
        <v>1104856.4736196785</v>
      </c>
      <c r="W1003" s="14">
        <f t="shared" si="96"/>
        <v>1.9879531927940219</v>
      </c>
    </row>
    <row r="1004" spans="1:23" x14ac:dyDescent="0.25">
      <c r="A1004" s="11" t="str">
        <f t="shared" si="91"/>
        <v>DATA "","",0,0,32,"","Psc",121.601945,1.324372,18.143309,5.7,2.818686,"F",0,"5","",7260</v>
      </c>
      <c r="B1004" s="22"/>
      <c r="C1004" s="5" t="s">
        <v>690</v>
      </c>
      <c r="E1004" s="5" t="s">
        <v>690</v>
      </c>
      <c r="F1004" s="5">
        <v>32</v>
      </c>
      <c r="H1004" t="s">
        <v>98</v>
      </c>
      <c r="I1004" s="3">
        <v>121.60194508000001</v>
      </c>
      <c r="J1004" s="3">
        <v>1.3243720000000001</v>
      </c>
      <c r="K1004" s="3">
        <v>18.143309240000001</v>
      </c>
      <c r="L1004" s="3">
        <v>5.7</v>
      </c>
      <c r="M1004" s="3">
        <v>2.8186862499116501</v>
      </c>
      <c r="N1004" s="4" t="s">
        <v>29</v>
      </c>
      <c r="O1004" s="4" t="s">
        <v>0</v>
      </c>
      <c r="P1004" s="4">
        <v>5</v>
      </c>
      <c r="R1004" s="6">
        <v>7260</v>
      </c>
      <c r="S1004" s="14">
        <f t="shared" si="95"/>
        <v>122.95514091981674</v>
      </c>
      <c r="T1004" s="14">
        <f t="shared" si="92"/>
        <v>6.450359639452091</v>
      </c>
      <c r="U1004" s="14">
        <f t="shared" si="93"/>
        <v>1.6113413073229446</v>
      </c>
      <c r="V1004" s="18">
        <f t="shared" si="94"/>
        <v>1121493.5498967695</v>
      </c>
      <c r="W1004" s="14">
        <f t="shared" si="96"/>
        <v>2.0128677920949136</v>
      </c>
    </row>
    <row r="1005" spans="1:23" x14ac:dyDescent="0.25">
      <c r="A1005" s="11" t="str">
        <f t="shared" si="91"/>
        <v>DATA "","Kap",0,0,0,"","Cyg",24.263832,-69.381925,98.856084,3.8,0.91459,"K",0,"3","",4760</v>
      </c>
      <c r="C1005" s="5" t="s">
        <v>130</v>
      </c>
      <c r="E1005" s="5" t="s">
        <v>690</v>
      </c>
      <c r="F1005" s="5" t="s">
        <v>690</v>
      </c>
      <c r="H1005" s="1" t="s">
        <v>121</v>
      </c>
      <c r="I1005" s="3">
        <v>24.26383246</v>
      </c>
      <c r="J1005" s="3">
        <v>-69.381924499999997</v>
      </c>
      <c r="K1005" s="3">
        <v>98.856084320000008</v>
      </c>
      <c r="L1005" s="3">
        <v>3.8</v>
      </c>
      <c r="M1005" s="3">
        <v>0.91458990383831196</v>
      </c>
      <c r="N1005" s="4" t="s">
        <v>11</v>
      </c>
      <c r="O1005" s="4" t="s">
        <v>0</v>
      </c>
      <c r="P1005" s="4" t="s">
        <v>59</v>
      </c>
      <c r="Q1005" s="4"/>
      <c r="R1005" s="6">
        <v>4760</v>
      </c>
      <c r="S1005" s="14">
        <f t="shared" si="95"/>
        <v>123.18729812790602</v>
      </c>
      <c r="T1005" s="14">
        <f t="shared" si="92"/>
        <v>37.258245966929422</v>
      </c>
      <c r="U1005" s="14">
        <f t="shared" si="93"/>
        <v>9.0087827635411326</v>
      </c>
      <c r="V1005" s="18">
        <f t="shared" si="94"/>
        <v>6270112.8034246285</v>
      </c>
      <c r="W1005" s="14">
        <f t="shared" si="96"/>
        <v>8.4472250047559303</v>
      </c>
    </row>
    <row r="1006" spans="1:23" x14ac:dyDescent="0.25">
      <c r="A1006" s="11" t="str">
        <f t="shared" si="91"/>
        <v>DATA "","Del",0,0,0,"","Nor",-41.383754,-76.609897,-87.601173,4.73,1.838842,"A",0,"5","",9650</v>
      </c>
      <c r="C1006" s="5" t="s">
        <v>50</v>
      </c>
      <c r="E1006" s="5" t="s">
        <v>690</v>
      </c>
      <c r="F1006" s="5" t="s">
        <v>690</v>
      </c>
      <c r="H1006" s="1" t="s">
        <v>163</v>
      </c>
      <c r="I1006" s="3">
        <v>-41.383754439999997</v>
      </c>
      <c r="J1006" s="3">
        <v>-76.609896719999995</v>
      </c>
      <c r="K1006" s="3">
        <v>-87.601173099999997</v>
      </c>
      <c r="L1006" s="3">
        <v>4.7300000000000004</v>
      </c>
      <c r="M1006" s="3">
        <v>1.83884200603462</v>
      </c>
      <c r="N1006" s="4" t="s">
        <v>9</v>
      </c>
      <c r="O1006" s="4" t="s">
        <v>0</v>
      </c>
      <c r="P1006" s="4" t="s">
        <v>5</v>
      </c>
      <c r="Q1006" s="4"/>
      <c r="R1006" s="6">
        <v>9650</v>
      </c>
      <c r="S1006" s="14">
        <f t="shared" si="95"/>
        <v>123.51379249094187</v>
      </c>
      <c r="T1006" s="14">
        <f t="shared" si="92"/>
        <v>15.904552698325009</v>
      </c>
      <c r="U1006" s="14">
        <f t="shared" si="93"/>
        <v>1.4321051954401161</v>
      </c>
      <c r="V1006" s="18">
        <f t="shared" si="94"/>
        <v>996745.21602632082</v>
      </c>
      <c r="W1006" s="14">
        <f t="shared" si="96"/>
        <v>1.8244756320156259</v>
      </c>
    </row>
    <row r="1007" spans="1:23" ht="15" customHeight="1" x14ac:dyDescent="0.25">
      <c r="A1007" s="11" t="str">
        <f t="shared" si="91"/>
        <v>DATA "Dubhe","",0,0,0,"","UMa",-56.770706,14.225419,108.927053,1.81,-1.083626,"F",7,"5","",6280</v>
      </c>
      <c r="B1007" s="4" t="s">
        <v>164</v>
      </c>
      <c r="C1007" s="5" t="s">
        <v>690</v>
      </c>
      <c r="E1007" s="5" t="s">
        <v>690</v>
      </c>
      <c r="F1007" s="5" t="s">
        <v>690</v>
      </c>
      <c r="G1007" s="1"/>
      <c r="H1007" s="1" t="s">
        <v>77</v>
      </c>
      <c r="I1007" s="3">
        <v>-56.770706299999993</v>
      </c>
      <c r="J1007" s="3">
        <v>14.225418899999999</v>
      </c>
      <c r="K1007" s="3">
        <v>108.92705263999999</v>
      </c>
      <c r="L1007" s="3">
        <v>1.81</v>
      </c>
      <c r="M1007" s="3">
        <v>-1.0836260439482699</v>
      </c>
      <c r="N1007" s="4" t="s">
        <v>29</v>
      </c>
      <c r="O1007" s="4" t="s">
        <v>45</v>
      </c>
      <c r="P1007" s="4" t="s">
        <v>5</v>
      </c>
      <c r="Q1007" s="4"/>
      <c r="R1007" s="6">
        <v>6280</v>
      </c>
      <c r="S1007" s="14">
        <f t="shared" si="95"/>
        <v>123.6542697747177</v>
      </c>
      <c r="T1007" s="14">
        <f t="shared" si="92"/>
        <v>234.69767094203002</v>
      </c>
      <c r="U1007" s="14">
        <f t="shared" si="93"/>
        <v>12.989843527236825</v>
      </c>
      <c r="V1007" s="18">
        <f t="shared" si="94"/>
        <v>9040931.0949568301</v>
      </c>
      <c r="W1007" s="14">
        <f t="shared" si="96"/>
        <v>11.459409348499973</v>
      </c>
    </row>
    <row r="1008" spans="1:23" x14ac:dyDescent="0.25">
      <c r="A1008" s="11" t="str">
        <f t="shared" si="91"/>
        <v>DATA "","",0,0,60,"","Leo",-112.451154,28.909312,42.672734,4.42,1.525551,"A",1,"5","",9400</v>
      </c>
      <c r="B1008" s="22"/>
      <c r="C1008" s="5" t="s">
        <v>690</v>
      </c>
      <c r="E1008" s="5" t="s">
        <v>690</v>
      </c>
      <c r="F1008" s="5">
        <v>60</v>
      </c>
      <c r="H1008" t="s">
        <v>83</v>
      </c>
      <c r="I1008" s="3">
        <v>-112.45115434</v>
      </c>
      <c r="J1008" s="3">
        <v>28.909311900000002</v>
      </c>
      <c r="K1008" s="3">
        <v>42.672733740000005</v>
      </c>
      <c r="L1008" s="3">
        <v>4.42</v>
      </c>
      <c r="M1008" s="3">
        <v>1.52555064896717</v>
      </c>
      <c r="N1008" s="4" t="s">
        <v>9</v>
      </c>
      <c r="O1008" s="4" t="s">
        <v>12</v>
      </c>
      <c r="P1008" s="4" t="s">
        <v>5</v>
      </c>
      <c r="R1008" s="6">
        <v>9400</v>
      </c>
      <c r="S1008" s="14">
        <f t="shared" si="95"/>
        <v>123.70114240286917</v>
      </c>
      <c r="T1008" s="14">
        <f t="shared" si="92"/>
        <v>21.224524357576186</v>
      </c>
      <c r="U1008" s="14">
        <f t="shared" si="93"/>
        <v>1.7435407143907293</v>
      </c>
      <c r="V1008" s="18">
        <f t="shared" si="94"/>
        <v>1213504.3372159477</v>
      </c>
      <c r="W1008" s="14">
        <f t="shared" si="96"/>
        <v>2.1495738890178449</v>
      </c>
    </row>
    <row r="1009" spans="1:23" x14ac:dyDescent="0.25">
      <c r="A1009" s="11" t="str">
        <f t="shared" si="91"/>
        <v>DATA "","Bet",0,0,0,"","Tri",86.006708,54.550981,71.281159,3,0.094819,"A",5,"3","",8400</v>
      </c>
      <c r="C1009" s="5" t="s">
        <v>54</v>
      </c>
      <c r="E1009" s="5" t="s">
        <v>690</v>
      </c>
      <c r="F1009" s="5" t="s">
        <v>690</v>
      </c>
      <c r="H1009" s="1" t="s">
        <v>80</v>
      </c>
      <c r="I1009" s="3">
        <v>86.006707500000005</v>
      </c>
      <c r="J1009" s="3">
        <v>54.550980539999998</v>
      </c>
      <c r="K1009" s="3">
        <v>71.281158759999997</v>
      </c>
      <c r="L1009" s="3">
        <v>3</v>
      </c>
      <c r="M1009" s="3">
        <v>9.48191535181135E-2</v>
      </c>
      <c r="N1009" s="4" t="s">
        <v>9</v>
      </c>
      <c r="O1009" s="4" t="s">
        <v>5</v>
      </c>
      <c r="P1009" s="4" t="s">
        <v>59</v>
      </c>
      <c r="Q1009" s="4"/>
      <c r="R1009" s="6">
        <v>8400</v>
      </c>
      <c r="S1009" s="14">
        <f t="shared" si="95"/>
        <v>124.31398476050207</v>
      </c>
      <c r="T1009" s="14">
        <f t="shared" si="92"/>
        <v>79.273954067584143</v>
      </c>
      <c r="U1009" s="14">
        <f t="shared" si="93"/>
        <v>4.2196410193262839</v>
      </c>
      <c r="V1009" s="18">
        <f t="shared" si="94"/>
        <v>2936870.1494510937</v>
      </c>
      <c r="W1009" s="14">
        <f t="shared" si="96"/>
        <v>4.4897471993953477</v>
      </c>
    </row>
    <row r="1010" spans="1:23" x14ac:dyDescent="0.25">
      <c r="A1010" s="11" t="str">
        <f t="shared" si="91"/>
        <v>DATA "","Alp",0,0,0,"","Vol",-35.571555,34.820056,-113.913118,4,1.094819,"A",0,"5","",9650</v>
      </c>
      <c r="C1010" s="5" t="s">
        <v>18</v>
      </c>
      <c r="E1010" s="5" t="s">
        <v>690</v>
      </c>
      <c r="F1010" s="5" t="s">
        <v>690</v>
      </c>
      <c r="H1010" s="1" t="s">
        <v>158</v>
      </c>
      <c r="I1010" s="3">
        <v>-35.571555459999999</v>
      </c>
      <c r="J1010" s="3">
        <v>34.8200559</v>
      </c>
      <c r="K1010" s="3">
        <v>-113.9131175</v>
      </c>
      <c r="L1010" s="3">
        <v>4</v>
      </c>
      <c r="M1010" s="3">
        <v>1.09481915351811</v>
      </c>
      <c r="N1010" s="4" t="s">
        <v>9</v>
      </c>
      <c r="O1010" s="4" t="s">
        <v>0</v>
      </c>
      <c r="P1010" s="4" t="s">
        <v>5</v>
      </c>
      <c r="Q1010" s="4"/>
      <c r="R1010" s="6">
        <v>9650</v>
      </c>
      <c r="S1010" s="14">
        <f t="shared" si="95"/>
        <v>124.3139983641898</v>
      </c>
      <c r="T1010" s="14">
        <f t="shared" si="92"/>
        <v>31.559536459557091</v>
      </c>
      <c r="U1010" s="14">
        <f t="shared" si="93"/>
        <v>2.0173418515195287</v>
      </c>
      <c r="V1010" s="18">
        <f t="shared" si="94"/>
        <v>1404069.928657592</v>
      </c>
      <c r="W1010" s="14">
        <f t="shared" si="96"/>
        <v>2.4274029888731499</v>
      </c>
    </row>
    <row r="1011" spans="1:23" x14ac:dyDescent="0.25">
      <c r="A1011" s="11" t="str">
        <f t="shared" si="91"/>
        <v>DATA "","Yps",0,0,0,"","Eri",39.794639,100.395259,-61.763556,4.49,1.583163,"K",0,"3","",4760</v>
      </c>
      <c r="C1011" s="5" t="s">
        <v>95</v>
      </c>
      <c r="E1011" s="5" t="s">
        <v>690</v>
      </c>
      <c r="F1011" s="5" t="s">
        <v>690</v>
      </c>
      <c r="H1011" s="1" t="s">
        <v>24</v>
      </c>
      <c r="I1011" s="3">
        <v>39.794638519999999</v>
      </c>
      <c r="J1011" s="3">
        <v>100.39525902</v>
      </c>
      <c r="K1011" s="3">
        <v>-61.763556119999997</v>
      </c>
      <c r="L1011" s="3">
        <v>4.49</v>
      </c>
      <c r="M1011" s="3">
        <v>1.58316343677033</v>
      </c>
      <c r="N1011" s="4" t="s">
        <v>11</v>
      </c>
      <c r="O1011" s="4" t="s">
        <v>0</v>
      </c>
      <c r="P1011" s="4" t="s">
        <v>59</v>
      </c>
      <c r="Q1011" s="4"/>
      <c r="R1011" s="6">
        <v>4760</v>
      </c>
      <c r="S1011" s="14">
        <f t="shared" si="95"/>
        <v>124.40883470726163</v>
      </c>
      <c r="T1011" s="14">
        <f t="shared" si="92"/>
        <v>20.12764620716046</v>
      </c>
      <c r="U1011" s="14">
        <f t="shared" si="93"/>
        <v>6.6214241249763033</v>
      </c>
      <c r="V1011" s="18">
        <f t="shared" si="94"/>
        <v>4608511.1909835069</v>
      </c>
      <c r="W1011" s="14">
        <f t="shared" si="96"/>
        <v>6.5355951128434899</v>
      </c>
    </row>
    <row r="1012" spans="1:23" x14ac:dyDescent="0.25">
      <c r="A1012" s="11" t="str">
        <f t="shared" si="91"/>
        <v>DATA "","Rho",0,0,0,"","Cyg",70.030214,-51.828515,88.942508,3.98,1.071506,"G",8,"3","",5010</v>
      </c>
      <c r="C1012" s="5" t="s">
        <v>114</v>
      </c>
      <c r="E1012" s="5" t="s">
        <v>690</v>
      </c>
      <c r="F1012" s="5" t="s">
        <v>690</v>
      </c>
      <c r="H1012" s="1" t="s">
        <v>121</v>
      </c>
      <c r="I1012" s="3">
        <v>70.030214380000004</v>
      </c>
      <c r="J1012" s="3">
        <v>-51.828515339999996</v>
      </c>
      <c r="K1012" s="3">
        <v>88.942507500000005</v>
      </c>
      <c r="L1012" s="3">
        <v>3.98</v>
      </c>
      <c r="M1012" s="3">
        <v>1.07150645659873</v>
      </c>
      <c r="N1012" s="4" t="s">
        <v>3</v>
      </c>
      <c r="O1012" s="4" t="s">
        <v>36</v>
      </c>
      <c r="P1012" s="4" t="s">
        <v>59</v>
      </c>
      <c r="Q1012" s="4"/>
      <c r="R1012" s="6">
        <v>5010</v>
      </c>
      <c r="S1012" s="14">
        <f t="shared" si="95"/>
        <v>124.50379740732782</v>
      </c>
      <c r="T1012" s="14">
        <f t="shared" si="92"/>
        <v>32.244506992852699</v>
      </c>
      <c r="U1012" s="14">
        <f t="shared" si="93"/>
        <v>7.5652143220782682</v>
      </c>
      <c r="V1012" s="18">
        <f t="shared" si="94"/>
        <v>5265389.1681664744</v>
      </c>
      <c r="W1012" s="14">
        <f t="shared" si="96"/>
        <v>7.3031462383498056</v>
      </c>
    </row>
    <row r="1013" spans="1:23" x14ac:dyDescent="0.25">
      <c r="A1013" s="11" t="str">
        <f t="shared" si="91"/>
        <v>DATA "","Iot",0,0,0,"","Cru",-59.271095,-11.959732,-108.998425,4.69,1.779019,"K",1,"3","",4620</v>
      </c>
      <c r="C1013" s="5" t="s">
        <v>78</v>
      </c>
      <c r="E1013" s="5" t="s">
        <v>690</v>
      </c>
      <c r="F1013" s="5" t="s">
        <v>690</v>
      </c>
      <c r="H1013" s="1" t="s">
        <v>126</v>
      </c>
      <c r="I1013" s="3">
        <v>-59.271094539999993</v>
      </c>
      <c r="J1013" s="3">
        <v>-11.95973156</v>
      </c>
      <c r="K1013" s="3">
        <v>-108.9984252</v>
      </c>
      <c r="L1013" s="3">
        <v>4.6900000000000004</v>
      </c>
      <c r="M1013" s="3">
        <v>1.7790186131994099</v>
      </c>
      <c r="N1013" s="4" t="s">
        <v>11</v>
      </c>
      <c r="O1013" s="4" t="s">
        <v>12</v>
      </c>
      <c r="P1013" s="4" t="s">
        <v>59</v>
      </c>
      <c r="Q1013" s="4"/>
      <c r="R1013" s="6">
        <v>4620</v>
      </c>
      <c r="S1013" s="14">
        <f t="shared" si="95"/>
        <v>124.64651829488409</v>
      </c>
      <c r="T1013" s="14">
        <f t="shared" si="92"/>
        <v>16.805477225023175</v>
      </c>
      <c r="U1013" s="14">
        <f t="shared" si="93"/>
        <v>6.4225913633344351</v>
      </c>
      <c r="V1013" s="18">
        <f t="shared" si="94"/>
        <v>4470123.5888807671</v>
      </c>
      <c r="W1013" s="14">
        <f t="shared" si="96"/>
        <v>6.3716348077841332</v>
      </c>
    </row>
    <row r="1014" spans="1:23" x14ac:dyDescent="0.25">
      <c r="A1014" s="11" t="str">
        <f t="shared" si="91"/>
        <v>DATA "","",0,0,38,"","Ari",91.596438,80.298566,26.884197,5.17,2.257358,"A",7,"3","",7900</v>
      </c>
      <c r="B1014" s="22"/>
      <c r="C1014" s="5" t="s">
        <v>690</v>
      </c>
      <c r="E1014" s="5" t="s">
        <v>690</v>
      </c>
      <c r="F1014" s="5">
        <v>38</v>
      </c>
      <c r="H1014" t="s">
        <v>118</v>
      </c>
      <c r="I1014" s="3">
        <v>91.596438079999999</v>
      </c>
      <c r="J1014" s="3">
        <v>80.298566320000006</v>
      </c>
      <c r="K1014" s="3">
        <v>26.884197060000002</v>
      </c>
      <c r="L1014" s="3">
        <v>5.17</v>
      </c>
      <c r="M1014" s="3">
        <v>2.2573584660164698</v>
      </c>
      <c r="N1014" s="4" t="s">
        <v>9</v>
      </c>
      <c r="O1014" s="4" t="s">
        <v>45</v>
      </c>
      <c r="P1014" s="4">
        <v>3</v>
      </c>
      <c r="R1014" s="6">
        <v>7900</v>
      </c>
      <c r="S1014" s="14">
        <f t="shared" si="95"/>
        <v>124.74184251305424</v>
      </c>
      <c r="T1014" s="14">
        <f t="shared" si="92"/>
        <v>10.817199881023718</v>
      </c>
      <c r="U1014" s="14">
        <f t="shared" si="93"/>
        <v>1.762268433477282</v>
      </c>
      <c r="V1014" s="18">
        <f t="shared" si="94"/>
        <v>1226538.8297001882</v>
      </c>
      <c r="W1014" s="14">
        <f t="shared" si="96"/>
        <v>2.1687975735050942</v>
      </c>
    </row>
    <row r="1015" spans="1:23" x14ac:dyDescent="0.25">
      <c r="A1015" s="11" t="str">
        <f t="shared" si="91"/>
        <v>DATA "","",0,0,84,"","Her",-8.25149,-113.452686,51.427224,5.73,2.815697,"G",2,"3","",5670</v>
      </c>
      <c r="B1015" s="22"/>
      <c r="C1015" s="5" t="s">
        <v>690</v>
      </c>
      <c r="E1015" s="5" t="s">
        <v>690</v>
      </c>
      <c r="F1015" s="5">
        <v>84</v>
      </c>
      <c r="H1015" t="s">
        <v>65</v>
      </c>
      <c r="I1015" s="3">
        <v>-8.2514899600000007</v>
      </c>
      <c r="J1015" s="3">
        <v>-113.45268619999999</v>
      </c>
      <c r="K1015" s="3">
        <v>51.427224099999997</v>
      </c>
      <c r="L1015" s="3">
        <v>5.73</v>
      </c>
      <c r="M1015" s="3">
        <v>2.81569704863663</v>
      </c>
      <c r="N1015" s="4" t="s">
        <v>3</v>
      </c>
      <c r="O1015" s="4" t="s">
        <v>4</v>
      </c>
      <c r="P1015" s="4">
        <v>3</v>
      </c>
      <c r="R1015" s="6">
        <v>5670</v>
      </c>
      <c r="S1015" s="14">
        <f t="shared" si="95"/>
        <v>124.83732803607769</v>
      </c>
      <c r="T1015" s="14">
        <f t="shared" si="92"/>
        <v>6.4681409447324896</v>
      </c>
      <c r="U1015" s="14">
        <f t="shared" si="93"/>
        <v>2.6454066254189099</v>
      </c>
      <c r="V1015" s="18">
        <f t="shared" si="94"/>
        <v>1841203.0112915614</v>
      </c>
      <c r="W1015" s="14">
        <f t="shared" si="96"/>
        <v>3.0425379065014027</v>
      </c>
    </row>
    <row r="1016" spans="1:23" ht="15" customHeight="1" x14ac:dyDescent="0.25">
      <c r="A1016" s="11" t="str">
        <f t="shared" si="91"/>
        <v>DATA "Al Thalimain","",0,0,0,"","Aql",35.565586,-119.589846,-10.657476,3.43,0.509039,"B",9,"5","",9900</v>
      </c>
      <c r="B1016" s="4" t="s">
        <v>226</v>
      </c>
      <c r="C1016" s="5" t="s">
        <v>690</v>
      </c>
      <c r="E1016" s="5" t="s">
        <v>690</v>
      </c>
      <c r="F1016" s="5" t="s">
        <v>690</v>
      </c>
      <c r="H1016" s="1" t="s">
        <v>44</v>
      </c>
      <c r="I1016" s="3">
        <v>35.565586000000003</v>
      </c>
      <c r="J1016" s="3">
        <v>-119.58984562000001</v>
      </c>
      <c r="K1016" s="3">
        <v>-10.65747592</v>
      </c>
      <c r="L1016" s="3">
        <v>3.43</v>
      </c>
      <c r="M1016" s="3">
        <v>0.509038638177717</v>
      </c>
      <c r="N1016" s="4" t="s">
        <v>10</v>
      </c>
      <c r="O1016" s="4" t="s">
        <v>68</v>
      </c>
      <c r="P1016" s="4" t="s">
        <v>5</v>
      </c>
      <c r="Q1016" s="4"/>
      <c r="R1016" s="6">
        <v>9900</v>
      </c>
      <c r="S1016" s="14">
        <f t="shared" si="95"/>
        <v>125.22070066855643</v>
      </c>
      <c r="T1016" s="14">
        <f t="shared" si="92"/>
        <v>54.130595475424784</v>
      </c>
      <c r="U1016" s="14">
        <f t="shared" si="93"/>
        <v>2.5102665000429218</v>
      </c>
      <c r="V1016" s="18">
        <f t="shared" si="94"/>
        <v>1747145.4840298735</v>
      </c>
      <c r="W1016" s="14">
        <f t="shared" si="96"/>
        <v>2.9124523295632239</v>
      </c>
    </row>
    <row r="1017" spans="1:23" x14ac:dyDescent="0.25">
      <c r="A1017" s="11" t="str">
        <f t="shared" si="91"/>
        <v>DATA "","",0,0,42,"","Lyn",-77.906672,55.384258,80.891043,5.28,2.359039,"F",0,"5","",7260</v>
      </c>
      <c r="B1017" s="22"/>
      <c r="C1017" s="5" t="s">
        <v>690</v>
      </c>
      <c r="E1017" s="5" t="s">
        <v>690</v>
      </c>
      <c r="F1017" s="5">
        <v>42</v>
      </c>
      <c r="H1017" t="s">
        <v>188</v>
      </c>
      <c r="I1017" s="3">
        <v>-77.906672200000003</v>
      </c>
      <c r="J1017" s="3">
        <v>55.384258439999996</v>
      </c>
      <c r="K1017" s="3">
        <v>80.891043379999999</v>
      </c>
      <c r="L1017" s="3">
        <v>5.28</v>
      </c>
      <c r="M1017" s="3">
        <v>2.35903863817772</v>
      </c>
      <c r="N1017" s="4" t="s">
        <v>29</v>
      </c>
      <c r="O1017" s="4" t="s">
        <v>0</v>
      </c>
      <c r="P1017" s="4">
        <v>5</v>
      </c>
      <c r="R1017" s="6">
        <v>7260</v>
      </c>
      <c r="S1017" s="14">
        <f t="shared" si="95"/>
        <v>125.22071136729741</v>
      </c>
      <c r="T1017" s="14">
        <f t="shared" si="92"/>
        <v>9.850150789545367</v>
      </c>
      <c r="U1017" s="14">
        <f t="shared" si="93"/>
        <v>1.9912097736123588</v>
      </c>
      <c r="V1017" s="18">
        <f t="shared" si="94"/>
        <v>1385882.0024342018</v>
      </c>
      <c r="W1017" s="14">
        <f t="shared" si="96"/>
        <v>2.4011713143063997</v>
      </c>
    </row>
    <row r="1018" spans="1:23" x14ac:dyDescent="0.25">
      <c r="A1018" s="11" t="str">
        <f t="shared" si="91"/>
        <v>DATA "","Psi",0,0,0,"","Oct",24.479288,-11.696358,-122.493058,5.49,2.564867,"F",3,"3","",6840</v>
      </c>
      <c r="C1018" s="5" t="s">
        <v>104</v>
      </c>
      <c r="E1018" s="5" t="s">
        <v>690</v>
      </c>
      <c r="F1018" s="5" t="s">
        <v>690</v>
      </c>
      <c r="H1018" s="1" t="s">
        <v>131</v>
      </c>
      <c r="I1018" s="3">
        <v>24.47928756</v>
      </c>
      <c r="J1018" s="3">
        <v>-11.69635768</v>
      </c>
      <c r="K1018" s="3">
        <v>-122.49305823999998</v>
      </c>
      <c r="L1018" s="3">
        <v>5.49</v>
      </c>
      <c r="M1018" s="3">
        <v>2.5648667398540899</v>
      </c>
      <c r="N1018" s="4" t="s">
        <v>29</v>
      </c>
      <c r="O1018" s="4" t="s">
        <v>59</v>
      </c>
      <c r="P1018" s="4" t="s">
        <v>59</v>
      </c>
      <c r="Q1018" s="4"/>
      <c r="R1018" s="6">
        <v>6840</v>
      </c>
      <c r="S1018" s="14">
        <f t="shared" si="95"/>
        <v>125.46150652455793</v>
      </c>
      <c r="T1018" s="14">
        <f t="shared" si="92"/>
        <v>8.1491355534319752</v>
      </c>
      <c r="U1018" s="14">
        <f t="shared" si="93"/>
        <v>2.0403862339920318</v>
      </c>
      <c r="V1018" s="18">
        <f t="shared" si="94"/>
        <v>1420108.8188584542</v>
      </c>
      <c r="W1018" s="14">
        <f t="shared" si="96"/>
        <v>2.4504882305430491</v>
      </c>
    </row>
    <row r="1019" spans="1:23" ht="15" customHeight="1" x14ac:dyDescent="0.25">
      <c r="A1019" s="11" t="str">
        <f t="shared" si="91"/>
        <v>DATA "Wolf 9067","",0,0,0,"B","-",107.8274,63.555373,8.634644,12.4,9.474867,"M",1,"0","",3200</v>
      </c>
      <c r="B1019" s="22" t="s">
        <v>492</v>
      </c>
      <c r="C1019" s="5" t="s">
        <v>690</v>
      </c>
      <c r="E1019" s="5" t="s">
        <v>690</v>
      </c>
      <c r="F1019" s="5" t="s">
        <v>690</v>
      </c>
      <c r="G1019" s="1" t="s">
        <v>10</v>
      </c>
      <c r="H1019" t="s">
        <v>2</v>
      </c>
      <c r="I1019" s="3">
        <v>107.82739982000001</v>
      </c>
      <c r="J1019" s="3">
        <v>63.555372720000001</v>
      </c>
      <c r="K1019" s="3">
        <v>8.6346444800000004</v>
      </c>
      <c r="L1019" s="3">
        <v>12.4</v>
      </c>
      <c r="M1019" s="3">
        <v>9.4748667398540896</v>
      </c>
      <c r="N1019" s="5" t="s">
        <v>8</v>
      </c>
      <c r="O1019" s="5" t="s">
        <v>12</v>
      </c>
      <c r="P1019" s="5">
        <v>0</v>
      </c>
      <c r="R1019" s="6">
        <v>3200</v>
      </c>
      <c r="S1019" s="14">
        <f t="shared" si="95"/>
        <v>125.4615105871767</v>
      </c>
      <c r="T1019" s="14">
        <f t="shared" si="92"/>
        <v>1.4031741331490415E-2</v>
      </c>
      <c r="U1019" s="14">
        <f t="shared" si="93"/>
        <v>0.38683400633903803</v>
      </c>
      <c r="V1019" s="18">
        <f t="shared" si="94"/>
        <v>269236.46841197048</v>
      </c>
      <c r="W1019" s="14">
        <f t="shared" si="96"/>
        <v>0.61295628860396956</v>
      </c>
    </row>
    <row r="1020" spans="1:23" ht="15" customHeight="1" x14ac:dyDescent="0.25">
      <c r="A1020" s="11" t="str">
        <f t="shared" si="91"/>
        <v>DATA "Beid","",0,0,0,"","Eri",56.661886,111.044156,-14.948767,4.04,1.113196,"F",2,"2","",6980</v>
      </c>
      <c r="B1020" s="4" t="s">
        <v>349</v>
      </c>
      <c r="C1020" s="5" t="s">
        <v>690</v>
      </c>
      <c r="E1020" s="5" t="s">
        <v>690</v>
      </c>
      <c r="F1020" s="5" t="s">
        <v>690</v>
      </c>
      <c r="H1020" s="1" t="s">
        <v>24</v>
      </c>
      <c r="I1020" s="3">
        <v>56.661885980000001</v>
      </c>
      <c r="J1020" s="3">
        <v>111.04415587999999</v>
      </c>
      <c r="K1020" s="3">
        <v>-14.948767399999999</v>
      </c>
      <c r="L1020" s="3">
        <v>4.04</v>
      </c>
      <c r="M1020" s="3">
        <v>1.11319573368505</v>
      </c>
      <c r="N1020" s="4" t="s">
        <v>29</v>
      </c>
      <c r="O1020" s="4" t="s">
        <v>4</v>
      </c>
      <c r="P1020" s="4" t="s">
        <v>4</v>
      </c>
      <c r="Q1020" s="4"/>
      <c r="R1020" s="6">
        <v>6980</v>
      </c>
      <c r="S1020" s="14">
        <f t="shared" si="95"/>
        <v>125.55811214211354</v>
      </c>
      <c r="T1020" s="14">
        <f t="shared" si="92"/>
        <v>31.029880272413617</v>
      </c>
      <c r="U1020" s="14">
        <f t="shared" si="93"/>
        <v>3.8233849115654057</v>
      </c>
      <c r="V1020" s="18">
        <f t="shared" si="94"/>
        <v>2661075.8984495224</v>
      </c>
      <c r="W1020" s="14">
        <f t="shared" si="96"/>
        <v>4.1355408838701386</v>
      </c>
    </row>
    <row r="1021" spans="1:23" ht="15" customHeight="1" x14ac:dyDescent="0.25">
      <c r="A1021" s="11" t="str">
        <f t="shared" si="91"/>
        <v>DATA "Algieba","",0,0,0,"","Leo",-107.114457,49.965718,42.650422,2.01,-0.918477,"K",0,"3","",4760</v>
      </c>
      <c r="B1021" s="4" t="s">
        <v>165</v>
      </c>
      <c r="C1021" s="5" t="s">
        <v>690</v>
      </c>
      <c r="E1021" s="5" t="s">
        <v>690</v>
      </c>
      <c r="F1021" s="5" t="s">
        <v>690</v>
      </c>
      <c r="G1021" s="1"/>
      <c r="H1021" s="1" t="s">
        <v>83</v>
      </c>
      <c r="I1021" s="3">
        <v>-107.1144571</v>
      </c>
      <c r="J1021" s="3">
        <v>49.965717619999999</v>
      </c>
      <c r="K1021" s="3">
        <v>42.650421659999999</v>
      </c>
      <c r="L1021" s="3">
        <v>2.0099999999999998</v>
      </c>
      <c r="M1021" s="3">
        <v>-0.91847655935834205</v>
      </c>
      <c r="N1021" s="4" t="s">
        <v>11</v>
      </c>
      <c r="O1021" s="4" t="s">
        <v>0</v>
      </c>
      <c r="P1021" s="4" t="s">
        <v>59</v>
      </c>
      <c r="Q1021" s="4"/>
      <c r="R1021" s="6">
        <v>4760</v>
      </c>
      <c r="S1021" s="14">
        <f t="shared" si="95"/>
        <v>125.6548380480637</v>
      </c>
      <c r="T1021" s="14">
        <f t="shared" si="92"/>
        <v>201.58071212293967</v>
      </c>
      <c r="U1021" s="14">
        <f t="shared" si="93"/>
        <v>20.954601172737508</v>
      </c>
      <c r="V1021" s="18">
        <f t="shared" si="94"/>
        <v>14584402.416225305</v>
      </c>
      <c r="W1021" s="14">
        <f t="shared" si="96"/>
        <v>17.069670312031025</v>
      </c>
    </row>
    <row r="1022" spans="1:23" x14ac:dyDescent="0.25">
      <c r="A1022" s="11" t="str">
        <f t="shared" si="91"/>
        <v>DATA "","Iot",0,0,0,"","Gem",-40.709205,103.707265,58.736159,3.78,0.846499,"G",9,"3","",4900</v>
      </c>
      <c r="C1022" s="5" t="s">
        <v>78</v>
      </c>
      <c r="E1022" s="5" t="s">
        <v>690</v>
      </c>
      <c r="F1022" s="5" t="s">
        <v>690</v>
      </c>
      <c r="H1022" s="1" t="s">
        <v>75</v>
      </c>
      <c r="I1022" s="3">
        <v>-40.70920546</v>
      </c>
      <c r="J1022" s="3">
        <v>103.70726548</v>
      </c>
      <c r="K1022" s="3">
        <v>58.73615916</v>
      </c>
      <c r="L1022" s="3">
        <v>3.78</v>
      </c>
      <c r="M1022" s="3">
        <v>0.84649882040625901</v>
      </c>
      <c r="N1022" s="4" t="s">
        <v>3</v>
      </c>
      <c r="O1022" s="4" t="s">
        <v>68</v>
      </c>
      <c r="P1022" s="4" t="s">
        <v>59</v>
      </c>
      <c r="Q1022" s="4"/>
      <c r="R1022" s="6">
        <v>4900</v>
      </c>
      <c r="S1022" s="14">
        <f t="shared" si="95"/>
        <v>125.94591186454821</v>
      </c>
      <c r="T1022" s="14">
        <f t="shared" si="92"/>
        <v>39.669679871631764</v>
      </c>
      <c r="U1022" s="14">
        <f t="shared" si="93"/>
        <v>8.7721491066379471</v>
      </c>
      <c r="V1022" s="18">
        <f t="shared" si="94"/>
        <v>6105415.7782200109</v>
      </c>
      <c r="W1022" s="14">
        <f t="shared" si="96"/>
        <v>8.261913389289349</v>
      </c>
    </row>
    <row r="1023" spans="1:23" x14ac:dyDescent="0.25">
      <c r="A1023" s="11" t="str">
        <f t="shared" si="91"/>
        <v>DATA "","",0,0,55,"","Vir",-112.296764,-37.673588,-42.950754,5.31,2.37566,"G",8,"3","",5010</v>
      </c>
      <c r="B1023" s="22"/>
      <c r="C1023" s="5" t="s">
        <v>690</v>
      </c>
      <c r="E1023" s="5" t="s">
        <v>690</v>
      </c>
      <c r="F1023" s="5">
        <v>55</v>
      </c>
      <c r="H1023" t="s">
        <v>81</v>
      </c>
      <c r="I1023" s="3">
        <v>-112.29676387999999</v>
      </c>
      <c r="J1023" s="3">
        <v>-37.673588260000002</v>
      </c>
      <c r="K1023" s="3">
        <v>-42.950753999999996</v>
      </c>
      <c r="L1023" s="3">
        <v>5.31</v>
      </c>
      <c r="M1023" s="3">
        <v>2.3756602521743599</v>
      </c>
      <c r="N1023" s="4" t="s">
        <v>3</v>
      </c>
      <c r="O1023" s="4" t="s">
        <v>36</v>
      </c>
      <c r="P1023" s="4">
        <v>3</v>
      </c>
      <c r="R1023" s="6">
        <v>5010</v>
      </c>
      <c r="S1023" s="14">
        <f t="shared" si="95"/>
        <v>125.99456218215528</v>
      </c>
      <c r="T1023" s="14">
        <f t="shared" si="92"/>
        <v>9.7005006494586006</v>
      </c>
      <c r="U1023" s="14">
        <f t="shared" si="93"/>
        <v>4.1494490852113524</v>
      </c>
      <c r="V1023" s="18">
        <f t="shared" si="94"/>
        <v>2888016.5633071014</v>
      </c>
      <c r="W1023" s="14">
        <f t="shared" si="96"/>
        <v>4.4274228319925113</v>
      </c>
    </row>
    <row r="1024" spans="1:23" x14ac:dyDescent="0.25">
      <c r="A1024" s="11" t="str">
        <f t="shared" si="91"/>
        <v>DATA "","",0,0,45,"","Tau",57.257984,111.575536,12.126452,5.71,2.77566,"F",4,"5","",6700</v>
      </c>
      <c r="B1024" s="22"/>
      <c r="C1024" s="5" t="s">
        <v>690</v>
      </c>
      <c r="E1024" s="5" t="s">
        <v>690</v>
      </c>
      <c r="F1024" s="5">
        <v>45</v>
      </c>
      <c r="H1024" t="s">
        <v>34</v>
      </c>
      <c r="I1024" s="3">
        <v>57.257983859999996</v>
      </c>
      <c r="J1024" s="3">
        <v>111.57553567999999</v>
      </c>
      <c r="K1024" s="3">
        <v>12.12645238</v>
      </c>
      <c r="L1024" s="3">
        <v>5.71</v>
      </c>
      <c r="M1024" s="3">
        <v>2.7756602521743599</v>
      </c>
      <c r="N1024" s="4" t="s">
        <v>29</v>
      </c>
      <c r="O1024" s="4" t="s">
        <v>14</v>
      </c>
      <c r="P1024" s="4">
        <v>5</v>
      </c>
      <c r="R1024" s="6">
        <v>6700</v>
      </c>
      <c r="S1024" s="14">
        <f t="shared" si="95"/>
        <v>125.99455434785814</v>
      </c>
      <c r="T1024" s="14">
        <f t="shared" si="92"/>
        <v>6.7111059481262645</v>
      </c>
      <c r="U1024" s="14">
        <f t="shared" si="93"/>
        <v>1.9298175845245884</v>
      </c>
      <c r="V1024" s="18">
        <f t="shared" si="94"/>
        <v>1343153.0388291136</v>
      </c>
      <c r="W1024" s="14">
        <f t="shared" si="96"/>
        <v>2.3393175723537376</v>
      </c>
    </row>
    <row r="1025" spans="1:23" ht="15" customHeight="1" x14ac:dyDescent="0.25">
      <c r="A1025" s="11" t="str">
        <f t="shared" si="91"/>
        <v>DATA "Kochab","",0,0,0,"","UMi",-25.388635,-23.408797,121.677526,2.07,-0.872743,"K",4,"3","",4200</v>
      </c>
      <c r="B1025" s="4" t="s">
        <v>166</v>
      </c>
      <c r="C1025" s="5" t="s">
        <v>690</v>
      </c>
      <c r="E1025" s="5" t="s">
        <v>690</v>
      </c>
      <c r="F1025" s="5" t="s">
        <v>690</v>
      </c>
      <c r="G1025" s="1"/>
      <c r="H1025" s="1" t="s">
        <v>150</v>
      </c>
      <c r="I1025" s="3">
        <v>-25.388635300000001</v>
      </c>
      <c r="J1025" s="3">
        <v>-23.408797020000002</v>
      </c>
      <c r="K1025" s="3">
        <v>121.67752562</v>
      </c>
      <c r="L1025" s="3">
        <v>2.0699999999999998</v>
      </c>
      <c r="M1025" s="3">
        <v>-0.87274328931031198</v>
      </c>
      <c r="N1025" s="4" t="s">
        <v>11</v>
      </c>
      <c r="O1025" s="4" t="s">
        <v>14</v>
      </c>
      <c r="P1025" s="4" t="s">
        <v>59</v>
      </c>
      <c r="Q1025" s="4"/>
      <c r="R1025" s="6">
        <v>4200</v>
      </c>
      <c r="S1025" s="14">
        <f t="shared" si="95"/>
        <v>126.48310093180719</v>
      </c>
      <c r="T1025" s="14">
        <f t="shared" si="92"/>
        <v>193.2660428602284</v>
      </c>
      <c r="U1025" s="14">
        <f t="shared" si="93"/>
        <v>26.354089331438352</v>
      </c>
      <c r="V1025" s="18">
        <f t="shared" si="94"/>
        <v>18342446.174681094</v>
      </c>
      <c r="W1025" s="14">
        <f t="shared" si="96"/>
        <v>20.663266569918864</v>
      </c>
    </row>
    <row r="1026" spans="1:23" x14ac:dyDescent="0.25">
      <c r="A1026" s="11" t="str">
        <f t="shared" si="91"/>
        <v>DATA "","",0,0,36,"","And",113.000508,27.633805,50.892256,5.46,2.508821,"K",1,"4","",4620</v>
      </c>
      <c r="B1026" s="22"/>
      <c r="C1026" s="5" t="s">
        <v>690</v>
      </c>
      <c r="E1026" s="5" t="s">
        <v>690</v>
      </c>
      <c r="F1026" s="5">
        <v>36</v>
      </c>
      <c r="H1026" t="s">
        <v>96</v>
      </c>
      <c r="I1026" s="3">
        <v>113.00050776</v>
      </c>
      <c r="J1026" s="3">
        <v>27.633804659999999</v>
      </c>
      <c r="K1026" s="3">
        <v>50.892256099999997</v>
      </c>
      <c r="L1026" s="3">
        <v>5.46</v>
      </c>
      <c r="M1026" s="3">
        <v>2.5088205213317298</v>
      </c>
      <c r="N1026" s="4" t="s">
        <v>11</v>
      </c>
      <c r="O1026" s="4" t="s">
        <v>12</v>
      </c>
      <c r="P1026" s="4">
        <v>4</v>
      </c>
      <c r="R1026" s="6">
        <v>4620</v>
      </c>
      <c r="S1026" s="14">
        <f t="shared" si="95"/>
        <v>126.97544504727222</v>
      </c>
      <c r="T1026" s="14">
        <f t="shared" si="92"/>
        <v>8.5808445223412999</v>
      </c>
      <c r="U1026" s="14">
        <f t="shared" si="93"/>
        <v>4.5893362925316321</v>
      </c>
      <c r="V1026" s="18">
        <f t="shared" si="94"/>
        <v>3194178.0596020161</v>
      </c>
      <c r="W1026" s="14">
        <f t="shared" si="96"/>
        <v>4.8152318453747043</v>
      </c>
    </row>
    <row r="1027" spans="1:23" x14ac:dyDescent="0.25">
      <c r="A1027" s="11" t="str">
        <f t="shared" ref="A1027:A1090" si="97">"DATA """&amp;B1027&amp;""","""&amp;C1027&amp;""","&amp;IF(D1027="",0,D1027)&amp;","&amp;IF(E1027="",0,E1027)&amp;","&amp;IF(F1027="",0,F1027)&amp;","""&amp;G1027&amp;""","""&amp;H1027&amp;""","&amp;SUBSTITUTE(ROUND(I1027,6),",",".")&amp;","&amp;SUBSTITUTE(ROUND(J1027,6),",",".")&amp;","&amp;SUBSTITUTE(ROUND(K1027,6),",",".")&amp;","&amp;SUBSTITUTE(ROUND(L1027,6),",",".")&amp;","&amp;SUBSTITUTE(ROUND(M1027,6),",",".")&amp;","""&amp;N1027&amp;""","&amp;O1027&amp;","""&amp;P1027&amp;""","""&amp;Q1027&amp;""","&amp;R1027</f>
        <v>DATA "","",0,0,57,"","Vir",-112.906171,-38.863664,-43.325917,5.21,2.257975,"K",1,"3","",4620</v>
      </c>
      <c r="B1027" s="22"/>
      <c r="C1027" s="5" t="s">
        <v>690</v>
      </c>
      <c r="E1027" s="5" t="s">
        <v>690</v>
      </c>
      <c r="F1027" s="5">
        <v>57</v>
      </c>
      <c r="H1027" t="s">
        <v>81</v>
      </c>
      <c r="I1027" s="3">
        <v>-112.90617072000001</v>
      </c>
      <c r="J1027" s="3">
        <v>-38.863663719999998</v>
      </c>
      <c r="K1027" s="3">
        <v>-43.325916620000001</v>
      </c>
      <c r="L1027" s="3">
        <v>5.21</v>
      </c>
      <c r="M1027" s="3">
        <v>2.2579750969840799</v>
      </c>
      <c r="N1027" s="4" t="s">
        <v>11</v>
      </c>
      <c r="O1027" s="4" t="s">
        <v>12</v>
      </c>
      <c r="P1027" s="4">
        <v>3</v>
      </c>
      <c r="R1027" s="6">
        <v>4620</v>
      </c>
      <c r="S1027" s="14">
        <f t="shared" si="95"/>
        <v>127.02489045599773</v>
      </c>
      <c r="T1027" s="14">
        <f t="shared" ref="T1027:T1090" si="98">(0.0813*S1027^2*10^(-0.4*L1027))</f>
        <v>10.811058159632282</v>
      </c>
      <c r="U1027" s="14">
        <f t="shared" ref="U1027:U1090" si="99">((1/(2*R1027^2))*SQRT((T1027*3.86*10^26)/(1.78144*10^-7)))/1000/696000</f>
        <v>5.1513252058963817</v>
      </c>
      <c r="V1027" s="18">
        <f t="shared" ref="V1027:V1090" si="100">696000*U1027</f>
        <v>3585322.3433038816</v>
      </c>
      <c r="W1027" s="14">
        <f t="shared" si="96"/>
        <v>5.3018174920194037</v>
      </c>
    </row>
    <row r="1028" spans="1:23" x14ac:dyDescent="0.25">
      <c r="A1028" s="11" t="str">
        <f t="shared" si="97"/>
        <v>DATA "","Zet",0,0,0,"","Tel",10.473075,-82.819081,-96.268601,4.1,1.1412,"G",8,"3","",5010</v>
      </c>
      <c r="C1028" s="5" t="s">
        <v>66</v>
      </c>
      <c r="E1028" s="5" t="s">
        <v>690</v>
      </c>
      <c r="F1028" s="5" t="s">
        <v>690</v>
      </c>
      <c r="H1028" t="s">
        <v>162</v>
      </c>
      <c r="I1028" s="3">
        <v>10.473075060000001</v>
      </c>
      <c r="J1028" s="3">
        <v>-82.819081100000005</v>
      </c>
      <c r="K1028" s="3">
        <v>-96.268600679999992</v>
      </c>
      <c r="L1028" s="3">
        <v>4.0999999999999996</v>
      </c>
      <c r="M1028" s="3">
        <v>1.14119982655925</v>
      </c>
      <c r="N1028" s="4" t="s">
        <v>3</v>
      </c>
      <c r="O1028" s="4" t="s">
        <v>36</v>
      </c>
      <c r="P1028" s="4" t="s">
        <v>59</v>
      </c>
      <c r="Q1028" s="4"/>
      <c r="R1028" s="6">
        <v>5010</v>
      </c>
      <c r="S1028" s="14">
        <f t="shared" ref="S1028:S1091" si="101">SQRT((-I1028^2)+(-J1028^2)+(-K1028^2))</f>
        <v>127.42185437493077</v>
      </c>
      <c r="T1028" s="14">
        <f t="shared" si="98"/>
        <v>30.239763324906818</v>
      </c>
      <c r="U1028" s="14">
        <f t="shared" si="99"/>
        <v>7.3262639174731472</v>
      </c>
      <c r="V1028" s="18">
        <f t="shared" si="100"/>
        <v>5099079.6865613107</v>
      </c>
      <c r="W1028" s="14">
        <f t="shared" si="96"/>
        <v>7.1104065528222211</v>
      </c>
    </row>
    <row r="1029" spans="1:23" x14ac:dyDescent="0.25">
      <c r="A1029" s="11" t="str">
        <f t="shared" si="97"/>
        <v>DATA "","Gam",2,0,0,"","Nor",-34.580397,-74.025284,-97.90906,4.01,1.049503,"G",8,"3","",5010</v>
      </c>
      <c r="C1029" s="5" t="s">
        <v>69</v>
      </c>
      <c r="D1029" s="5">
        <v>2</v>
      </c>
      <c r="E1029" s="5" t="s">
        <v>690</v>
      </c>
      <c r="F1029" s="5" t="s">
        <v>690</v>
      </c>
      <c r="H1029" s="1" t="s">
        <v>163</v>
      </c>
      <c r="I1029" s="3">
        <v>-34.580396759999999</v>
      </c>
      <c r="J1029" s="3">
        <v>-74.025283639999998</v>
      </c>
      <c r="K1029" s="3">
        <v>-97.909060479999994</v>
      </c>
      <c r="L1029" s="3">
        <v>4.01</v>
      </c>
      <c r="M1029" s="3">
        <v>1.0495027007131801</v>
      </c>
      <c r="N1029" s="4" t="s">
        <v>3</v>
      </c>
      <c r="O1029" s="4" t="s">
        <v>36</v>
      </c>
      <c r="P1029" s="4" t="s">
        <v>59</v>
      </c>
      <c r="Q1029" s="4"/>
      <c r="R1029" s="6">
        <v>5010</v>
      </c>
      <c r="S1029" s="14">
        <f t="shared" si="101"/>
        <v>127.52149066779987</v>
      </c>
      <c r="T1029" s="14">
        <f t="shared" si="98"/>
        <v>32.904652387006877</v>
      </c>
      <c r="U1029" s="14">
        <f t="shared" si="99"/>
        <v>7.6422636990126147</v>
      </c>
      <c r="V1029" s="18">
        <f t="shared" si="100"/>
        <v>5319015.5345127797</v>
      </c>
      <c r="W1029" s="14">
        <f t="shared" si="96"/>
        <v>7.3650774171380347</v>
      </c>
    </row>
    <row r="1030" spans="1:23" ht="15" customHeight="1" x14ac:dyDescent="0.25">
      <c r="A1030" s="11" t="str">
        <f t="shared" si="97"/>
        <v>DATA "","",0,421.1,0,"A","-",-75.822841,14.716252,101.657588,6.51,3.546955,"F",6,"5","",6420</v>
      </c>
      <c r="B1030" s="22"/>
      <c r="C1030" s="5" t="s">
        <v>690</v>
      </c>
      <c r="E1030" s="5" t="s">
        <v>1007</v>
      </c>
      <c r="F1030" s="5" t="s">
        <v>690</v>
      </c>
      <c r="G1030" s="1" t="s">
        <v>9</v>
      </c>
      <c r="H1030" t="s">
        <v>2</v>
      </c>
      <c r="I1030" s="3">
        <v>-75.822841359999998</v>
      </c>
      <c r="J1030" s="3">
        <v>14.716252040000001</v>
      </c>
      <c r="K1030" s="3">
        <v>101.65758778</v>
      </c>
      <c r="L1030" s="3">
        <v>6.51</v>
      </c>
      <c r="M1030" s="3">
        <v>3.5469545223536598</v>
      </c>
      <c r="N1030" s="5" t="s">
        <v>29</v>
      </c>
      <c r="O1030" s="5" t="s">
        <v>16</v>
      </c>
      <c r="P1030" s="5">
        <v>5</v>
      </c>
      <c r="R1030" s="6">
        <v>6420</v>
      </c>
      <c r="S1030" s="14">
        <f t="shared" si="101"/>
        <v>127.67120465969191</v>
      </c>
      <c r="T1030" s="14">
        <f t="shared" si="98"/>
        <v>3.2981959806139352</v>
      </c>
      <c r="U1030" s="14">
        <f t="shared" si="99"/>
        <v>1.4734553844761309</v>
      </c>
      <c r="V1030" s="18">
        <f t="shared" si="100"/>
        <v>1025524.9475953871</v>
      </c>
      <c r="W1030" s="14">
        <f t="shared" si="96"/>
        <v>1.8682706539081406</v>
      </c>
    </row>
    <row r="1031" spans="1:23" x14ac:dyDescent="0.25">
      <c r="A1031" s="11" t="str">
        <f t="shared" si="97"/>
        <v>DATA "","",0,0,16,"","Per",73.707826,67.885873,79.191998,4.22,1.256104,"F",2,"3","",6980</v>
      </c>
      <c r="B1031" s="22"/>
      <c r="C1031" s="5" t="s">
        <v>690</v>
      </c>
      <c r="E1031" s="5" t="s">
        <v>690</v>
      </c>
      <c r="F1031" s="5">
        <v>16</v>
      </c>
      <c r="H1031" t="s">
        <v>79</v>
      </c>
      <c r="I1031" s="3">
        <v>73.707825799999995</v>
      </c>
      <c r="J1031" s="3">
        <v>67.885873439999997</v>
      </c>
      <c r="K1031" s="3">
        <v>79.191998060000003</v>
      </c>
      <c r="L1031" s="3">
        <v>4.22</v>
      </c>
      <c r="M1031" s="3">
        <v>1.2561044646369799</v>
      </c>
      <c r="N1031" s="4" t="s">
        <v>29</v>
      </c>
      <c r="O1031" s="4" t="s">
        <v>4</v>
      </c>
      <c r="P1031" s="4">
        <v>3</v>
      </c>
      <c r="R1031" s="6">
        <v>6980</v>
      </c>
      <c r="S1031" s="14">
        <f t="shared" si="101"/>
        <v>127.72121183894978</v>
      </c>
      <c r="T1031" s="14">
        <f t="shared" si="98"/>
        <v>27.202987795589994</v>
      </c>
      <c r="U1031" s="14">
        <f t="shared" si="99"/>
        <v>3.5798619173992923</v>
      </c>
      <c r="V1031" s="18">
        <f t="shared" si="100"/>
        <v>2491583.8945099073</v>
      </c>
      <c r="W1031" s="14">
        <f t="shared" si="96"/>
        <v>3.9148416167445825</v>
      </c>
    </row>
    <row r="1032" spans="1:23" x14ac:dyDescent="0.25">
      <c r="A1032" s="11" t="str">
        <f t="shared" si="97"/>
        <v>DATA "","",0,0,16,"","Lyr",23.100603,-84.096448,93.310521,5,2.036104,"A",7,"5","",7900</v>
      </c>
      <c r="B1032" s="22"/>
      <c r="C1032" s="5" t="s">
        <v>690</v>
      </c>
      <c r="E1032" s="5" t="s">
        <v>690</v>
      </c>
      <c r="F1032" s="5">
        <v>16</v>
      </c>
      <c r="H1032" t="s">
        <v>61</v>
      </c>
      <c r="I1032" s="3">
        <v>23.10060326</v>
      </c>
      <c r="J1032" s="3">
        <v>-84.096447679999997</v>
      </c>
      <c r="K1032" s="3">
        <v>93.310521219999998</v>
      </c>
      <c r="L1032" s="3">
        <v>5</v>
      </c>
      <c r="M1032" s="3">
        <v>2.0361044646369799</v>
      </c>
      <c r="N1032" s="4" t="s">
        <v>9</v>
      </c>
      <c r="O1032" s="4" t="s">
        <v>45</v>
      </c>
      <c r="P1032" s="4">
        <v>5</v>
      </c>
      <c r="R1032" s="6">
        <v>7900</v>
      </c>
      <c r="S1032" s="14">
        <f t="shared" si="101"/>
        <v>127.72119539731442</v>
      </c>
      <c r="T1032" s="14">
        <f t="shared" si="98"/>
        <v>13.262228151773522</v>
      </c>
      <c r="U1032" s="14">
        <f t="shared" si="99"/>
        <v>1.9512947770714517</v>
      </c>
      <c r="V1032" s="18">
        <f t="shared" si="100"/>
        <v>1358101.1648417304</v>
      </c>
      <c r="W1032" s="14">
        <f t="shared" si="96"/>
        <v>2.360993014201747</v>
      </c>
    </row>
    <row r="1033" spans="1:23" x14ac:dyDescent="0.25">
      <c r="A1033" s="11" t="str">
        <f t="shared" si="97"/>
        <v>DATA "","Lam",0,0,0,"","Mus",-50.598774,3.181298,-117.884374,3.63,0.655878,"A",7,"3","",7900</v>
      </c>
      <c r="C1033" s="5" t="s">
        <v>88</v>
      </c>
      <c r="E1033" s="5" t="s">
        <v>690</v>
      </c>
      <c r="F1033" s="5" t="s">
        <v>690</v>
      </c>
      <c r="H1033" t="s">
        <v>147</v>
      </c>
      <c r="I1033" s="3">
        <v>-50.598773960000003</v>
      </c>
      <c r="J1033" s="3">
        <v>3.1812981200000001</v>
      </c>
      <c r="K1033" s="3">
        <v>-117.88437416000001</v>
      </c>
      <c r="L1033" s="3">
        <v>3.63</v>
      </c>
      <c r="M1033" s="3">
        <v>0.65587773108994696</v>
      </c>
      <c r="N1033" s="4" t="s">
        <v>9</v>
      </c>
      <c r="O1033" s="4" t="s">
        <v>45</v>
      </c>
      <c r="P1033" s="4" t="s">
        <v>59</v>
      </c>
      <c r="Q1033" s="4"/>
      <c r="R1033" s="6">
        <v>7900</v>
      </c>
      <c r="S1033" s="14">
        <f t="shared" si="101"/>
        <v>128.32412966811179</v>
      </c>
      <c r="T1033" s="14">
        <f t="shared" si="98"/>
        <v>47.283236984637249</v>
      </c>
      <c r="U1033" s="14">
        <f t="shared" si="99"/>
        <v>3.684412396851493</v>
      </c>
      <c r="V1033" s="18">
        <f t="shared" si="100"/>
        <v>2564351.028208639</v>
      </c>
      <c r="W1033" s="14">
        <f t="shared" si="96"/>
        <v>4.009890340959994</v>
      </c>
    </row>
    <row r="1034" spans="1:23" x14ac:dyDescent="0.25">
      <c r="A1034" s="11" t="str">
        <f t="shared" si="97"/>
        <v>DATA "","",0,0,109,"","Her",12.309353,-118.628697,47.631235,3.85,0.874169,"K",2,"3","",4480</v>
      </c>
      <c r="B1034" s="22"/>
      <c r="C1034" s="5" t="s">
        <v>690</v>
      </c>
      <c r="E1034" s="5" t="s">
        <v>690</v>
      </c>
      <c r="F1034" s="5">
        <v>109</v>
      </c>
      <c r="H1034" t="s">
        <v>65</v>
      </c>
      <c r="I1034" s="3">
        <v>12.30935272</v>
      </c>
      <c r="J1034" s="3">
        <v>-118.62869732000001</v>
      </c>
      <c r="K1034" s="3">
        <v>47.6312347</v>
      </c>
      <c r="L1034" s="3">
        <v>3.85</v>
      </c>
      <c r="M1034" s="3">
        <v>0.87416858309969103</v>
      </c>
      <c r="N1034" s="4" t="s">
        <v>11</v>
      </c>
      <c r="O1034" s="4" t="s">
        <v>4</v>
      </c>
      <c r="P1034" s="4">
        <v>3</v>
      </c>
      <c r="R1034" s="6">
        <v>4480</v>
      </c>
      <c r="S1034" s="14">
        <f t="shared" si="101"/>
        <v>128.42516307668069</v>
      </c>
      <c r="T1034" s="14">
        <f t="shared" si="98"/>
        <v>38.67148035798354</v>
      </c>
      <c r="U1034" s="14">
        <f t="shared" si="99"/>
        <v>10.361155411405669</v>
      </c>
      <c r="V1034" s="18">
        <f t="shared" si="100"/>
        <v>7211364.166338345</v>
      </c>
      <c r="W1034" s="14">
        <f t="shared" si="96"/>
        <v>9.4914476542037001</v>
      </c>
    </row>
    <row r="1035" spans="1:23" x14ac:dyDescent="0.25">
      <c r="A1035" s="11" t="str">
        <f t="shared" si="97"/>
        <v>DATA "","Eps",0,0,0,"","Mon",-13.257453,127.375131,10.287598,4.39,1.413314,"A",5,"4","",8400</v>
      </c>
      <c r="C1035" s="5" t="s">
        <v>23</v>
      </c>
      <c r="E1035" s="5" t="s">
        <v>690</v>
      </c>
      <c r="F1035" s="5" t="s">
        <v>690</v>
      </c>
      <c r="H1035" t="s">
        <v>167</v>
      </c>
      <c r="I1035" s="3">
        <v>-13.25745302</v>
      </c>
      <c r="J1035" s="3">
        <v>127.37513054</v>
      </c>
      <c r="K1035" s="3">
        <v>10.287597740000001</v>
      </c>
      <c r="L1035" s="3">
        <v>4.3899999999999997</v>
      </c>
      <c r="M1035" s="3">
        <v>1.41331350436861</v>
      </c>
      <c r="N1035" s="4" t="s">
        <v>9</v>
      </c>
      <c r="O1035" s="4" t="s">
        <v>5</v>
      </c>
      <c r="P1035" s="4" t="s">
        <v>14</v>
      </c>
      <c r="Q1035" s="4"/>
      <c r="R1035" s="6">
        <v>8400</v>
      </c>
      <c r="S1035" s="14">
        <f t="shared" si="101"/>
        <v>128.47575105022582</v>
      </c>
      <c r="T1035" s="14">
        <f t="shared" si="98"/>
        <v>23.536011954167044</v>
      </c>
      <c r="U1035" s="14">
        <f t="shared" si="99"/>
        <v>2.2991996416788281</v>
      </c>
      <c r="V1035" s="18">
        <f t="shared" si="100"/>
        <v>1600242.9506084644</v>
      </c>
      <c r="W1035" s="14">
        <f t="shared" si="96"/>
        <v>2.7069040980705834</v>
      </c>
    </row>
    <row r="1036" spans="1:23" x14ac:dyDescent="0.25">
      <c r="A1036" s="11" t="str">
        <f t="shared" si="97"/>
        <v>DATA "","",0,0,33,"","Psc",127.854481,2.977195,-12.782669,4.61,1.632458,"K",1,"3","",4620</v>
      </c>
      <c r="B1036" s="22"/>
      <c r="C1036" s="5" t="s">
        <v>690</v>
      </c>
      <c r="E1036" s="5" t="s">
        <v>690</v>
      </c>
      <c r="F1036" s="5">
        <v>33</v>
      </c>
      <c r="H1036" t="s">
        <v>98</v>
      </c>
      <c r="I1036" s="3">
        <v>127.85448144000001</v>
      </c>
      <c r="J1036" s="3">
        <v>2.97719478</v>
      </c>
      <c r="K1036" s="3">
        <v>-12.782668920000001</v>
      </c>
      <c r="L1036" s="3">
        <v>4.6100000000000003</v>
      </c>
      <c r="M1036" s="3">
        <v>1.6324580887934299</v>
      </c>
      <c r="N1036" s="4" t="s">
        <v>11</v>
      </c>
      <c r="O1036" s="4" t="s">
        <v>12</v>
      </c>
      <c r="P1036" s="4">
        <v>3</v>
      </c>
      <c r="R1036" s="6">
        <v>4620</v>
      </c>
      <c r="S1036" s="14">
        <f t="shared" si="101"/>
        <v>128.52637370504041</v>
      </c>
      <c r="T1036" s="14">
        <f t="shared" si="98"/>
        <v>19.234241042644012</v>
      </c>
      <c r="U1036" s="14">
        <f t="shared" si="99"/>
        <v>6.8710386785921864</v>
      </c>
      <c r="V1036" s="18">
        <f t="shared" si="100"/>
        <v>4782242.9203001615</v>
      </c>
      <c r="W1036" s="14">
        <f t="shared" si="96"/>
        <v>6.7402751887191821</v>
      </c>
    </row>
    <row r="1037" spans="1:23" x14ac:dyDescent="0.25">
      <c r="A1037" s="11" t="str">
        <f t="shared" si="97"/>
        <v>DATA "","",0,0,30,"","Ari",90.545356,73.952802,53.643394,7.1,4.120746,"F",4,"5","",6700</v>
      </c>
      <c r="B1037" s="22"/>
      <c r="C1037" s="5" t="s">
        <v>690</v>
      </c>
      <c r="E1037" s="5" t="s">
        <v>690</v>
      </c>
      <c r="F1037" s="5">
        <v>30</v>
      </c>
      <c r="H1037" t="s">
        <v>118</v>
      </c>
      <c r="I1037" s="3">
        <v>90.545356439999992</v>
      </c>
      <c r="J1037" s="3">
        <v>73.952801999999991</v>
      </c>
      <c r="K1037" s="3">
        <v>53.643394279999995</v>
      </c>
      <c r="L1037" s="3">
        <v>7.1</v>
      </c>
      <c r="M1037" s="3">
        <v>4.1207462460484798</v>
      </c>
      <c r="N1037" s="4" t="s">
        <v>29</v>
      </c>
      <c r="O1037" s="4" t="s">
        <v>14</v>
      </c>
      <c r="P1037" s="4">
        <v>5</v>
      </c>
      <c r="R1037" s="6">
        <v>6700</v>
      </c>
      <c r="S1037" s="14">
        <f t="shared" si="101"/>
        <v>128.62772736225028</v>
      </c>
      <c r="T1037" s="14">
        <f t="shared" si="98"/>
        <v>1.9442841621325619</v>
      </c>
      <c r="U1037" s="14">
        <f t="shared" si="99"/>
        <v>1.038721404619442</v>
      </c>
      <c r="V1037" s="18">
        <f t="shared" si="100"/>
        <v>722950.09761513164</v>
      </c>
      <c r="W1037" s="14">
        <f t="shared" si="96"/>
        <v>1.3960732356185839</v>
      </c>
    </row>
    <row r="1038" spans="1:23" x14ac:dyDescent="0.25">
      <c r="A1038" s="11" t="str">
        <f t="shared" si="97"/>
        <v>DATA "","",0,0,109,"","Vir",-96.228935,-85.323384,4.250484,3.73,0.74989,"A",0,"5","",9650</v>
      </c>
      <c r="B1038" s="22"/>
      <c r="C1038" s="5" t="s">
        <v>690</v>
      </c>
      <c r="E1038" s="5" t="s">
        <v>690</v>
      </c>
      <c r="F1038" s="5">
        <v>109</v>
      </c>
      <c r="H1038" t="s">
        <v>81</v>
      </c>
      <c r="I1038" s="3">
        <v>-96.228934760000001</v>
      </c>
      <c r="J1038" s="3">
        <v>-85.323383740000011</v>
      </c>
      <c r="K1038" s="3">
        <v>4.2504838600000001</v>
      </c>
      <c r="L1038" s="3">
        <v>3.73</v>
      </c>
      <c r="M1038" s="3">
        <v>0.74988981834677404</v>
      </c>
      <c r="N1038" s="4" t="s">
        <v>9</v>
      </c>
      <c r="O1038" s="4" t="s">
        <v>0</v>
      </c>
      <c r="P1038" s="4">
        <v>5</v>
      </c>
      <c r="R1038" s="6">
        <v>9650</v>
      </c>
      <c r="S1038" s="14">
        <f t="shared" si="101"/>
        <v>128.67849202928886</v>
      </c>
      <c r="T1038" s="14">
        <f t="shared" si="98"/>
        <v>43.361317676956581</v>
      </c>
      <c r="U1038" s="14">
        <f t="shared" si="99"/>
        <v>2.3646421472690036</v>
      </c>
      <c r="V1038" s="18">
        <f t="shared" si="100"/>
        <v>1645790.9344992265</v>
      </c>
      <c r="W1038" s="14">
        <f t="shared" si="96"/>
        <v>2.7709593546900391</v>
      </c>
    </row>
    <row r="1039" spans="1:23" x14ac:dyDescent="0.25">
      <c r="A1039" s="11" t="str">
        <f t="shared" si="97"/>
        <v>DATA "","",0,0,34,"","Peg",117.843632,-50.861039,9.861711,5.76,2.779033,"F",7,"5","",6280</v>
      </c>
      <c r="B1039" s="22"/>
      <c r="C1039" s="5" t="s">
        <v>690</v>
      </c>
      <c r="E1039" s="5" t="s">
        <v>690</v>
      </c>
      <c r="F1039" s="5">
        <v>34</v>
      </c>
      <c r="H1039" t="s">
        <v>89</v>
      </c>
      <c r="I1039" s="3">
        <v>117.84363178000001</v>
      </c>
      <c r="J1039" s="3">
        <v>-50.86103876</v>
      </c>
      <c r="K1039" s="3">
        <v>9.8617110200000013</v>
      </c>
      <c r="L1039" s="3">
        <v>5.76</v>
      </c>
      <c r="M1039" s="3">
        <v>2.7790330527371099</v>
      </c>
      <c r="N1039" s="4" t="s">
        <v>29</v>
      </c>
      <c r="O1039" s="4" t="s">
        <v>45</v>
      </c>
      <c r="P1039" s="4">
        <v>5</v>
      </c>
      <c r="R1039" s="6">
        <v>6280</v>
      </c>
      <c r="S1039" s="14">
        <f t="shared" si="101"/>
        <v>128.72925137313757</v>
      </c>
      <c r="T1039" s="14">
        <f t="shared" si="98"/>
        <v>6.6902913793979275</v>
      </c>
      <c r="U1039" s="14">
        <f t="shared" si="99"/>
        <v>2.1931687353521476</v>
      </c>
      <c r="V1039" s="18">
        <f t="shared" si="100"/>
        <v>1526445.4398050949</v>
      </c>
      <c r="W1039" s="14">
        <f t="shared" si="96"/>
        <v>2.6024696420583369</v>
      </c>
    </row>
    <row r="1040" spans="1:23" x14ac:dyDescent="0.25">
      <c r="A1040" s="11" t="str">
        <f t="shared" si="97"/>
        <v>DATA "","The",0,0,0,"","Hya",-96.46879,85.076189,5.199856,3.89,0.909033,"B",9,"5","",9900</v>
      </c>
      <c r="C1040" s="5" t="s">
        <v>85</v>
      </c>
      <c r="E1040" s="5" t="s">
        <v>690</v>
      </c>
      <c r="F1040" s="5" t="s">
        <v>690</v>
      </c>
      <c r="H1040" s="1" t="s">
        <v>112</v>
      </c>
      <c r="I1040" s="3">
        <v>-96.468789619999995</v>
      </c>
      <c r="J1040" s="3">
        <v>85.076189380000002</v>
      </c>
      <c r="K1040" s="3">
        <v>5.1998563400000002</v>
      </c>
      <c r="L1040" s="3">
        <v>3.89</v>
      </c>
      <c r="M1040" s="3">
        <v>0.90903305273711299</v>
      </c>
      <c r="N1040" s="4" t="s">
        <v>10</v>
      </c>
      <c r="O1040" s="4" t="s">
        <v>68</v>
      </c>
      <c r="P1040" s="4" t="s">
        <v>5</v>
      </c>
      <c r="Q1040" s="4"/>
      <c r="R1040" s="6">
        <v>9900</v>
      </c>
      <c r="S1040" s="14">
        <f t="shared" si="101"/>
        <v>128.72926581056106</v>
      </c>
      <c r="T1040" s="14">
        <f t="shared" si="98"/>
        <v>37.44942295851093</v>
      </c>
      <c r="U1040" s="14">
        <f t="shared" si="99"/>
        <v>2.0879543208491782</v>
      </c>
      <c r="V1040" s="18">
        <f t="shared" si="100"/>
        <v>1453216.2073110279</v>
      </c>
      <c r="W1040" s="14">
        <f t="shared" si="96"/>
        <v>2.4980039913841949</v>
      </c>
    </row>
    <row r="1041" spans="1:23" x14ac:dyDescent="0.25">
      <c r="A1041" s="11" t="str">
        <f t="shared" si="97"/>
        <v>DATA "","Ny",0,0,0,"","Tau",62.727869,112.188041,13.485173,3.91,0.920447,"A",1,"5","",9400</v>
      </c>
      <c r="C1041" s="5" t="s">
        <v>107</v>
      </c>
      <c r="E1041" s="5" t="s">
        <v>690</v>
      </c>
      <c r="F1041" s="5" t="s">
        <v>690</v>
      </c>
      <c r="H1041" s="1" t="s">
        <v>34</v>
      </c>
      <c r="I1041" s="3">
        <v>62.727868560000005</v>
      </c>
      <c r="J1041" s="3">
        <v>112.18804141999999</v>
      </c>
      <c r="K1041" s="3">
        <v>13.485173239999998</v>
      </c>
      <c r="L1041" s="3">
        <v>3.91</v>
      </c>
      <c r="M1041" s="3">
        <v>0.92044675286048405</v>
      </c>
      <c r="N1041" s="4" t="s">
        <v>9</v>
      </c>
      <c r="O1041" s="4" t="s">
        <v>12</v>
      </c>
      <c r="P1041" s="4" t="s">
        <v>5</v>
      </c>
      <c r="Q1041" s="4"/>
      <c r="R1041" s="6">
        <v>9400</v>
      </c>
      <c r="S1041" s="14">
        <f t="shared" si="101"/>
        <v>129.23928206644092</v>
      </c>
      <c r="T1041" s="14">
        <f t="shared" si="98"/>
        <v>37.057798815166315</v>
      </c>
      <c r="U1041" s="14">
        <f t="shared" si="99"/>
        <v>2.3038432109673495</v>
      </c>
      <c r="V1041" s="18">
        <f t="shared" si="100"/>
        <v>1603474.8748332753</v>
      </c>
      <c r="W1041" s="14">
        <f t="shared" si="96"/>
        <v>2.7114591552016964</v>
      </c>
    </row>
    <row r="1042" spans="1:23" x14ac:dyDescent="0.25">
      <c r="A1042" s="11" t="str">
        <f t="shared" si="97"/>
        <v>DATA "","Xi",0,0,0,"","Hya",-109.053651,12.905255,-68.240649,3.54,0.549586,"G",8,"3","",5010</v>
      </c>
      <c r="C1042" s="5" t="s">
        <v>52</v>
      </c>
      <c r="E1042" s="5" t="s">
        <v>690</v>
      </c>
      <c r="F1042" s="5" t="s">
        <v>690</v>
      </c>
      <c r="H1042" s="1" t="s">
        <v>112</v>
      </c>
      <c r="I1042" s="3">
        <v>-109.05365086</v>
      </c>
      <c r="J1042" s="3">
        <v>12.905254880000001</v>
      </c>
      <c r="K1042" s="3">
        <v>-68.240648559999997</v>
      </c>
      <c r="L1042" s="3">
        <v>3.54</v>
      </c>
      <c r="M1042" s="3">
        <v>0.54958625258787297</v>
      </c>
      <c r="N1042" s="4" t="s">
        <v>3</v>
      </c>
      <c r="O1042" s="4" t="s">
        <v>36</v>
      </c>
      <c r="P1042" s="4" t="s">
        <v>59</v>
      </c>
      <c r="Q1042" s="4"/>
      <c r="R1042" s="6">
        <v>5010</v>
      </c>
      <c r="S1042" s="14">
        <f t="shared" si="101"/>
        <v>129.29048876580973</v>
      </c>
      <c r="T1042" s="14">
        <f t="shared" si="98"/>
        <v>52.146324166341827</v>
      </c>
      <c r="U1042" s="14">
        <f t="shared" si="99"/>
        <v>9.6206677284077209</v>
      </c>
      <c r="V1042" s="18">
        <f t="shared" si="100"/>
        <v>6695984.7389717735</v>
      </c>
      <c r="W1042" s="14">
        <f t="shared" si="96"/>
        <v>8.9227072995593311</v>
      </c>
    </row>
    <row r="1043" spans="1:23" x14ac:dyDescent="0.25">
      <c r="A1043" s="11" t="str">
        <f t="shared" si="97"/>
        <v>DATA "","Eps",0,0,0,"","Gru",77.127511,-24.854548,-101.206616,3.49,0.493553,"A",3,"5","",8900</v>
      </c>
      <c r="C1043" s="5" t="s">
        <v>23</v>
      </c>
      <c r="E1043" s="5" t="s">
        <v>690</v>
      </c>
      <c r="F1043" s="5" t="s">
        <v>690</v>
      </c>
      <c r="H1043" s="1" t="s">
        <v>153</v>
      </c>
      <c r="I1043" s="3">
        <v>77.127510880000003</v>
      </c>
      <c r="J1043" s="3">
        <v>-24.854548040000001</v>
      </c>
      <c r="K1043" s="3">
        <v>-101.20661627999999</v>
      </c>
      <c r="L1043" s="3">
        <v>3.49</v>
      </c>
      <c r="M1043" s="3">
        <v>0.49355318386615699</v>
      </c>
      <c r="N1043" s="4" t="s">
        <v>9</v>
      </c>
      <c r="O1043" s="4" t="s">
        <v>59</v>
      </c>
      <c r="P1043" s="4" t="s">
        <v>5</v>
      </c>
      <c r="Q1043" s="4"/>
      <c r="R1043" s="6">
        <v>8900</v>
      </c>
      <c r="S1043" s="14">
        <f t="shared" si="101"/>
        <v>129.6502243409719</v>
      </c>
      <c r="T1043" s="14">
        <f t="shared" si="98"/>
        <v>54.90818531732539</v>
      </c>
      <c r="U1043" s="14">
        <f t="shared" si="99"/>
        <v>3.1282924703146056</v>
      </c>
      <c r="V1043" s="18">
        <f t="shared" si="100"/>
        <v>2177291.5593389655</v>
      </c>
      <c r="W1043" s="14">
        <f t="shared" si="96"/>
        <v>3.4987675622610936</v>
      </c>
    </row>
    <row r="1044" spans="1:23" ht="15" customHeight="1" x14ac:dyDescent="0.25">
      <c r="A1044" s="11" t="str">
        <f t="shared" si="97"/>
        <v>DATA "Alfecca Meridiana","",0,0,0,"","CrA",30.548891,-97.673838,-79.681461,4.11,1.11269,"A",0,"5","",9650</v>
      </c>
      <c r="B1044" s="4" t="s">
        <v>308</v>
      </c>
      <c r="C1044" s="5" t="s">
        <v>690</v>
      </c>
      <c r="E1044" s="5" t="s">
        <v>690</v>
      </c>
      <c r="F1044" s="5" t="s">
        <v>690</v>
      </c>
      <c r="H1044" s="1" t="s">
        <v>116</v>
      </c>
      <c r="I1044" s="3">
        <v>30.548890960000001</v>
      </c>
      <c r="J1044" s="3">
        <v>-97.673837660000004</v>
      </c>
      <c r="K1044" s="3">
        <v>-79.681461159999998</v>
      </c>
      <c r="L1044" s="3">
        <v>4.1100000000000003</v>
      </c>
      <c r="M1044" s="3">
        <v>1.11268994695973</v>
      </c>
      <c r="N1044" s="4" t="s">
        <v>9</v>
      </c>
      <c r="O1044" s="4" t="s">
        <v>0</v>
      </c>
      <c r="P1044" s="4" t="s">
        <v>5</v>
      </c>
      <c r="Q1044" s="4"/>
      <c r="R1044" s="6">
        <v>9650</v>
      </c>
      <c r="S1044" s="14">
        <f t="shared" si="101"/>
        <v>129.70176773934344</v>
      </c>
      <c r="T1044" s="14">
        <f t="shared" si="98"/>
        <v>31.044333198642036</v>
      </c>
      <c r="U1044" s="14">
        <f t="shared" si="99"/>
        <v>2.0008077392081938</v>
      </c>
      <c r="V1044" s="18">
        <f t="shared" si="100"/>
        <v>1392562.1864889029</v>
      </c>
      <c r="W1044" s="14">
        <f t="shared" si="96"/>
        <v>2.410812488230043</v>
      </c>
    </row>
    <row r="1045" spans="1:23" ht="15" customHeight="1" x14ac:dyDescent="0.25">
      <c r="A1045" s="11" t="str">
        <f t="shared" si="97"/>
        <v>DATA "Wolf 9067","",0,0,0,"A","-",111.607569,65.778752,8.925158,10.48,7.480098,"K",7,"5","",3780</v>
      </c>
      <c r="B1045" s="22" t="s">
        <v>492</v>
      </c>
      <c r="C1045" s="5" t="s">
        <v>690</v>
      </c>
      <c r="E1045" s="5" t="s">
        <v>690</v>
      </c>
      <c r="F1045" s="5" t="s">
        <v>690</v>
      </c>
      <c r="G1045" s="1" t="s">
        <v>9</v>
      </c>
      <c r="H1045" t="s">
        <v>2</v>
      </c>
      <c r="I1045" s="3">
        <v>111.60756852000002</v>
      </c>
      <c r="J1045" s="3">
        <v>65.778751920000005</v>
      </c>
      <c r="K1045" s="3">
        <v>8.9251582000000003</v>
      </c>
      <c r="L1045" s="3">
        <v>10.48</v>
      </c>
      <c r="M1045" s="3">
        <v>7.4800981753257902</v>
      </c>
      <c r="N1045" s="5" t="s">
        <v>11</v>
      </c>
      <c r="O1045" s="5" t="s">
        <v>45</v>
      </c>
      <c r="P1045" s="5">
        <v>5</v>
      </c>
      <c r="R1045" s="6">
        <v>3780</v>
      </c>
      <c r="S1045" s="14">
        <f t="shared" si="101"/>
        <v>129.85665945185264</v>
      </c>
      <c r="T1045" s="14">
        <f t="shared" si="98"/>
        <v>8.8108741612148309E-2</v>
      </c>
      <c r="U1045" s="14">
        <f t="shared" si="99"/>
        <v>0.69469586982873011</v>
      </c>
      <c r="V1045" s="18">
        <f t="shared" si="100"/>
        <v>483508.32540079614</v>
      </c>
      <c r="W1045" s="14">
        <f t="shared" si="96"/>
        <v>0.99843829746848156</v>
      </c>
    </row>
    <row r="1046" spans="1:23" x14ac:dyDescent="0.25">
      <c r="A1046" s="11" t="str">
        <f t="shared" si="97"/>
        <v>DATA "","",0,0,54,"","Cnc",-85.352155,92.312806,34.513395,6.36,3.351437,"G",2,"4","",5670</v>
      </c>
      <c r="B1046" s="22"/>
      <c r="C1046" s="5" t="s">
        <v>690</v>
      </c>
      <c r="E1046" s="5" t="s">
        <v>690</v>
      </c>
      <c r="F1046" s="5">
        <v>54</v>
      </c>
      <c r="H1046" t="s">
        <v>32</v>
      </c>
      <c r="I1046" s="3">
        <v>-85.352154580000004</v>
      </c>
      <c r="J1046" s="3">
        <v>92.312805900000001</v>
      </c>
      <c r="K1046" s="3">
        <v>34.513395279999997</v>
      </c>
      <c r="L1046" s="3">
        <v>6.36</v>
      </c>
      <c r="M1046" s="3">
        <v>3.3514365267870101</v>
      </c>
      <c r="N1046" s="4" t="s">
        <v>3</v>
      </c>
      <c r="O1046" s="4" t="s">
        <v>4</v>
      </c>
      <c r="P1046" s="4">
        <v>4</v>
      </c>
      <c r="R1046" s="6">
        <v>5670</v>
      </c>
      <c r="S1046" s="14">
        <f t="shared" si="101"/>
        <v>130.37568361597502</v>
      </c>
      <c r="T1046" s="14">
        <f t="shared" si="98"/>
        <v>3.9489691672080558</v>
      </c>
      <c r="U1046" s="14">
        <f t="shared" si="99"/>
        <v>2.0670194865181291</v>
      </c>
      <c r="V1046" s="18">
        <f t="shared" si="100"/>
        <v>1438645.5626166179</v>
      </c>
      <c r="W1046" s="14">
        <f t="shared" si="96"/>
        <v>2.4771146591320936</v>
      </c>
    </row>
    <row r="1047" spans="1:23" ht="15" customHeight="1" x14ac:dyDescent="0.25">
      <c r="A1047" s="11" t="str">
        <f t="shared" si="97"/>
        <v>DATA "Muhlifain","",0,0,0,"","Cen",-84.235735,-15.429782,-98.375168,2.2,-0.809432,"A",1,"4","",9400</v>
      </c>
      <c r="B1047" s="4" t="s">
        <v>273</v>
      </c>
      <c r="C1047" s="5" t="s">
        <v>690</v>
      </c>
      <c r="E1047" s="5" t="s">
        <v>690</v>
      </c>
      <c r="F1047" s="5" t="s">
        <v>690</v>
      </c>
      <c r="H1047" s="1" t="s">
        <v>7</v>
      </c>
      <c r="I1047" s="3">
        <v>-84.235735080000012</v>
      </c>
      <c r="J1047" s="3">
        <v>-15.42978192</v>
      </c>
      <c r="K1047" s="3">
        <v>-98.375167660000002</v>
      </c>
      <c r="L1047" s="3">
        <v>2.2000000000000002</v>
      </c>
      <c r="M1047" s="3">
        <v>-0.80943154134748696</v>
      </c>
      <c r="N1047" s="4" t="s">
        <v>9</v>
      </c>
      <c r="O1047" s="4" t="s">
        <v>12</v>
      </c>
      <c r="P1047" s="4" t="s">
        <v>14</v>
      </c>
      <c r="Q1047" s="4"/>
      <c r="R1047" s="6">
        <v>9400</v>
      </c>
      <c r="S1047" s="14">
        <f t="shared" si="101"/>
        <v>130.4277993630952</v>
      </c>
      <c r="T1047" s="14">
        <f t="shared" si="98"/>
        <v>182.31855875564042</v>
      </c>
      <c r="U1047" s="14">
        <f t="shared" si="99"/>
        <v>5.1100900056918954</v>
      </c>
      <c r="V1047" s="18">
        <f t="shared" si="100"/>
        <v>3556622.643961559</v>
      </c>
      <c r="W1047" s="14">
        <f t="shared" si="96"/>
        <v>5.2664272788847208</v>
      </c>
    </row>
    <row r="1048" spans="1:23" x14ac:dyDescent="0.25">
      <c r="A1048" s="11" t="str">
        <f t="shared" si="97"/>
        <v>DATA "","My",0,0,0,"","PsA",96.680363,-51.199047,-71.013936,4.5,1.490568,"A",2,"5","",9150</v>
      </c>
      <c r="C1048" s="5" t="s">
        <v>56</v>
      </c>
      <c r="E1048" s="5" t="s">
        <v>690</v>
      </c>
      <c r="F1048" s="5" t="s">
        <v>690</v>
      </c>
      <c r="H1048" t="s">
        <v>58</v>
      </c>
      <c r="I1048" s="3">
        <v>96.680362939999995</v>
      </c>
      <c r="J1048" s="3">
        <v>-51.199047200000003</v>
      </c>
      <c r="K1048" s="3">
        <v>-71.013935720000006</v>
      </c>
      <c r="L1048" s="3">
        <v>4.5</v>
      </c>
      <c r="M1048" s="3">
        <v>1.4905684586525101</v>
      </c>
      <c r="N1048" s="4" t="s">
        <v>9</v>
      </c>
      <c r="O1048" s="4" t="s">
        <v>4</v>
      </c>
      <c r="P1048" s="4" t="s">
        <v>5</v>
      </c>
      <c r="Q1048" s="4"/>
      <c r="R1048" s="6">
        <v>9150</v>
      </c>
      <c r="S1048" s="14">
        <f t="shared" si="101"/>
        <v>130.42781175363729</v>
      </c>
      <c r="T1048" s="14">
        <f t="shared" si="98"/>
        <v>21.919516060935383</v>
      </c>
      <c r="U1048" s="14">
        <f t="shared" si="99"/>
        <v>1.8700021673899139</v>
      </c>
      <c r="V1048" s="18">
        <f t="shared" si="100"/>
        <v>1301521.50850338</v>
      </c>
      <c r="W1048" s="14">
        <f t="shared" si="96"/>
        <v>2.2787362366435517</v>
      </c>
    </row>
    <row r="1049" spans="1:23" ht="15" customHeight="1" x14ac:dyDescent="0.25">
      <c r="A1049" s="11" t="str">
        <f t="shared" si="97"/>
        <v>DATA "","",0,3278,0,"","-",50.837748,114.155419,37.537856,12.55,9.5397,"D",0,"0","R",3350</v>
      </c>
      <c r="B1049" s="22"/>
      <c r="C1049" s="5" t="s">
        <v>690</v>
      </c>
      <c r="E1049" s="5" t="s">
        <v>1008</v>
      </c>
      <c r="F1049" s="5" t="s">
        <v>690</v>
      </c>
      <c r="H1049" t="s">
        <v>2</v>
      </c>
      <c r="I1049" s="3">
        <v>50.837748079999997</v>
      </c>
      <c r="J1049" s="3">
        <v>114.15541886000001</v>
      </c>
      <c r="K1049" s="3">
        <v>37.537856439999999</v>
      </c>
      <c r="L1049" s="3">
        <v>12.55</v>
      </c>
      <c r="M1049" s="3">
        <v>9.53970004336019</v>
      </c>
      <c r="N1049" s="5" t="s">
        <v>41</v>
      </c>
      <c r="O1049" s="5">
        <v>0</v>
      </c>
      <c r="P1049" s="5">
        <v>0</v>
      </c>
      <c r="Q1049" s="5" t="s">
        <v>681</v>
      </c>
      <c r="R1049" s="6">
        <v>3350</v>
      </c>
      <c r="S1049" s="14">
        <f t="shared" si="101"/>
        <v>130.4799867836353</v>
      </c>
      <c r="T1049" s="14">
        <f t="shared" si="98"/>
        <v>1.3218383680756098E-2</v>
      </c>
      <c r="U1049" s="14">
        <f t="shared" si="99"/>
        <v>0.34258502874893348</v>
      </c>
      <c r="V1049" s="18">
        <f t="shared" si="100"/>
        <v>238439.18000925772</v>
      </c>
      <c r="W1049" s="14">
        <f t="shared" si="96"/>
        <v>0.55394411177184577</v>
      </c>
    </row>
    <row r="1050" spans="1:23" ht="15" customHeight="1" x14ac:dyDescent="0.25">
      <c r="A1050" s="11" t="str">
        <f t="shared" si="97"/>
        <v>DATA "","",0,3290,0,"","-",49.055032,114.556873,38.66977,13.06,10.0497,"D",1,"1","R",3200</v>
      </c>
      <c r="B1050" s="22"/>
      <c r="C1050" s="5" t="s">
        <v>690</v>
      </c>
      <c r="E1050" s="5" t="s">
        <v>1009</v>
      </c>
      <c r="F1050" s="5" t="s">
        <v>690</v>
      </c>
      <c r="H1050" t="s">
        <v>2</v>
      </c>
      <c r="I1050" s="3">
        <v>49.05503246</v>
      </c>
      <c r="J1050" s="3">
        <v>114.5568732</v>
      </c>
      <c r="K1050" s="3">
        <v>38.669770440000001</v>
      </c>
      <c r="L1050" s="3">
        <v>13.06</v>
      </c>
      <c r="M1050" s="3">
        <v>10.0497000433602</v>
      </c>
      <c r="N1050" s="5" t="s">
        <v>41</v>
      </c>
      <c r="O1050" s="5">
        <v>1</v>
      </c>
      <c r="P1050" s="5">
        <v>1</v>
      </c>
      <c r="Q1050" s="5" t="s">
        <v>681</v>
      </c>
      <c r="R1050" s="6">
        <v>3200</v>
      </c>
      <c r="S1050" s="14">
        <f t="shared" si="101"/>
        <v>130.47997759386237</v>
      </c>
      <c r="T1050" s="14">
        <f t="shared" si="98"/>
        <v>8.2637713557969766E-3</v>
      </c>
      <c r="U1050" s="14">
        <f t="shared" si="99"/>
        <v>0.29686432259868406</v>
      </c>
      <c r="V1050" s="18">
        <f t="shared" si="100"/>
        <v>206617.56852868412</v>
      </c>
      <c r="W1050" s="14">
        <f t="shared" si="96"/>
        <v>0.4916136950904082</v>
      </c>
    </row>
    <row r="1051" spans="1:23" x14ac:dyDescent="0.25">
      <c r="A1051" s="11" t="str">
        <f t="shared" si="97"/>
        <v>DATA "","",0,0,20,"","Ari",97.744721,65.784297,56.913647,5.79,2.773611,"F",6,"4","",6420</v>
      </c>
      <c r="B1051" s="22"/>
      <c r="C1051" s="5" t="s">
        <v>690</v>
      </c>
      <c r="E1051" s="5" t="s">
        <v>690</v>
      </c>
      <c r="F1051" s="5">
        <v>20</v>
      </c>
      <c r="H1051" t="s">
        <v>118</v>
      </c>
      <c r="I1051" s="3">
        <v>97.744720919999992</v>
      </c>
      <c r="J1051" s="3">
        <v>65.784297319999993</v>
      </c>
      <c r="K1051" s="3">
        <v>56.913647139999995</v>
      </c>
      <c r="L1051" s="3">
        <v>5.79</v>
      </c>
      <c r="M1051" s="3">
        <v>2.7736113925188701</v>
      </c>
      <c r="N1051" s="4" t="s">
        <v>29</v>
      </c>
      <c r="O1051" s="4" t="s">
        <v>16</v>
      </c>
      <c r="P1051" s="4">
        <v>4</v>
      </c>
      <c r="R1051" s="6">
        <v>6420</v>
      </c>
      <c r="S1051" s="14">
        <f t="shared" si="101"/>
        <v>130.84635062695205</v>
      </c>
      <c r="T1051" s="14">
        <f t="shared" si="98"/>
        <v>6.723784326699656</v>
      </c>
      <c r="U1051" s="14">
        <f t="shared" si="99"/>
        <v>2.1038058012901883</v>
      </c>
      <c r="V1051" s="18">
        <f t="shared" si="100"/>
        <v>1464248.8376979711</v>
      </c>
      <c r="W1051" s="14">
        <f t="shared" si="96"/>
        <v>2.5137977930646289</v>
      </c>
    </row>
    <row r="1052" spans="1:23" x14ac:dyDescent="0.25">
      <c r="A1052" s="11" t="str">
        <f t="shared" si="97"/>
        <v>DATA "","Gam",0,0,0,"","Psc",128.407488,-24.287058,7.494543,3.7,0.68274,"G",7,"3","",5120</v>
      </c>
      <c r="C1052" s="5" t="s">
        <v>69</v>
      </c>
      <c r="E1052" s="5" t="s">
        <v>690</v>
      </c>
      <c r="F1052" s="5" t="s">
        <v>690</v>
      </c>
      <c r="H1052" t="s">
        <v>98</v>
      </c>
      <c r="I1052" s="3">
        <v>128.40748829999998</v>
      </c>
      <c r="J1052" s="3">
        <v>-24.287057900000001</v>
      </c>
      <c r="K1052" s="3">
        <v>7.4945428600000001</v>
      </c>
      <c r="L1052" s="3">
        <v>3.7</v>
      </c>
      <c r="M1052" s="3">
        <v>0.68274018993565999</v>
      </c>
      <c r="N1052" s="4" t="s">
        <v>3</v>
      </c>
      <c r="O1052" s="4" t="s">
        <v>45</v>
      </c>
      <c r="P1052" s="4" t="s">
        <v>59</v>
      </c>
      <c r="Q1052" s="4"/>
      <c r="R1052" s="6">
        <v>5120</v>
      </c>
      <c r="S1052" s="14">
        <f t="shared" si="101"/>
        <v>130.89886327097329</v>
      </c>
      <c r="T1052" s="14">
        <f t="shared" si="98"/>
        <v>46.127752611638357</v>
      </c>
      <c r="U1052" s="14">
        <f t="shared" si="99"/>
        <v>8.663832417401661</v>
      </c>
      <c r="V1052" s="18">
        <f t="shared" si="100"/>
        <v>6030027.3625115557</v>
      </c>
      <c r="W1052" s="14">
        <f t="shared" si="96"/>
        <v>8.1768118189930803</v>
      </c>
    </row>
    <row r="1053" spans="1:23" x14ac:dyDescent="0.25">
      <c r="A1053" s="11" t="str">
        <f t="shared" si="97"/>
        <v>DATA "","",0,0,30,"","Ari",92.129416,75.277761,54.58882,6.48,3.46274,"F",6,"3","",6420</v>
      </c>
      <c r="B1053" s="22"/>
      <c r="C1053" s="5" t="s">
        <v>690</v>
      </c>
      <c r="E1053" s="5" t="s">
        <v>690</v>
      </c>
      <c r="F1053" s="5">
        <v>30</v>
      </c>
      <c r="H1053" t="s">
        <v>118</v>
      </c>
      <c r="I1053" s="3">
        <v>92.129416259999999</v>
      </c>
      <c r="J1053" s="3">
        <v>75.277761159999997</v>
      </c>
      <c r="K1053" s="3">
        <v>54.588819740000005</v>
      </c>
      <c r="L1053" s="3">
        <v>6.48</v>
      </c>
      <c r="M1053" s="3">
        <v>3.4627401899356598</v>
      </c>
      <c r="N1053" s="4" t="s">
        <v>29</v>
      </c>
      <c r="O1053" s="4" t="s">
        <v>16</v>
      </c>
      <c r="P1053" s="4">
        <v>3</v>
      </c>
      <c r="R1053" s="6">
        <v>6420</v>
      </c>
      <c r="S1053" s="14">
        <f t="shared" si="101"/>
        <v>130.8988537240742</v>
      </c>
      <c r="T1053" s="14">
        <f t="shared" si="98"/>
        <v>3.5642013678123492</v>
      </c>
      <c r="U1053" s="14">
        <f t="shared" si="99"/>
        <v>1.5317217433696491</v>
      </c>
      <c r="V1053" s="18">
        <f t="shared" si="100"/>
        <v>1066078.3333852757</v>
      </c>
      <c r="W1053" s="14">
        <f t="shared" si="96"/>
        <v>1.9296366157203204</v>
      </c>
    </row>
    <row r="1054" spans="1:23" x14ac:dyDescent="0.25">
      <c r="A1054" s="11" t="str">
        <f t="shared" si="97"/>
        <v>DATA "","",0,0,22,"","Leo",-101.146139,63.274482,54.109567,5.29,2.270997,"A",5,"4","",8400</v>
      </c>
      <c r="B1054" s="22"/>
      <c r="C1054" s="5" t="s">
        <v>690</v>
      </c>
      <c r="E1054" s="5" t="s">
        <v>690</v>
      </c>
      <c r="F1054" s="5">
        <v>22</v>
      </c>
      <c r="H1054" t="s">
        <v>83</v>
      </c>
      <c r="I1054" s="3">
        <v>-101.1461388</v>
      </c>
      <c r="J1054" s="3">
        <v>63.274481899999998</v>
      </c>
      <c r="K1054" s="3">
        <v>54.109566700000002</v>
      </c>
      <c r="L1054" s="3">
        <v>5.29</v>
      </c>
      <c r="M1054" s="3">
        <v>2.27099673547868</v>
      </c>
      <c r="N1054" s="4" t="s">
        <v>9</v>
      </c>
      <c r="O1054" s="4" t="s">
        <v>5</v>
      </c>
      <c r="P1054" s="4">
        <v>4</v>
      </c>
      <c r="R1054" s="6">
        <v>8400</v>
      </c>
      <c r="S1054" s="14">
        <f t="shared" si="101"/>
        <v>131.00399483345552</v>
      </c>
      <c r="T1054" s="14">
        <f t="shared" si="98"/>
        <v>10.682173414862604</v>
      </c>
      <c r="U1054" s="14">
        <f t="shared" si="99"/>
        <v>1.5489594805853564</v>
      </c>
      <c r="V1054" s="18">
        <f t="shared" si="100"/>
        <v>1078075.7984874081</v>
      </c>
      <c r="W1054" s="14">
        <f t="shared" si="96"/>
        <v>1.9477162214896082</v>
      </c>
    </row>
    <row r="1055" spans="1:23" ht="15" customHeight="1" x14ac:dyDescent="0.25">
      <c r="A1055" s="11" t="str">
        <f t="shared" si="97"/>
        <v>DATA "Elnath","",0,0,0,"","Tau",16.861669,113.814605,62.751551,1.65,-1.369876,"B",7,"3","",13520</v>
      </c>
      <c r="B1055" s="4" t="s">
        <v>446</v>
      </c>
      <c r="C1055" s="5" t="s">
        <v>690</v>
      </c>
      <c r="E1055" s="5" t="s">
        <v>690</v>
      </c>
      <c r="F1055" s="5" t="s">
        <v>690</v>
      </c>
      <c r="G1055" s="1"/>
      <c r="H1055" s="1" t="s">
        <v>34</v>
      </c>
      <c r="I1055" s="3">
        <v>16.86166944</v>
      </c>
      <c r="J1055" s="3">
        <v>113.81460509999999</v>
      </c>
      <c r="K1055" s="3">
        <v>62.751550680000001</v>
      </c>
      <c r="L1055" s="3">
        <v>1.65</v>
      </c>
      <c r="M1055" s="3">
        <v>-1.36987551695703</v>
      </c>
      <c r="N1055" s="4" t="s">
        <v>10</v>
      </c>
      <c r="O1055" s="4" t="s">
        <v>45</v>
      </c>
      <c r="P1055" s="4" t="s">
        <v>59</v>
      </c>
      <c r="Q1055" s="4"/>
      <c r="R1055" s="6">
        <v>13520</v>
      </c>
      <c r="S1055" s="14">
        <f t="shared" si="101"/>
        <v>131.05661884512884</v>
      </c>
      <c r="T1055" s="14">
        <f t="shared" si="98"/>
        <v>305.49806530157605</v>
      </c>
      <c r="U1055" s="14">
        <f t="shared" si="99"/>
        <v>3.1975670953177526</v>
      </c>
      <c r="V1055" s="18">
        <f t="shared" si="100"/>
        <v>2225506.6983411559</v>
      </c>
      <c r="W1055" s="14">
        <f t="shared" si="96"/>
        <v>3.563214952268416</v>
      </c>
    </row>
    <row r="1056" spans="1:23" ht="15" customHeight="1" x14ac:dyDescent="0.25">
      <c r="A1056" s="11" t="str">
        <f t="shared" si="97"/>
        <v>DATA "Wolf 9251","",0,0,0,"A","-",-68.575199,110.652749,16.869694,9.7,6.676632,"K",8,"0","",3640</v>
      </c>
      <c r="B1056" s="22" t="s">
        <v>491</v>
      </c>
      <c r="C1056" s="5" t="s">
        <v>690</v>
      </c>
      <c r="E1056" s="5" t="s">
        <v>690</v>
      </c>
      <c r="F1056" s="5" t="s">
        <v>690</v>
      </c>
      <c r="G1056" s="1" t="s">
        <v>9</v>
      </c>
      <c r="H1056" t="s">
        <v>2</v>
      </c>
      <c r="I1056" s="3">
        <v>-68.575199279999993</v>
      </c>
      <c r="J1056" s="3">
        <v>110.65274850000002</v>
      </c>
      <c r="K1056" s="3">
        <v>16.869693959999999</v>
      </c>
      <c r="L1056" s="3">
        <v>9.6999999999999993</v>
      </c>
      <c r="M1056" s="3">
        <v>6.6766319653467496</v>
      </c>
      <c r="N1056" s="5" t="s">
        <v>11</v>
      </c>
      <c r="O1056" s="5" t="s">
        <v>36</v>
      </c>
      <c r="P1056" s="5">
        <v>0</v>
      </c>
      <c r="R1056" s="6">
        <v>3640</v>
      </c>
      <c r="S1056" s="14">
        <f t="shared" si="101"/>
        <v>131.26757132361377</v>
      </c>
      <c r="T1056" s="14">
        <f t="shared" si="98"/>
        <v>0.1846738681021077</v>
      </c>
      <c r="U1056" s="14">
        <f t="shared" si="99"/>
        <v>1.084597934086619</v>
      </c>
      <c r="V1056" s="18">
        <f t="shared" si="100"/>
        <v>754880.16212428675</v>
      </c>
      <c r="W1056" s="14">
        <f t="shared" si="96"/>
        <v>1.4472701706187894</v>
      </c>
    </row>
    <row r="1057" spans="1:23" x14ac:dyDescent="0.25">
      <c r="A1057" s="11" t="str">
        <f t="shared" si="97"/>
        <v>DATA "","Tau",0,0,0,"","Cen",-86.013003,-14.280025,-98.693996,3.85,0.81963,"A",2,"5","",9150</v>
      </c>
      <c r="C1057" s="5" t="s">
        <v>34</v>
      </c>
      <c r="E1057" s="5" t="s">
        <v>690</v>
      </c>
      <c r="F1057" s="5" t="s">
        <v>690</v>
      </c>
      <c r="H1057" s="1" t="s">
        <v>7</v>
      </c>
      <c r="I1057" s="3">
        <v>-86.013003159999997</v>
      </c>
      <c r="J1057" s="3">
        <v>-14.280024780000002</v>
      </c>
      <c r="K1057" s="3">
        <v>-98.693995539999989</v>
      </c>
      <c r="L1057" s="3">
        <v>3.85</v>
      </c>
      <c r="M1057" s="3">
        <v>0.81963003292918502</v>
      </c>
      <c r="N1057" s="4" t="s">
        <v>9</v>
      </c>
      <c r="O1057" s="4" t="s">
        <v>4</v>
      </c>
      <c r="P1057" s="4" t="s">
        <v>5</v>
      </c>
      <c r="Q1057" s="4"/>
      <c r="R1057" s="6">
        <v>9150</v>
      </c>
      <c r="S1057" s="14">
        <f t="shared" si="101"/>
        <v>131.69153570358696</v>
      </c>
      <c r="T1057" s="14">
        <f t="shared" si="98"/>
        <v>40.663641692140025</v>
      </c>
      <c r="U1057" s="14">
        <f t="shared" si="99"/>
        <v>2.5470048038452235</v>
      </c>
      <c r="V1057" s="18">
        <f t="shared" si="100"/>
        <v>1772715.3434762757</v>
      </c>
      <c r="W1057" s="14">
        <f t="shared" si="96"/>
        <v>2.9479295719679732</v>
      </c>
    </row>
    <row r="1058" spans="1:23" x14ac:dyDescent="0.25">
      <c r="A1058" s="11" t="str">
        <f t="shared" si="97"/>
        <v>DATA "","Iot",0,0,0,"","TrA",-22.538691,-53.068597,-118.517659,5.28,2.247876,"F",4,"4","",6700</v>
      </c>
      <c r="C1058" s="5" t="s">
        <v>78</v>
      </c>
      <c r="E1058" s="5" t="s">
        <v>690</v>
      </c>
      <c r="F1058" s="5" t="s">
        <v>690</v>
      </c>
      <c r="H1058" s="1" t="s">
        <v>92</v>
      </c>
      <c r="I1058" s="3">
        <v>-22.538691140000001</v>
      </c>
      <c r="J1058" s="3">
        <v>-53.068597260000004</v>
      </c>
      <c r="K1058" s="3">
        <v>-118.51765884</v>
      </c>
      <c r="L1058" s="3">
        <v>5.28</v>
      </c>
      <c r="M1058" s="3">
        <v>2.2478760163479401</v>
      </c>
      <c r="N1058" s="4" t="s">
        <v>29</v>
      </c>
      <c r="O1058" s="4" t="s">
        <v>14</v>
      </c>
      <c r="P1058" s="4" t="s">
        <v>14</v>
      </c>
      <c r="Q1058" s="4"/>
      <c r="R1058" s="6">
        <v>6700</v>
      </c>
      <c r="S1058" s="14">
        <f t="shared" si="101"/>
        <v>131.79796686733457</v>
      </c>
      <c r="T1058" s="14">
        <f t="shared" si="98"/>
        <v>10.912090702889868</v>
      </c>
      <c r="U1058" s="14">
        <f t="shared" si="99"/>
        <v>2.4607823064894574</v>
      </c>
      <c r="V1058" s="18">
        <f t="shared" si="100"/>
        <v>1712704.4853166624</v>
      </c>
      <c r="W1058" s="14">
        <f t="shared" si="96"/>
        <v>2.8645294829357639</v>
      </c>
    </row>
    <row r="1059" spans="1:23" ht="15" customHeight="1" x14ac:dyDescent="0.25">
      <c r="A1059" s="11" t="str">
        <f t="shared" si="97"/>
        <v>DATA "Alya","",0,0,0,"","Ser",31.946886,-127.611626,9.668535,4.62,1.586121,"A",5,"5","",8400</v>
      </c>
      <c r="B1059" s="4" t="s">
        <v>434</v>
      </c>
      <c r="C1059" s="5" t="s">
        <v>690</v>
      </c>
      <c r="E1059" s="5" t="s">
        <v>690</v>
      </c>
      <c r="F1059" s="5" t="s">
        <v>690</v>
      </c>
      <c r="H1059" s="1" t="s">
        <v>84</v>
      </c>
      <c r="I1059" s="3">
        <v>31.946886299999999</v>
      </c>
      <c r="J1059" s="3">
        <v>-127.61162553999999</v>
      </c>
      <c r="K1059" s="3">
        <v>9.6685353799999998</v>
      </c>
      <c r="L1059" s="3">
        <v>4.62</v>
      </c>
      <c r="M1059" s="3">
        <v>1.5861205818064901</v>
      </c>
      <c r="N1059" s="4" t="s">
        <v>9</v>
      </c>
      <c r="O1059" s="4" t="s">
        <v>5</v>
      </c>
      <c r="P1059" s="4" t="s">
        <v>5</v>
      </c>
      <c r="Q1059" s="4"/>
      <c r="R1059" s="6">
        <v>8400</v>
      </c>
      <c r="S1059" s="14">
        <f t="shared" si="101"/>
        <v>131.90455296774491</v>
      </c>
      <c r="T1059" s="14">
        <f t="shared" si="98"/>
        <v>20.072899879441007</v>
      </c>
      <c r="U1059" s="14">
        <f t="shared" si="99"/>
        <v>2.1233192854344676</v>
      </c>
      <c r="V1059" s="18">
        <f t="shared" si="100"/>
        <v>1477830.2226623895</v>
      </c>
      <c r="W1059" s="14">
        <f t="shared" si="96"/>
        <v>2.5332130730022331</v>
      </c>
    </row>
    <row r="1060" spans="1:23" x14ac:dyDescent="0.25">
      <c r="A1060" s="11" t="str">
        <f t="shared" si="97"/>
        <v>DATA "","Gam",0,0,0,"","Hya",-114.329871,-41.004058,-51.986298,2.99,-0.047395,"G",8,"3","",5010</v>
      </c>
      <c r="C1060" s="5" t="s">
        <v>69</v>
      </c>
      <c r="E1060" s="5" t="s">
        <v>690</v>
      </c>
      <c r="F1060" s="5" t="s">
        <v>690</v>
      </c>
      <c r="H1060" s="1" t="s">
        <v>112</v>
      </c>
      <c r="I1060" s="3">
        <v>-114.32987062000001</v>
      </c>
      <c r="J1060" s="3">
        <v>-41.004057640000006</v>
      </c>
      <c r="K1060" s="3">
        <v>-51.98629828</v>
      </c>
      <c r="L1060" s="3">
        <v>2.99</v>
      </c>
      <c r="M1060" s="3">
        <v>-4.7394550340337897E-2</v>
      </c>
      <c r="N1060" s="4" t="s">
        <v>3</v>
      </c>
      <c r="O1060" s="4" t="s">
        <v>36</v>
      </c>
      <c r="P1060" s="4" t="s">
        <v>59</v>
      </c>
      <c r="Q1060" s="4"/>
      <c r="R1060" s="6">
        <v>5010</v>
      </c>
      <c r="S1060" s="14">
        <f t="shared" si="101"/>
        <v>132.11823215509477</v>
      </c>
      <c r="T1060" s="14">
        <f t="shared" si="98"/>
        <v>90.368287694726789</v>
      </c>
      <c r="U1060" s="14">
        <f t="shared" si="99"/>
        <v>12.664889126917551</v>
      </c>
      <c r="V1060" s="18">
        <f t="shared" si="100"/>
        <v>8814762.8323346153</v>
      </c>
      <c r="W1060" s="14">
        <f t="shared" si="96"/>
        <v>11.220015592628174</v>
      </c>
    </row>
    <row r="1061" spans="1:23" x14ac:dyDescent="0.25">
      <c r="A1061" s="11" t="str">
        <f t="shared" si="97"/>
        <v>DATA "","",0,0,17,"","Lyr",32.375676,-106.854378,71.134369,5.2,2.158204,"F",0,"5","",7260</v>
      </c>
      <c r="B1061" s="22"/>
      <c r="C1061" s="5" t="s">
        <v>690</v>
      </c>
      <c r="E1061" s="5" t="s">
        <v>690</v>
      </c>
      <c r="F1061" s="5">
        <v>17</v>
      </c>
      <c r="H1061" t="s">
        <v>61</v>
      </c>
      <c r="I1061" s="3">
        <v>32.375676200000001</v>
      </c>
      <c r="J1061" s="3">
        <v>-106.85437784</v>
      </c>
      <c r="K1061" s="3">
        <v>71.134368760000001</v>
      </c>
      <c r="L1061" s="3">
        <v>5.2</v>
      </c>
      <c r="M1061" s="3">
        <v>2.1582035174619398</v>
      </c>
      <c r="N1061" s="4" t="s">
        <v>29</v>
      </c>
      <c r="O1061" s="4" t="s">
        <v>0</v>
      </c>
      <c r="P1061" s="4">
        <v>5</v>
      </c>
      <c r="R1061" s="6">
        <v>7260</v>
      </c>
      <c r="S1061" s="14">
        <f t="shared" si="101"/>
        <v>132.3863319677088</v>
      </c>
      <c r="T1061" s="14">
        <f t="shared" si="98"/>
        <v>11.851596150409302</v>
      </c>
      <c r="U1061" s="14">
        <f t="shared" si="99"/>
        <v>2.184157730087807</v>
      </c>
      <c r="V1061" s="18">
        <f t="shared" si="100"/>
        <v>1520173.7801411136</v>
      </c>
      <c r="W1061" s="14">
        <f t="shared" si="96"/>
        <v>2.5935560134781497</v>
      </c>
    </row>
    <row r="1062" spans="1:23" x14ac:dyDescent="0.25">
      <c r="A1062" s="11" t="str">
        <f t="shared" si="97"/>
        <v>DATA "","Pi",2,0,0,"","Gru",84.046767,-37.803024,-95.192956,5.62,2.57644,"F",3,"3","",6840</v>
      </c>
      <c r="C1062" s="5" t="s">
        <v>117</v>
      </c>
      <c r="D1062" s="5">
        <v>2</v>
      </c>
      <c r="E1062" s="5" t="s">
        <v>690</v>
      </c>
      <c r="F1062" s="5" t="s">
        <v>690</v>
      </c>
      <c r="H1062" s="1" t="s">
        <v>153</v>
      </c>
      <c r="I1062" s="3">
        <v>84.046767419999995</v>
      </c>
      <c r="J1062" s="3">
        <v>-37.80302442</v>
      </c>
      <c r="K1062" s="3">
        <v>-95.19295618000001</v>
      </c>
      <c r="L1062" s="3">
        <v>5.62</v>
      </c>
      <c r="M1062" s="3">
        <v>2.5764402429764899</v>
      </c>
      <c r="N1062" s="4" t="s">
        <v>29</v>
      </c>
      <c r="O1062" s="4" t="s">
        <v>59</v>
      </c>
      <c r="P1062" s="4" t="s">
        <v>59</v>
      </c>
      <c r="Q1062" s="4"/>
      <c r="R1062" s="6">
        <v>6840</v>
      </c>
      <c r="S1062" s="14">
        <f t="shared" si="101"/>
        <v>132.49387410494907</v>
      </c>
      <c r="T1062" s="14">
        <f t="shared" si="98"/>
        <v>8.0627305002828962</v>
      </c>
      <c r="U1062" s="14">
        <f t="shared" si="99"/>
        <v>2.0295403289864287</v>
      </c>
      <c r="V1062" s="18">
        <f t="shared" si="100"/>
        <v>1412560.0689745543</v>
      </c>
      <c r="W1062" s="14">
        <f t="shared" si="96"/>
        <v>2.4396285382196399</v>
      </c>
    </row>
    <row r="1063" spans="1:23" x14ac:dyDescent="0.25">
      <c r="A1063" s="11" t="str">
        <f t="shared" si="97"/>
        <v>DATA "","Rho",0,0,0,"","Tuc",54.135402,10.148669,-120.680789,5.38,2.333793,"F",6,"5","",6420</v>
      </c>
      <c r="C1063" s="5" t="s">
        <v>114</v>
      </c>
      <c r="E1063" s="5" t="s">
        <v>690</v>
      </c>
      <c r="F1063" s="5" t="s">
        <v>690</v>
      </c>
      <c r="H1063" s="1" t="s">
        <v>67</v>
      </c>
      <c r="I1063" s="3">
        <v>54.135401740000006</v>
      </c>
      <c r="J1063" s="3">
        <v>10.148669160000001</v>
      </c>
      <c r="K1063" s="3">
        <v>-120.6807889</v>
      </c>
      <c r="L1063" s="3">
        <v>5.38</v>
      </c>
      <c r="M1063" s="3">
        <v>2.3337926436935899</v>
      </c>
      <c r="N1063" s="4" t="s">
        <v>29</v>
      </c>
      <c r="O1063" s="4" t="s">
        <v>16</v>
      </c>
      <c r="P1063" s="4" t="s">
        <v>5</v>
      </c>
      <c r="Q1063" s="4"/>
      <c r="R1063" s="6">
        <v>6420</v>
      </c>
      <c r="S1063" s="14">
        <f t="shared" si="101"/>
        <v>132.65553142178689</v>
      </c>
      <c r="T1063" s="14">
        <f t="shared" si="98"/>
        <v>10.081874177042865</v>
      </c>
      <c r="U1063" s="14">
        <f t="shared" si="99"/>
        <v>2.5761396242103052</v>
      </c>
      <c r="V1063" s="18">
        <f t="shared" si="100"/>
        <v>1792993.1784503723</v>
      </c>
      <c r="W1063" s="14">
        <f t="shared" si="96"/>
        <v>2.9760036877645968</v>
      </c>
    </row>
    <row r="1064" spans="1:23" ht="15" customHeight="1" x14ac:dyDescent="0.25">
      <c r="A1064" s="11" t="str">
        <f t="shared" si="97"/>
        <v>DATA "Rasales","",0,0,0,"","Leo",-101.606505,63.019589,58.333139,3.88,0.827602,"K",0,"3","",4760</v>
      </c>
      <c r="B1064" s="4" t="s">
        <v>379</v>
      </c>
      <c r="C1064" s="5" t="s">
        <v>690</v>
      </c>
      <c r="E1064" s="5" t="s">
        <v>690</v>
      </c>
      <c r="F1064" s="5" t="s">
        <v>690</v>
      </c>
      <c r="H1064" s="1" t="s">
        <v>83</v>
      </c>
      <c r="I1064" s="3">
        <v>-101.60650486</v>
      </c>
      <c r="J1064" s="3">
        <v>63.019589220000007</v>
      </c>
      <c r="K1064" s="3">
        <v>58.333139059999993</v>
      </c>
      <c r="L1064" s="3">
        <v>3.88</v>
      </c>
      <c r="M1064" s="3">
        <v>0.82760232923188704</v>
      </c>
      <c r="N1064" s="4" t="s">
        <v>11</v>
      </c>
      <c r="O1064" s="4" t="s">
        <v>0</v>
      </c>
      <c r="P1064" s="4" t="s">
        <v>59</v>
      </c>
      <c r="Q1064" s="4"/>
      <c r="R1064" s="6">
        <v>4760</v>
      </c>
      <c r="S1064" s="14">
        <f t="shared" si="101"/>
        <v>133.03422705422858</v>
      </c>
      <c r="T1064" s="14">
        <f t="shared" si="98"/>
        <v>40.366149739549009</v>
      </c>
      <c r="U1064" s="14">
        <f t="shared" si="99"/>
        <v>9.3769926427643675</v>
      </c>
      <c r="V1064" s="18">
        <f t="shared" si="100"/>
        <v>6526386.8793639997</v>
      </c>
      <c r="W1064" s="14">
        <f t="shared" si="96"/>
        <v>8.7339750382959576</v>
      </c>
    </row>
    <row r="1065" spans="1:23" x14ac:dyDescent="0.25">
      <c r="A1065" s="11" t="str">
        <f t="shared" si="97"/>
        <v>DATA "","The",0,0,0,"","Gru",93.925767,-22.168715,-91.646314,4.28,1.226717,"F",5,"5","",6560</v>
      </c>
      <c r="C1065" s="5" t="s">
        <v>85</v>
      </c>
      <c r="E1065" s="5" t="s">
        <v>690</v>
      </c>
      <c r="F1065" s="5" t="s">
        <v>690</v>
      </c>
      <c r="H1065" s="1" t="s">
        <v>153</v>
      </c>
      <c r="I1065" s="3">
        <v>93.925767039999997</v>
      </c>
      <c r="J1065" s="3">
        <v>-22.1687151</v>
      </c>
      <c r="K1065" s="3">
        <v>-91.646314060000009</v>
      </c>
      <c r="L1065" s="3">
        <v>4.28</v>
      </c>
      <c r="M1065" s="3">
        <v>1.2267165562603899</v>
      </c>
      <c r="N1065" s="4" t="s">
        <v>29</v>
      </c>
      <c r="O1065" s="4" t="s">
        <v>5</v>
      </c>
      <c r="P1065" s="4" t="s">
        <v>5</v>
      </c>
      <c r="Q1065" s="4"/>
      <c r="R1065" s="6">
        <v>6560</v>
      </c>
      <c r="S1065" s="14">
        <f t="shared" si="101"/>
        <v>133.08849884201666</v>
      </c>
      <c r="T1065" s="14">
        <f t="shared" si="98"/>
        <v>27.949342687883892</v>
      </c>
      <c r="U1065" s="14">
        <f t="shared" si="99"/>
        <v>4.108156104010698</v>
      </c>
      <c r="V1065" s="18">
        <f t="shared" si="100"/>
        <v>2859276.6483914456</v>
      </c>
      <c r="W1065" s="14">
        <f t="shared" ref="W1065:W1128" si="102">SQRT(U1065/0.696)^(1/0.6)</f>
        <v>4.3906762492319036</v>
      </c>
    </row>
    <row r="1066" spans="1:23" x14ac:dyDescent="0.25">
      <c r="A1066" s="11" t="str">
        <f t="shared" si="97"/>
        <v>DATA "","",0,0,43,"","Per",43.227861,72.376962,102.982906,5.28,2.226717,"F",5,"4","",6560</v>
      </c>
      <c r="B1066" s="22"/>
      <c r="C1066" s="5" t="s">
        <v>690</v>
      </c>
      <c r="E1066" s="5" t="s">
        <v>690</v>
      </c>
      <c r="F1066" s="5">
        <v>43</v>
      </c>
      <c r="H1066" t="s">
        <v>79</v>
      </c>
      <c r="I1066" s="3">
        <v>43.227860900000003</v>
      </c>
      <c r="J1066" s="3">
        <v>72.376962419999998</v>
      </c>
      <c r="K1066" s="3">
        <v>102.98290575999999</v>
      </c>
      <c r="L1066" s="3">
        <v>5.28</v>
      </c>
      <c r="M1066" s="3">
        <v>2.2267165562603899</v>
      </c>
      <c r="N1066" s="4" t="s">
        <v>29</v>
      </c>
      <c r="O1066" s="4" t="s">
        <v>5</v>
      </c>
      <c r="P1066" s="4">
        <v>4</v>
      </c>
      <c r="R1066" s="6">
        <v>6560</v>
      </c>
      <c r="S1066" s="14">
        <f t="shared" si="101"/>
        <v>133.08851011980289</v>
      </c>
      <c r="T1066" s="14">
        <f t="shared" si="98"/>
        <v>11.126835622057129</v>
      </c>
      <c r="U1066" s="14">
        <f t="shared" si="99"/>
        <v>2.5920714857462115</v>
      </c>
      <c r="V1066" s="18">
        <f t="shared" si="100"/>
        <v>1804081.7540793633</v>
      </c>
      <c r="W1066" s="14">
        <f t="shared" si="102"/>
        <v>2.9913331176383156</v>
      </c>
    </row>
    <row r="1067" spans="1:23" ht="15" customHeight="1" x14ac:dyDescent="0.25">
      <c r="A1067" s="11" t="str">
        <f t="shared" si="97"/>
        <v>DATA "Azha","",0,0,0,"","Eri",94.49068,91.589196,-20.601487,3.89,0.834944,"K",1,"3","",4620</v>
      </c>
      <c r="B1067" s="4" t="s">
        <v>348</v>
      </c>
      <c r="C1067" s="5" t="s">
        <v>690</v>
      </c>
      <c r="E1067" s="5" t="s">
        <v>690</v>
      </c>
      <c r="F1067" s="5" t="s">
        <v>690</v>
      </c>
      <c r="H1067" s="1" t="s">
        <v>24</v>
      </c>
      <c r="I1067" s="3">
        <v>94.4906802</v>
      </c>
      <c r="J1067" s="3">
        <v>91.589196439999995</v>
      </c>
      <c r="K1067" s="3">
        <v>-20.601487200000001</v>
      </c>
      <c r="L1067" s="3">
        <v>3.89</v>
      </c>
      <c r="M1067" s="3">
        <v>0.834943925623571</v>
      </c>
      <c r="N1067" s="4" t="s">
        <v>11</v>
      </c>
      <c r="O1067" s="4" t="s">
        <v>12</v>
      </c>
      <c r="P1067" s="4" t="s">
        <v>59</v>
      </c>
      <c r="Q1067" s="4"/>
      <c r="R1067" s="6">
        <v>4620</v>
      </c>
      <c r="S1067" s="14">
        <f t="shared" si="101"/>
        <v>133.19718774822292</v>
      </c>
      <c r="T1067" s="14">
        <f t="shared" si="98"/>
        <v>40.094117293354763</v>
      </c>
      <c r="U1067" s="14">
        <f t="shared" si="99"/>
        <v>9.9203088753684945</v>
      </c>
      <c r="V1067" s="18">
        <f t="shared" si="100"/>
        <v>6904534.9772564722</v>
      </c>
      <c r="W1067" s="14">
        <f t="shared" si="102"/>
        <v>9.1536990321982987</v>
      </c>
    </row>
    <row r="1068" spans="1:23" x14ac:dyDescent="0.25">
      <c r="A1068" s="11" t="str">
        <f t="shared" si="97"/>
        <v>DATA "","Lam",0,0,0,"","Ari",106.254594,60.072862,53.317031,4.79,1.734944,"F",0,"5","",7260</v>
      </c>
      <c r="C1068" s="5" t="s">
        <v>88</v>
      </c>
      <c r="E1068" s="5" t="s">
        <v>690</v>
      </c>
      <c r="F1068" s="5" t="s">
        <v>690</v>
      </c>
      <c r="H1068" s="1" t="s">
        <v>118</v>
      </c>
      <c r="I1068" s="3">
        <v>106.2545939</v>
      </c>
      <c r="J1068" s="3">
        <v>60.072861519999996</v>
      </c>
      <c r="K1068" s="3">
        <v>53.317031180000001</v>
      </c>
      <c r="L1068" s="3">
        <v>4.79</v>
      </c>
      <c r="M1068" s="3">
        <v>1.7349439256235699</v>
      </c>
      <c r="N1068" s="4" t="s">
        <v>29</v>
      </c>
      <c r="O1068" s="4" t="s">
        <v>0</v>
      </c>
      <c r="P1068" s="4" t="s">
        <v>5</v>
      </c>
      <c r="Q1068" s="4"/>
      <c r="R1068" s="6">
        <v>7260</v>
      </c>
      <c r="S1068" s="14">
        <f t="shared" si="101"/>
        <v>133.19719677945218</v>
      </c>
      <c r="T1068" s="14">
        <f t="shared" si="98"/>
        <v>17.501719351597348</v>
      </c>
      <c r="U1068" s="14">
        <f t="shared" si="99"/>
        <v>2.6542139876690825</v>
      </c>
      <c r="V1068" s="18">
        <f t="shared" si="100"/>
        <v>1847332.9354176815</v>
      </c>
      <c r="W1068" s="14">
        <f t="shared" si="102"/>
        <v>3.0509768449978507</v>
      </c>
    </row>
    <row r="1069" spans="1:23" x14ac:dyDescent="0.25">
      <c r="A1069" s="11" t="str">
        <f t="shared" si="97"/>
        <v>DATA "","",0,0,62,"","UMa",-113.227249,9.122444,70.283182,5.73,2.668728,"F",4,"5","",6700</v>
      </c>
      <c r="B1069" s="22"/>
      <c r="C1069" s="5" t="s">
        <v>690</v>
      </c>
      <c r="E1069" s="5" t="s">
        <v>690</v>
      </c>
      <c r="F1069" s="5">
        <v>62</v>
      </c>
      <c r="H1069" t="s">
        <v>77</v>
      </c>
      <c r="I1069" s="3">
        <v>-113.22724938</v>
      </c>
      <c r="J1069" s="3">
        <v>9.12244396</v>
      </c>
      <c r="K1069" s="3">
        <v>70.283182480000008</v>
      </c>
      <c r="L1069" s="3">
        <v>5.73</v>
      </c>
      <c r="M1069" s="3">
        <v>2.6687282980443201</v>
      </c>
      <c r="N1069" s="4" t="s">
        <v>29</v>
      </c>
      <c r="O1069" s="4" t="s">
        <v>14</v>
      </c>
      <c r="P1069" s="4">
        <v>5</v>
      </c>
      <c r="R1069" s="6">
        <v>6700</v>
      </c>
      <c r="S1069" s="14">
        <f t="shared" si="101"/>
        <v>133.57902052897765</v>
      </c>
      <c r="T1069" s="14">
        <f t="shared" si="98"/>
        <v>7.4057160264022883</v>
      </c>
      <c r="U1069" s="14">
        <f t="shared" si="99"/>
        <v>2.0272286687632914</v>
      </c>
      <c r="V1069" s="18">
        <f t="shared" si="100"/>
        <v>1410951.1534592509</v>
      </c>
      <c r="W1069" s="14">
        <f t="shared" si="102"/>
        <v>2.4373126904296161</v>
      </c>
    </row>
    <row r="1070" spans="1:23" x14ac:dyDescent="0.25">
      <c r="A1070" s="11" t="str">
        <f t="shared" si="97"/>
        <v>DATA "","Ome",1,0,0,"","Aqr",129.193141,-11.425644,-32.871565,4.97,1.905169,"A",7,"4","",7900</v>
      </c>
      <c r="C1070" s="5" t="s">
        <v>135</v>
      </c>
      <c r="D1070" s="5">
        <v>1</v>
      </c>
      <c r="E1070" s="5" t="s">
        <v>690</v>
      </c>
      <c r="F1070" s="5" t="s">
        <v>690</v>
      </c>
      <c r="H1070" s="1" t="s">
        <v>134</v>
      </c>
      <c r="I1070" s="3">
        <v>129.193141</v>
      </c>
      <c r="J1070" s="3">
        <v>-11.4256443</v>
      </c>
      <c r="K1070" s="3">
        <v>-32.871565440000005</v>
      </c>
      <c r="L1070" s="3">
        <v>4.97</v>
      </c>
      <c r="M1070" s="3">
        <v>1.90516850641182</v>
      </c>
      <c r="N1070" s="4" t="s">
        <v>9</v>
      </c>
      <c r="O1070" s="4" t="s">
        <v>45</v>
      </c>
      <c r="P1070" s="4" t="s">
        <v>14</v>
      </c>
      <c r="Q1070" s="4"/>
      <c r="R1070" s="6">
        <v>7900</v>
      </c>
      <c r="S1070" s="14">
        <f t="shared" si="101"/>
        <v>133.79817952271327</v>
      </c>
      <c r="T1070" s="14">
        <f t="shared" si="98"/>
        <v>14.962044923993043</v>
      </c>
      <c r="U1070" s="14">
        <f t="shared" si="99"/>
        <v>2.0725743156486871</v>
      </c>
      <c r="V1070" s="18">
        <f t="shared" si="100"/>
        <v>1442511.7236914863</v>
      </c>
      <c r="W1070" s="14">
        <f t="shared" si="102"/>
        <v>2.4826608374487047</v>
      </c>
    </row>
    <row r="1071" spans="1:23" x14ac:dyDescent="0.25">
      <c r="A1071" s="11" t="str">
        <f t="shared" si="97"/>
        <v>DATA "","",0,0,29,"","Cyg",59.359756,-89.231195,80.192617,4.93,1.864278,"A",2,"5","",9150</v>
      </c>
      <c r="B1071" s="22"/>
      <c r="C1071" s="5" t="s">
        <v>690</v>
      </c>
      <c r="E1071" s="5" t="s">
        <v>690</v>
      </c>
      <c r="F1071" s="5">
        <v>29</v>
      </c>
      <c r="H1071" t="s">
        <v>121</v>
      </c>
      <c r="I1071" s="3">
        <v>59.359755700000001</v>
      </c>
      <c r="J1071" s="3">
        <v>-89.231194500000001</v>
      </c>
      <c r="K1071" s="3">
        <v>80.192616560000005</v>
      </c>
      <c r="L1071" s="3">
        <v>4.93</v>
      </c>
      <c r="M1071" s="3">
        <v>1.8642776459236201</v>
      </c>
      <c r="N1071" s="4" t="s">
        <v>9</v>
      </c>
      <c r="O1071" s="4" t="s">
        <v>4</v>
      </c>
      <c r="P1071" s="4">
        <v>5</v>
      </c>
      <c r="R1071" s="6">
        <v>9150</v>
      </c>
      <c r="S1071" s="14">
        <f t="shared" si="101"/>
        <v>133.85306279424353</v>
      </c>
      <c r="T1071" s="14">
        <f t="shared" si="98"/>
        <v>15.536284725030988</v>
      </c>
      <c r="U1071" s="14">
        <f t="shared" si="99"/>
        <v>1.5743461084329449</v>
      </c>
      <c r="V1071" s="18">
        <f t="shared" si="100"/>
        <v>1095744.8914693296</v>
      </c>
      <c r="W1071" s="14">
        <f t="shared" si="102"/>
        <v>1.9742818189065765</v>
      </c>
    </row>
    <row r="1072" spans="1:23" x14ac:dyDescent="0.25">
      <c r="A1072" s="11" t="str">
        <f t="shared" si="97"/>
        <v>DATA "","Zet",0,0,0,"","Vol",-17.20506,36.144265,-127.78474,3.93,0.863386,"K",0,"3","",4760</v>
      </c>
      <c r="C1072" s="5" t="s">
        <v>66</v>
      </c>
      <c r="E1072" s="5" t="s">
        <v>690</v>
      </c>
      <c r="F1072" s="5" t="s">
        <v>690</v>
      </c>
      <c r="H1072" s="1" t="s">
        <v>158</v>
      </c>
      <c r="I1072" s="3">
        <v>-17.20506018</v>
      </c>
      <c r="J1072" s="3">
        <v>36.144264799999995</v>
      </c>
      <c r="K1072" s="3">
        <v>-127.78473988</v>
      </c>
      <c r="L1072" s="3">
        <v>3.93</v>
      </c>
      <c r="M1072" s="3">
        <v>0.86338641980418895</v>
      </c>
      <c r="N1072" s="4" t="s">
        <v>11</v>
      </c>
      <c r="O1072" s="4" t="s">
        <v>0</v>
      </c>
      <c r="P1072" s="4" t="s">
        <v>59</v>
      </c>
      <c r="Q1072" s="4"/>
      <c r="R1072" s="6">
        <v>4760</v>
      </c>
      <c r="S1072" s="14">
        <f t="shared" si="101"/>
        <v>133.9080345607731</v>
      </c>
      <c r="T1072" s="14">
        <f t="shared" si="98"/>
        <v>39.057443845157231</v>
      </c>
      <c r="U1072" s="14">
        <f t="shared" si="99"/>
        <v>9.2237350687075192</v>
      </c>
      <c r="V1072" s="18">
        <f t="shared" si="100"/>
        <v>6419719.6078204336</v>
      </c>
      <c r="W1072" s="14">
        <f t="shared" si="102"/>
        <v>8.6148552352828069</v>
      </c>
    </row>
    <row r="1073" spans="1:23" x14ac:dyDescent="0.25">
      <c r="A1073" s="11" t="str">
        <f t="shared" si="97"/>
        <v>DATA "","Iot",0,0,0,"","Mic",64.644359,-71.491068,-93.038797,5.11,2.042495,"F",1,"4","",7120</v>
      </c>
      <c r="C1073" s="5" t="s">
        <v>78</v>
      </c>
      <c r="E1073" s="5" t="s">
        <v>690</v>
      </c>
      <c r="F1073" s="5" t="s">
        <v>690</v>
      </c>
      <c r="H1073" s="1" t="s">
        <v>161</v>
      </c>
      <c r="I1073" s="3">
        <v>64.644358799999992</v>
      </c>
      <c r="J1073" s="3">
        <v>-71.491068459999994</v>
      </c>
      <c r="K1073" s="3">
        <v>-93.038796619999999</v>
      </c>
      <c r="L1073" s="3">
        <v>5.1100000000000003</v>
      </c>
      <c r="M1073" s="3">
        <v>2.04249482775327</v>
      </c>
      <c r="N1073" s="4" t="s">
        <v>29</v>
      </c>
      <c r="O1073" s="4" t="s">
        <v>12</v>
      </c>
      <c r="P1073" s="4" t="s">
        <v>14</v>
      </c>
      <c r="Q1073" s="4"/>
      <c r="R1073" s="6">
        <v>7120</v>
      </c>
      <c r="S1073" s="14">
        <f t="shared" si="101"/>
        <v>133.96299366135884</v>
      </c>
      <c r="T1073" s="14">
        <f t="shared" si="98"/>
        <v>13.184395849370558</v>
      </c>
      <c r="U1073" s="14">
        <f t="shared" si="99"/>
        <v>2.3951843585069272</v>
      </c>
      <c r="V1073" s="18">
        <f t="shared" si="100"/>
        <v>1667048.3135208213</v>
      </c>
      <c r="W1073" s="14">
        <f t="shared" si="102"/>
        <v>2.800752653273348</v>
      </c>
    </row>
    <row r="1074" spans="1:23" ht="15" customHeight="1" x14ac:dyDescent="0.25">
      <c r="A1074" s="11" t="str">
        <f t="shared" si="97"/>
        <v>DATA "Tania Borealis","",0,0,0,"","UMa",-88.677764,42.72597,91.516878,3.45,0.375349,"A",2,"4","",9150</v>
      </c>
      <c r="B1074" s="4" t="s">
        <v>168</v>
      </c>
      <c r="C1074" s="5" t="s">
        <v>690</v>
      </c>
      <c r="E1074" s="5" t="s">
        <v>690</v>
      </c>
      <c r="F1074" s="5" t="s">
        <v>690</v>
      </c>
      <c r="H1074" s="1" t="s">
        <v>77</v>
      </c>
      <c r="I1074" s="3">
        <v>-88.67776357999999</v>
      </c>
      <c r="J1074" s="3">
        <v>42.725969579999997</v>
      </c>
      <c r="K1074" s="3">
        <v>91.516877899999997</v>
      </c>
      <c r="L1074" s="3">
        <v>3.45</v>
      </c>
      <c r="M1074" s="3">
        <v>0.37534888165967401</v>
      </c>
      <c r="N1074" s="4" t="s">
        <v>9</v>
      </c>
      <c r="O1074" s="4" t="s">
        <v>4</v>
      </c>
      <c r="P1074" s="4" t="s">
        <v>14</v>
      </c>
      <c r="Q1074" s="4"/>
      <c r="R1074" s="6">
        <v>9150</v>
      </c>
      <c r="S1074" s="14">
        <f t="shared" si="101"/>
        <v>134.40458761018897</v>
      </c>
      <c r="T1074" s="14">
        <f t="shared" si="98"/>
        <v>61.22358139788092</v>
      </c>
      <c r="U1074" s="14">
        <f t="shared" si="99"/>
        <v>3.1252588565901247</v>
      </c>
      <c r="V1074" s="18">
        <f t="shared" si="100"/>
        <v>2175180.1641867268</v>
      </c>
      <c r="W1074" s="14">
        <f t="shared" si="102"/>
        <v>3.4959399367958155</v>
      </c>
    </row>
    <row r="1075" spans="1:23" x14ac:dyDescent="0.25">
      <c r="A1075" s="11" t="str">
        <f t="shared" si="97"/>
        <v>DATA "","Sig",0,0,0,"","Hyi",23.818439,13.180698,-132.015913,6.15,3.069077,"F",5,"4","",6560</v>
      </c>
      <c r="C1075" s="5" t="s">
        <v>46</v>
      </c>
      <c r="E1075" s="5" t="s">
        <v>690</v>
      </c>
      <c r="F1075" s="5" t="s">
        <v>690</v>
      </c>
      <c r="H1075" s="1" t="s">
        <v>55</v>
      </c>
      <c r="I1075" s="3">
        <v>23.81843898</v>
      </c>
      <c r="J1075" s="3">
        <v>13.18069816</v>
      </c>
      <c r="K1075" s="3">
        <v>-132.0159127</v>
      </c>
      <c r="L1075" s="3">
        <v>6.15</v>
      </c>
      <c r="M1075" s="3">
        <v>3.0690768299021598</v>
      </c>
      <c r="N1075" s="4" t="s">
        <v>29</v>
      </c>
      <c r="O1075" s="4" t="s">
        <v>5</v>
      </c>
      <c r="P1075" s="4" t="s">
        <v>14</v>
      </c>
      <c r="Q1075" s="4"/>
      <c r="R1075" s="6">
        <v>6560</v>
      </c>
      <c r="S1075" s="14">
        <f t="shared" si="101"/>
        <v>134.79336053917135</v>
      </c>
      <c r="T1075" s="14">
        <f t="shared" si="98"/>
        <v>5.1218581596390793</v>
      </c>
      <c r="U1075" s="14">
        <f t="shared" si="99"/>
        <v>1.758631760503989</v>
      </c>
      <c r="V1075" s="18">
        <f t="shared" si="100"/>
        <v>1224007.7053107764</v>
      </c>
      <c r="W1075" s="14">
        <f t="shared" si="102"/>
        <v>2.1650672654460834</v>
      </c>
    </row>
    <row r="1076" spans="1:23" x14ac:dyDescent="0.25">
      <c r="A1076" s="11" t="str">
        <f t="shared" si="97"/>
        <v>DATA "","Phi",0,0,0,"A","Vir",-107.719884,-81.322932,-5.250972,4.81,1.724586,"G",2,"3","",5670</v>
      </c>
      <c r="C1076" s="5" t="s">
        <v>160</v>
      </c>
      <c r="E1076" s="5" t="s">
        <v>690</v>
      </c>
      <c r="F1076" s="5" t="s">
        <v>690</v>
      </c>
      <c r="G1076" s="1" t="s">
        <v>9</v>
      </c>
      <c r="H1076" s="1" t="s">
        <v>81</v>
      </c>
      <c r="I1076" s="3">
        <v>-107.71988429999999</v>
      </c>
      <c r="J1076" s="3">
        <v>-81.322932179999995</v>
      </c>
      <c r="K1076" s="3">
        <v>-5.2509718799999998</v>
      </c>
      <c r="L1076" s="3">
        <v>4.8099999999999996</v>
      </c>
      <c r="M1076" s="3">
        <v>1.7245856754376501</v>
      </c>
      <c r="N1076" s="4" t="s">
        <v>3</v>
      </c>
      <c r="O1076" s="4" t="s">
        <v>4</v>
      </c>
      <c r="P1076" s="4" t="s">
        <v>59</v>
      </c>
      <c r="Q1076" s="4"/>
      <c r="R1076" s="6">
        <v>5670</v>
      </c>
      <c r="S1076" s="14">
        <f t="shared" si="101"/>
        <v>135.07244529378602</v>
      </c>
      <c r="T1076" s="14">
        <f t="shared" si="98"/>
        <v>17.669492258736579</v>
      </c>
      <c r="U1076" s="14">
        <f t="shared" si="99"/>
        <v>4.3723481393948109</v>
      </c>
      <c r="V1076" s="18">
        <f t="shared" si="100"/>
        <v>3043154.3050187882</v>
      </c>
      <c r="W1076" s="14">
        <f t="shared" si="102"/>
        <v>4.6247462869990139</v>
      </c>
    </row>
    <row r="1077" spans="1:23" x14ac:dyDescent="0.25">
      <c r="A1077" s="11" t="str">
        <f t="shared" si="97"/>
        <v>DATA "","Phi",0,0,0,"B","Vir",-107.720863,-81.321432,-5.253549,9,5.914586,"G",4,"5","",5450</v>
      </c>
      <c r="C1077" s="5" t="s">
        <v>160</v>
      </c>
      <c r="E1077" s="5" t="s">
        <v>690</v>
      </c>
      <c r="F1077" s="5" t="s">
        <v>690</v>
      </c>
      <c r="G1077" t="s">
        <v>10</v>
      </c>
      <c r="H1077" s="1" t="s">
        <v>81</v>
      </c>
      <c r="I1077" s="3">
        <v>-107.7208629</v>
      </c>
      <c r="J1077" s="3">
        <v>-81.321431660000002</v>
      </c>
      <c r="K1077" s="3">
        <v>-5.2535488600000004</v>
      </c>
      <c r="L1077" s="3">
        <v>9</v>
      </c>
      <c r="M1077" s="3">
        <v>5.9145856754376496</v>
      </c>
      <c r="N1077" s="4" t="s">
        <v>3</v>
      </c>
      <c r="O1077" s="4" t="s">
        <v>14</v>
      </c>
      <c r="P1077" s="4" t="s">
        <v>5</v>
      </c>
      <c r="Q1077" s="4"/>
      <c r="R1077" s="6">
        <v>5450</v>
      </c>
      <c r="S1077" s="14">
        <f t="shared" si="101"/>
        <v>135.07242252501823</v>
      </c>
      <c r="T1077" s="14">
        <f t="shared" si="98"/>
        <v>0.37258376210725669</v>
      </c>
      <c r="U1077" s="14">
        <f t="shared" si="99"/>
        <v>0.68720731625246489</v>
      </c>
      <c r="V1077" s="18">
        <f t="shared" si="100"/>
        <v>478296.29211171559</v>
      </c>
      <c r="W1077" s="14">
        <f t="shared" si="102"/>
        <v>0.98946122347013676</v>
      </c>
    </row>
    <row r="1078" spans="1:23" x14ac:dyDescent="0.25">
      <c r="A1078" s="11" t="str">
        <f t="shared" si="97"/>
        <v>DATA "","Eps",0,0,0,"","Hya",-89.355118,100.309892,15.113172,3.38,0.292787,"G",0,"3","",5890</v>
      </c>
      <c r="C1078" s="5" t="s">
        <v>23</v>
      </c>
      <c r="E1078" s="5" t="s">
        <v>690</v>
      </c>
      <c r="F1078" s="5" t="s">
        <v>690</v>
      </c>
      <c r="H1078" s="1" t="s">
        <v>112</v>
      </c>
      <c r="I1078" s="3">
        <v>-89.355117879999995</v>
      </c>
      <c r="J1078" s="3">
        <v>100.30989248</v>
      </c>
      <c r="K1078" s="3">
        <v>15.113172199999999</v>
      </c>
      <c r="L1078" s="3">
        <v>3.38</v>
      </c>
      <c r="M1078" s="3">
        <v>0.29278660954392899</v>
      </c>
      <c r="N1078" s="4" t="s">
        <v>3</v>
      </c>
      <c r="O1078" s="4" t="s">
        <v>0</v>
      </c>
      <c r="P1078" s="4" t="s">
        <v>59</v>
      </c>
      <c r="Q1078" s="4"/>
      <c r="R1078" s="6">
        <v>5890</v>
      </c>
      <c r="S1078" s="14">
        <f t="shared" si="101"/>
        <v>135.184391091001</v>
      </c>
      <c r="T1078" s="14">
        <f t="shared" si="98"/>
        <v>66.060771898977123</v>
      </c>
      <c r="U1078" s="14">
        <f t="shared" si="99"/>
        <v>7.8344777169652051</v>
      </c>
      <c r="V1078" s="18">
        <f t="shared" si="100"/>
        <v>5452796.4910077825</v>
      </c>
      <c r="W1078" s="14">
        <f t="shared" si="102"/>
        <v>7.5191256404807074</v>
      </c>
    </row>
    <row r="1079" spans="1:23" x14ac:dyDescent="0.25">
      <c r="A1079" s="11" t="str">
        <f t="shared" si="97"/>
        <v>DATA "","Xi",0,0,0,"","Her",-1.15129,-117.993521,66.077062,3.7,0.611887,"K",0,"3","",4760</v>
      </c>
      <c r="C1079" s="5" t="s">
        <v>52</v>
      </c>
      <c r="E1079" s="5" t="s">
        <v>690</v>
      </c>
      <c r="F1079" s="5" t="s">
        <v>690</v>
      </c>
      <c r="H1079" s="1" t="s">
        <v>65</v>
      </c>
      <c r="I1079" s="3">
        <v>-1.15129028</v>
      </c>
      <c r="J1079" s="3">
        <v>-117.99352068</v>
      </c>
      <c r="K1079" s="3">
        <v>66.077061819999997</v>
      </c>
      <c r="L1079" s="3">
        <v>3.7</v>
      </c>
      <c r="M1079" s="3">
        <v>0.61188651734056898</v>
      </c>
      <c r="N1079" s="4" t="s">
        <v>11</v>
      </c>
      <c r="O1079" s="4" t="s">
        <v>0</v>
      </c>
      <c r="P1079" s="4" t="s">
        <v>59</v>
      </c>
      <c r="Q1079" s="4"/>
      <c r="R1079" s="6">
        <v>4760</v>
      </c>
      <c r="S1079" s="14">
        <f t="shared" si="101"/>
        <v>135.24043215893136</v>
      </c>
      <c r="T1079" s="14">
        <f t="shared" si="98"/>
        <v>49.238367488951397</v>
      </c>
      <c r="U1079" s="14">
        <f t="shared" si="99"/>
        <v>10.356350362206008</v>
      </c>
      <c r="V1079" s="18">
        <f t="shared" si="100"/>
        <v>7208019.8520953814</v>
      </c>
      <c r="W1079" s="14">
        <f t="shared" si="102"/>
        <v>9.4877794149967531</v>
      </c>
    </row>
    <row r="1080" spans="1:23" x14ac:dyDescent="0.25">
      <c r="A1080" s="11" t="str">
        <f t="shared" si="97"/>
        <v>DATA "","Omi",0,0,0,"","Leo",-109.518094,75.86789,23.234084,3.52,0.431887,"A",5,"5","",8400</v>
      </c>
      <c r="C1080" s="5" t="s">
        <v>124</v>
      </c>
      <c r="E1080" s="5" t="s">
        <v>690</v>
      </c>
      <c r="F1080" s="5" t="s">
        <v>690</v>
      </c>
      <c r="H1080" s="1" t="s">
        <v>83</v>
      </c>
      <c r="I1080" s="3">
        <v>-109.51809442</v>
      </c>
      <c r="J1080" s="3">
        <v>75.867889579999996</v>
      </c>
      <c r="K1080" s="3">
        <v>23.234084299999999</v>
      </c>
      <c r="L1080" s="3">
        <v>3.52</v>
      </c>
      <c r="M1080" s="3">
        <v>0.43188651734056899</v>
      </c>
      <c r="N1080" s="4" t="s">
        <v>9</v>
      </c>
      <c r="O1080" s="4" t="s">
        <v>5</v>
      </c>
      <c r="P1080" s="4" t="s">
        <v>5</v>
      </c>
      <c r="Q1080" s="4"/>
      <c r="R1080" s="6">
        <v>8400</v>
      </c>
      <c r="S1080" s="14">
        <f t="shared" si="101"/>
        <v>135.24042423761696</v>
      </c>
      <c r="T1080" s="14">
        <f t="shared" si="98"/>
        <v>58.117054404937633</v>
      </c>
      <c r="U1080" s="14">
        <f t="shared" si="99"/>
        <v>3.6129507570371699</v>
      </c>
      <c r="V1080" s="18">
        <f t="shared" si="100"/>
        <v>2514613.7268978702</v>
      </c>
      <c r="W1080" s="14">
        <f t="shared" si="102"/>
        <v>3.9449727012841214</v>
      </c>
    </row>
    <row r="1081" spans="1:23" x14ac:dyDescent="0.25">
      <c r="A1081" s="11" t="str">
        <f t="shared" si="97"/>
        <v>DATA "","Lam",0,0,0,"","CrB",-55.010531,-91.365684,83.163255,5.43,2.341887,"F",0,"4","",7260</v>
      </c>
      <c r="C1081" s="5" t="s">
        <v>88</v>
      </c>
      <c r="E1081" s="5" t="s">
        <v>690</v>
      </c>
      <c r="F1081" s="5" t="s">
        <v>690</v>
      </c>
      <c r="H1081" s="1" t="s">
        <v>115</v>
      </c>
      <c r="I1081" s="3">
        <v>-55.010531099999994</v>
      </c>
      <c r="J1081" s="3">
        <v>-91.365684200000004</v>
      </c>
      <c r="K1081" s="3">
        <v>83.163254719999998</v>
      </c>
      <c r="L1081" s="3">
        <v>5.43</v>
      </c>
      <c r="M1081" s="3">
        <v>2.3418865173405701</v>
      </c>
      <c r="N1081" s="4" t="s">
        <v>29</v>
      </c>
      <c r="O1081" s="4" t="s">
        <v>0</v>
      </c>
      <c r="P1081" s="4" t="s">
        <v>14</v>
      </c>
      <c r="Q1081" s="4"/>
      <c r="R1081" s="6">
        <v>7260</v>
      </c>
      <c r="S1081" s="14">
        <f t="shared" si="101"/>
        <v>135.24042929857106</v>
      </c>
      <c r="T1081" s="14">
        <f t="shared" si="98"/>
        <v>10.006993714022876</v>
      </c>
      <c r="U1081" s="14">
        <f t="shared" si="99"/>
        <v>2.007000077867902</v>
      </c>
      <c r="V1081" s="18">
        <f t="shared" si="100"/>
        <v>1396872.0541960597</v>
      </c>
      <c r="W1081" s="14">
        <f t="shared" si="102"/>
        <v>2.4170286117985236</v>
      </c>
    </row>
    <row r="1082" spans="1:23" x14ac:dyDescent="0.25">
      <c r="A1082" s="11" t="str">
        <f t="shared" si="97"/>
        <v>DATA "","Del",0,0,0,"","Hyi",40.13144,28.559593,-126.072059,4.08,0.990085,"A",3,"5","",8900</v>
      </c>
      <c r="C1082" s="5" t="s">
        <v>50</v>
      </c>
      <c r="E1082" s="5" t="s">
        <v>690</v>
      </c>
      <c r="F1082" s="5" t="s">
        <v>690</v>
      </c>
      <c r="H1082" s="1" t="s">
        <v>55</v>
      </c>
      <c r="I1082" s="3">
        <v>40.131440019999999</v>
      </c>
      <c r="J1082" s="3">
        <v>28.55959288</v>
      </c>
      <c r="K1082" s="3">
        <v>-126.0720594</v>
      </c>
      <c r="L1082" s="3">
        <v>4.08</v>
      </c>
      <c r="M1082" s="3">
        <v>0.99008521287434204</v>
      </c>
      <c r="N1082" s="4" t="s">
        <v>9</v>
      </c>
      <c r="O1082" s="4" t="s">
        <v>59</v>
      </c>
      <c r="P1082" s="4" t="s">
        <v>5</v>
      </c>
      <c r="Q1082" s="4"/>
      <c r="R1082" s="6">
        <v>8900</v>
      </c>
      <c r="S1082" s="14">
        <f t="shared" si="101"/>
        <v>135.35267631231875</v>
      </c>
      <c r="T1082" s="14">
        <f t="shared" si="98"/>
        <v>34.755555998458291</v>
      </c>
      <c r="U1082" s="14">
        <f t="shared" si="99"/>
        <v>2.4888626146959343</v>
      </c>
      <c r="V1082" s="18">
        <f t="shared" si="100"/>
        <v>1732248.3798283702</v>
      </c>
      <c r="W1082" s="14">
        <f t="shared" si="102"/>
        <v>2.8917432942548134</v>
      </c>
    </row>
    <row r="1083" spans="1:23" x14ac:dyDescent="0.25">
      <c r="A1083" s="11" t="str">
        <f t="shared" si="97"/>
        <v>DATA "","",0,0,59,"","Eri",39.912919,123.835339,-38.119308,5.76,2.666478,"F",8,"5","",6140</v>
      </c>
      <c r="B1083" s="22"/>
      <c r="C1083" s="5" t="s">
        <v>690</v>
      </c>
      <c r="E1083" s="5" t="s">
        <v>690</v>
      </c>
      <c r="F1083" s="5">
        <v>59</v>
      </c>
      <c r="H1083" t="s">
        <v>24</v>
      </c>
      <c r="I1083" s="3">
        <v>39.912918640000001</v>
      </c>
      <c r="J1083" s="3">
        <v>123.83533861999999</v>
      </c>
      <c r="K1083" s="3">
        <v>-38.119307939999999</v>
      </c>
      <c r="L1083" s="3">
        <v>5.76</v>
      </c>
      <c r="M1083" s="3">
        <v>2.6664781150191299</v>
      </c>
      <c r="N1083" s="4" t="s">
        <v>29</v>
      </c>
      <c r="O1083" s="4" t="s">
        <v>36</v>
      </c>
      <c r="P1083" s="4">
        <v>5</v>
      </c>
      <c r="R1083" s="6">
        <v>6140</v>
      </c>
      <c r="S1083" s="14">
        <f t="shared" si="101"/>
        <v>135.57770393142769</v>
      </c>
      <c r="T1083" s="14">
        <f t="shared" si="98"/>
        <v>7.421079685125032</v>
      </c>
      <c r="U1083" s="14">
        <f t="shared" si="99"/>
        <v>2.416382169617759</v>
      </c>
      <c r="V1083" s="18">
        <f t="shared" si="100"/>
        <v>1681801.9900539604</v>
      </c>
      <c r="W1083" s="14">
        <f t="shared" si="102"/>
        <v>2.8213934407454233</v>
      </c>
    </row>
    <row r="1084" spans="1:23" ht="15" customHeight="1" x14ac:dyDescent="0.25">
      <c r="A1084" s="11" t="str">
        <f t="shared" si="97"/>
        <v>DATA "Al Kidr","",0,0,0,"","Cep",37.419022,-48.950681,120.894809,4.21,1.114672,"A",7,"3","",7900</v>
      </c>
      <c r="B1084" s="4" t="s">
        <v>281</v>
      </c>
      <c r="C1084" s="5" t="s">
        <v>690</v>
      </c>
      <c r="E1084" s="5" t="s">
        <v>690</v>
      </c>
      <c r="F1084" s="5" t="s">
        <v>690</v>
      </c>
      <c r="H1084" s="1" t="s">
        <v>99</v>
      </c>
      <c r="I1084" s="3">
        <v>37.419021780000001</v>
      </c>
      <c r="J1084" s="3">
        <v>-48.950681080000003</v>
      </c>
      <c r="K1084" s="3">
        <v>120.89480872</v>
      </c>
      <c r="L1084" s="3">
        <v>4.21</v>
      </c>
      <c r="M1084" s="3">
        <v>1.11467231665351</v>
      </c>
      <c r="N1084" s="4" t="s">
        <v>9</v>
      </c>
      <c r="O1084" s="4" t="s">
        <v>45</v>
      </c>
      <c r="P1084" s="4" t="s">
        <v>59</v>
      </c>
      <c r="Q1084" s="4"/>
      <c r="R1084" s="6">
        <v>7900</v>
      </c>
      <c r="S1084" s="14">
        <f t="shared" si="101"/>
        <v>135.69048288149531</v>
      </c>
      <c r="T1084" s="14">
        <f t="shared" si="98"/>
        <v>30.987698485904417</v>
      </c>
      <c r="U1084" s="14">
        <f t="shared" si="99"/>
        <v>2.9826980855041154</v>
      </c>
      <c r="V1084" s="18">
        <f t="shared" si="100"/>
        <v>2075957.8675108643</v>
      </c>
      <c r="W1084" s="14">
        <f t="shared" si="102"/>
        <v>3.3625342232684194</v>
      </c>
    </row>
    <row r="1085" spans="1:23" x14ac:dyDescent="0.25">
      <c r="A1085" s="11" t="str">
        <f t="shared" si="97"/>
        <v>DATA "","",0,0,56,"","Per",45.57226,103.111298,75.924714,5.77,2.671056,"F",4,"5","",6700</v>
      </c>
      <c r="B1085" s="22"/>
      <c r="C1085" s="5" t="s">
        <v>690</v>
      </c>
      <c r="E1085" s="5" t="s">
        <v>690</v>
      </c>
      <c r="F1085" s="5">
        <v>56</v>
      </c>
      <c r="H1085" t="s">
        <v>79</v>
      </c>
      <c r="I1085" s="3">
        <v>45.572260299999996</v>
      </c>
      <c r="J1085" s="3">
        <v>103.11129808</v>
      </c>
      <c r="K1085" s="3">
        <v>75.924713620000006</v>
      </c>
      <c r="L1085" s="3">
        <v>5.77</v>
      </c>
      <c r="M1085" s="3">
        <v>2.6710562085580301</v>
      </c>
      <c r="N1085" s="4" t="s">
        <v>29</v>
      </c>
      <c r="O1085" s="4" t="s">
        <v>14</v>
      </c>
      <c r="P1085" s="4">
        <v>5</v>
      </c>
      <c r="R1085" s="6">
        <v>6700</v>
      </c>
      <c r="S1085" s="14">
        <f t="shared" si="101"/>
        <v>135.91663930097954</v>
      </c>
      <c r="T1085" s="14">
        <f t="shared" si="98"/>
        <v>7.3898530214850666</v>
      </c>
      <c r="U1085" s="14">
        <f t="shared" si="99"/>
        <v>2.0250563482727446</v>
      </c>
      <c r="V1085" s="18">
        <f t="shared" si="100"/>
        <v>1409439.2183978301</v>
      </c>
      <c r="W1085" s="14">
        <f t="shared" si="102"/>
        <v>2.4351360336241132</v>
      </c>
    </row>
    <row r="1086" spans="1:23" ht="15" customHeight="1" x14ac:dyDescent="0.25">
      <c r="A1086" s="11" t="str">
        <f t="shared" si="97"/>
        <v>DATA "Asellus Australis","",0,0,0,"","Cnc",-85.127729,97.338993,42.402771,3.94,0.83834,"K",0,"3","",4760</v>
      </c>
      <c r="B1086" s="4" t="s">
        <v>299</v>
      </c>
      <c r="C1086" s="5" t="s">
        <v>690</v>
      </c>
      <c r="E1086" s="5" t="s">
        <v>690</v>
      </c>
      <c r="F1086" s="5" t="s">
        <v>690</v>
      </c>
      <c r="H1086" s="1" t="s">
        <v>32</v>
      </c>
      <c r="I1086" s="3">
        <v>-85.127728980000001</v>
      </c>
      <c r="J1086" s="3">
        <v>97.338993360000003</v>
      </c>
      <c r="K1086" s="3">
        <v>42.402770619999998</v>
      </c>
      <c r="L1086" s="3">
        <v>3.94</v>
      </c>
      <c r="M1086" s="3">
        <v>0.83834017016827</v>
      </c>
      <c r="N1086" s="4" t="s">
        <v>11</v>
      </c>
      <c r="O1086" s="4" t="s">
        <v>0</v>
      </c>
      <c r="P1086" s="4" t="s">
        <v>59</v>
      </c>
      <c r="Q1086" s="4"/>
      <c r="R1086" s="6">
        <v>4760</v>
      </c>
      <c r="S1086" s="14">
        <f t="shared" si="101"/>
        <v>136.08675477754178</v>
      </c>
      <c r="T1086" s="14">
        <f t="shared" si="98"/>
        <v>39.968905978794893</v>
      </c>
      <c r="U1086" s="14">
        <f t="shared" si="99"/>
        <v>9.3307390176072058</v>
      </c>
      <c r="V1086" s="18">
        <f t="shared" si="100"/>
        <v>6494194.3562546149</v>
      </c>
      <c r="W1086" s="14">
        <f t="shared" si="102"/>
        <v>8.6980587269657104</v>
      </c>
    </row>
    <row r="1087" spans="1:23" x14ac:dyDescent="0.25">
      <c r="A1087" s="11" t="str">
        <f t="shared" si="97"/>
        <v>DATA "","My",0,0,0,"","And",103.427614,26.147964,84.8562,3.86,0.754713,"A",5,"5","",8400</v>
      </c>
      <c r="C1087" s="5" t="s">
        <v>56</v>
      </c>
      <c r="E1087" s="5" t="s">
        <v>690</v>
      </c>
      <c r="F1087" s="5" t="s">
        <v>690</v>
      </c>
      <c r="H1087" s="1" t="s">
        <v>96</v>
      </c>
      <c r="I1087" s="3">
        <v>103.42761422000001</v>
      </c>
      <c r="J1087" s="3">
        <v>26.147963660000002</v>
      </c>
      <c r="K1087" s="3">
        <v>84.856200099999995</v>
      </c>
      <c r="L1087" s="3">
        <v>3.86</v>
      </c>
      <c r="M1087" s="3">
        <v>0.75471349306718705</v>
      </c>
      <c r="N1087" s="4" t="s">
        <v>9</v>
      </c>
      <c r="O1087" s="4" t="s">
        <v>5</v>
      </c>
      <c r="P1087" s="4" t="s">
        <v>5</v>
      </c>
      <c r="Q1087" s="4"/>
      <c r="R1087" s="6">
        <v>8400</v>
      </c>
      <c r="S1087" s="14">
        <f t="shared" si="101"/>
        <v>136.31420352339322</v>
      </c>
      <c r="T1087" s="14">
        <f t="shared" si="98"/>
        <v>43.169077318956965</v>
      </c>
      <c r="U1087" s="14">
        <f t="shared" si="99"/>
        <v>3.1138424021744613</v>
      </c>
      <c r="V1087" s="18">
        <f t="shared" si="100"/>
        <v>2167234.3119134251</v>
      </c>
      <c r="W1087" s="14">
        <f t="shared" si="102"/>
        <v>3.4852945770627564</v>
      </c>
    </row>
    <row r="1088" spans="1:23" x14ac:dyDescent="0.25">
      <c r="A1088" s="11" t="str">
        <f t="shared" si="97"/>
        <v>DATA "","Omi",0,0,0,"","Cap",78.731175,-102.719206,-43.520234,6.74,3.631081,"A",8,"5","",7650</v>
      </c>
      <c r="C1088" s="5" t="s">
        <v>124</v>
      </c>
      <c r="E1088" s="5" t="s">
        <v>690</v>
      </c>
      <c r="F1088" s="5" t="s">
        <v>690</v>
      </c>
      <c r="H1088" s="1" t="s">
        <v>90</v>
      </c>
      <c r="I1088" s="3">
        <v>78.731175320000006</v>
      </c>
      <c r="J1088" s="3">
        <v>-102.71920568</v>
      </c>
      <c r="K1088" s="3">
        <v>-43.520233959999999</v>
      </c>
      <c r="L1088" s="3">
        <v>6.74</v>
      </c>
      <c r="M1088" s="3">
        <v>3.6310807487493899</v>
      </c>
      <c r="N1088" s="4" t="s">
        <v>9</v>
      </c>
      <c r="O1088" s="4" t="s">
        <v>36</v>
      </c>
      <c r="P1088" s="4" t="s">
        <v>5</v>
      </c>
      <c r="Q1088" s="4"/>
      <c r="R1088" s="6">
        <v>7650</v>
      </c>
      <c r="S1088" s="14">
        <f t="shared" si="101"/>
        <v>136.54246206485314</v>
      </c>
      <c r="T1088" s="14">
        <f t="shared" si="98"/>
        <v>3.0522914821607601</v>
      </c>
      <c r="U1088" s="14">
        <f t="shared" si="99"/>
        <v>0.99829512266959597</v>
      </c>
      <c r="V1088" s="18">
        <f t="shared" si="100"/>
        <v>694813.40537803876</v>
      </c>
      <c r="W1088" s="14">
        <f t="shared" si="102"/>
        <v>1.3506456516927341</v>
      </c>
    </row>
    <row r="1089" spans="1:23" x14ac:dyDescent="0.25">
      <c r="A1089" s="11" t="str">
        <f t="shared" si="97"/>
        <v>DATA "","",0,0,78,"","Psc",110.809977,33.888624,72.441778,6.23,3.119262,"F",5,"4","",6560</v>
      </c>
      <c r="B1089" s="22"/>
      <c r="C1089" s="5" t="s">
        <v>690</v>
      </c>
      <c r="E1089" s="5" t="s">
        <v>690</v>
      </c>
      <c r="F1089" s="5">
        <v>78</v>
      </c>
      <c r="H1089" t="s">
        <v>98</v>
      </c>
      <c r="I1089" s="3">
        <v>110.8099769</v>
      </c>
      <c r="J1089" s="3">
        <v>33.888624419999999</v>
      </c>
      <c r="K1089" s="3">
        <v>72.441778360000001</v>
      </c>
      <c r="L1089" s="3">
        <v>6.23</v>
      </c>
      <c r="M1089" s="3">
        <v>3.1192620950337702</v>
      </c>
      <c r="N1089" s="4" t="s">
        <v>29</v>
      </c>
      <c r="O1089" s="4" t="s">
        <v>5</v>
      </c>
      <c r="P1089" s="4">
        <v>4</v>
      </c>
      <c r="R1089" s="6">
        <v>6560</v>
      </c>
      <c r="S1089" s="14">
        <f t="shared" si="101"/>
        <v>136.65687358350371</v>
      </c>
      <c r="T1089" s="14">
        <f t="shared" si="98"/>
        <v>4.8905027464834259</v>
      </c>
      <c r="U1089" s="14">
        <f t="shared" si="99"/>
        <v>1.7184539237882528</v>
      </c>
      <c r="V1089" s="18">
        <f t="shared" si="100"/>
        <v>1196043.930956624</v>
      </c>
      <c r="W1089" s="14">
        <f t="shared" si="102"/>
        <v>2.1237686730009937</v>
      </c>
    </row>
    <row r="1090" spans="1:23" ht="15" customHeight="1" x14ac:dyDescent="0.25">
      <c r="A1090" s="11" t="str">
        <f t="shared" si="97"/>
        <v>DATA "Wolf 9543","",0,0,0,"A","-",-54.969658,-100.881199,-74.214219,7.84,4.727442,"K",0,"5","",4760</v>
      </c>
      <c r="B1090" s="22" t="s">
        <v>484</v>
      </c>
      <c r="C1090" s="5" t="s">
        <v>690</v>
      </c>
      <c r="E1090" s="5" t="s">
        <v>690</v>
      </c>
      <c r="F1090" s="5" t="s">
        <v>690</v>
      </c>
      <c r="G1090" s="1" t="s">
        <v>9</v>
      </c>
      <c r="H1090" t="s">
        <v>2</v>
      </c>
      <c r="I1090" s="3">
        <v>-54.969658240000001</v>
      </c>
      <c r="J1090" s="3">
        <v>-100.88119915999999</v>
      </c>
      <c r="K1090" s="3">
        <v>-74.214218680000002</v>
      </c>
      <c r="L1090" s="3">
        <v>7.84</v>
      </c>
      <c r="M1090" s="3">
        <v>4.7274419168806601</v>
      </c>
      <c r="N1090" s="5" t="s">
        <v>11</v>
      </c>
      <c r="O1090" s="5" t="s">
        <v>0</v>
      </c>
      <c r="P1090" s="5">
        <v>5</v>
      </c>
      <c r="R1090" s="6">
        <v>4760</v>
      </c>
      <c r="S1090" s="14">
        <f t="shared" si="101"/>
        <v>136.77145142632963</v>
      </c>
      <c r="T1090" s="14">
        <f t="shared" si="98"/>
        <v>1.1119402651044383</v>
      </c>
      <c r="U1090" s="14">
        <f t="shared" si="99"/>
        <v>1.5563083240054005</v>
      </c>
      <c r="V1090" s="18">
        <f t="shared" si="100"/>
        <v>1083190.5935077588</v>
      </c>
      <c r="W1090" s="14">
        <f t="shared" si="102"/>
        <v>1.9554137614066096</v>
      </c>
    </row>
    <row r="1091" spans="1:23" x14ac:dyDescent="0.25">
      <c r="A1091" s="11" t="str">
        <f t="shared" ref="A1091:A1154" si="103">"DATA """&amp;B1091&amp;""","""&amp;C1091&amp;""","&amp;IF(D1091="",0,D1091)&amp;","&amp;IF(E1091="",0,E1091)&amp;","&amp;IF(F1091="",0,F1091)&amp;","""&amp;G1091&amp;""","""&amp;H1091&amp;""","&amp;SUBSTITUTE(ROUND(I1091,6),",",".")&amp;","&amp;SUBSTITUTE(ROUND(J1091,6),",",".")&amp;","&amp;SUBSTITUTE(ROUND(K1091,6),",",".")&amp;","&amp;SUBSTITUTE(ROUND(L1091,6),",",".")&amp;","&amp;SUBSTITUTE(ROUND(M1091,6),",",".")&amp;","""&amp;N1091&amp;""","&amp;O1091&amp;","""&amp;P1091&amp;""","""&amp;Q1091&amp;""","&amp;R1091</f>
        <v>DATA "","Psi",0,0,0,"","Cnc",-66.613791,104.107252,58.973437,5.73,2.614709,"G",8,"4","",5010</v>
      </c>
      <c r="C1091" s="5" t="s">
        <v>104</v>
      </c>
      <c r="E1091" s="5" t="s">
        <v>690</v>
      </c>
      <c r="F1091" s="5" t="s">
        <v>690</v>
      </c>
      <c r="H1091" s="1" t="s">
        <v>32</v>
      </c>
      <c r="I1091" s="3">
        <v>-66.613791300000003</v>
      </c>
      <c r="J1091" s="3">
        <v>104.10725192</v>
      </c>
      <c r="K1091" s="3">
        <v>58.97343704</v>
      </c>
      <c r="L1091" s="3">
        <v>5.73</v>
      </c>
      <c r="M1091" s="3">
        <v>2.6147087857337898</v>
      </c>
      <c r="N1091" s="4" t="s">
        <v>3</v>
      </c>
      <c r="O1091" s="4" t="s">
        <v>36</v>
      </c>
      <c r="P1091" s="4" t="s">
        <v>14</v>
      </c>
      <c r="Q1091" s="4"/>
      <c r="R1091" s="6">
        <v>5010</v>
      </c>
      <c r="S1091" s="14">
        <f t="shared" si="101"/>
        <v>136.94372336841562</v>
      </c>
      <c r="T1091" s="14">
        <f t="shared" ref="T1091:T1154" si="104">(0.0813*S1091^2*10^(-0.4*L1091))</f>
        <v>7.783497837286558</v>
      </c>
      <c r="U1091" s="14">
        <f t="shared" ref="U1091:U1154" si="105">((1/(2*R1091^2))*SQRT((T1091*3.86*10^26)/(1.78144*10^-7)))/1000/696000</f>
        <v>3.7168990852642607</v>
      </c>
      <c r="V1091" s="18">
        <f t="shared" ref="V1091:V1154" si="106">696000*U1091</f>
        <v>2586961.7633439256</v>
      </c>
      <c r="W1091" s="14">
        <f t="shared" si="102"/>
        <v>4.0393325451812183</v>
      </c>
    </row>
    <row r="1092" spans="1:23" x14ac:dyDescent="0.25">
      <c r="A1092" s="11" t="str">
        <f t="shared" si="103"/>
        <v>DATA "","Pi",0,0,0,"","Cha",-33.303389,3.314453,-133.207326,5.64,2.518318,"F",1,"3","",7120</v>
      </c>
      <c r="C1092" s="5" t="s">
        <v>117</v>
      </c>
      <c r="E1092" s="5" t="s">
        <v>690</v>
      </c>
      <c r="F1092" s="5" t="s">
        <v>690</v>
      </c>
      <c r="H1092" s="1" t="s">
        <v>125</v>
      </c>
      <c r="I1092" s="3">
        <v>-33.303389000000003</v>
      </c>
      <c r="J1092" s="3">
        <v>3.3144529600000001</v>
      </c>
      <c r="K1092" s="3">
        <v>-133.20732558</v>
      </c>
      <c r="L1092" s="3">
        <v>5.64</v>
      </c>
      <c r="M1092" s="3">
        <v>2.5183180698044301</v>
      </c>
      <c r="N1092" s="4" t="s">
        <v>29</v>
      </c>
      <c r="O1092" s="4" t="s">
        <v>12</v>
      </c>
      <c r="P1092" s="4" t="s">
        <v>59</v>
      </c>
      <c r="Q1092" s="4"/>
      <c r="R1092" s="6">
        <v>7120</v>
      </c>
      <c r="S1092" s="14">
        <f t="shared" ref="S1092:S1155" si="107">SQRT((-I1092^2)+(-J1092^2)+(-K1092^2))</f>
        <v>137.34734400593808</v>
      </c>
      <c r="T1092" s="14">
        <f t="shared" si="104"/>
        <v>8.5061116064493767</v>
      </c>
      <c r="U1092" s="14">
        <f t="shared" si="105"/>
        <v>1.9238640011841734</v>
      </c>
      <c r="V1092" s="18">
        <f t="shared" si="106"/>
        <v>1339009.3448241847</v>
      </c>
      <c r="W1092" s="14">
        <f t="shared" si="102"/>
        <v>2.3333019316866612</v>
      </c>
    </row>
    <row r="1093" spans="1:23" ht="15" customHeight="1" x14ac:dyDescent="0.25">
      <c r="A1093" s="11" t="str">
        <f t="shared" si="103"/>
        <v>DATA "Marfark","",0,0,0,"","Cas",74.800955,23.979549,112.809159,4.34,1.216489,"A",7,"5","",7900</v>
      </c>
      <c r="B1093" s="4" t="s">
        <v>271</v>
      </c>
      <c r="C1093" s="5" t="s">
        <v>690</v>
      </c>
      <c r="E1093" s="5" t="s">
        <v>690</v>
      </c>
      <c r="F1093" s="5" t="s">
        <v>690</v>
      </c>
      <c r="H1093" s="1" t="s">
        <v>49</v>
      </c>
      <c r="I1093" s="3">
        <v>74.800954619999999</v>
      </c>
      <c r="J1093" s="3">
        <v>23.979549160000001</v>
      </c>
      <c r="K1093" s="3">
        <v>112.80915883999999</v>
      </c>
      <c r="L1093" s="3">
        <v>4.34</v>
      </c>
      <c r="M1093" s="3">
        <v>1.2164886910866901</v>
      </c>
      <c r="N1093" s="4" t="s">
        <v>9</v>
      </c>
      <c r="O1093" s="4" t="s">
        <v>45</v>
      </c>
      <c r="P1093" s="4" t="s">
        <v>5</v>
      </c>
      <c r="Q1093" s="4"/>
      <c r="R1093" s="6">
        <v>7900</v>
      </c>
      <c r="S1093" s="14">
        <f t="shared" si="107"/>
        <v>137.46311471870737</v>
      </c>
      <c r="T1093" s="14">
        <f t="shared" si="104"/>
        <v>28.213885917993668</v>
      </c>
      <c r="U1093" s="14">
        <f t="shared" si="105"/>
        <v>2.8460733431967729</v>
      </c>
      <c r="V1093" s="18">
        <f t="shared" si="106"/>
        <v>1980867.0468649538</v>
      </c>
      <c r="W1093" s="14">
        <f t="shared" si="102"/>
        <v>3.2336824778111399</v>
      </c>
    </row>
    <row r="1094" spans="1:23" x14ac:dyDescent="0.25">
      <c r="A1094" s="11" t="str">
        <f t="shared" si="103"/>
        <v>DATA "","Bet",0,0,0,"","Pav",36.594356,-41.742835,-125.882439,3.42,0.294658,"A",5,"4","",8400</v>
      </c>
      <c r="C1094" s="5" t="s">
        <v>54</v>
      </c>
      <c r="E1094" s="5" t="s">
        <v>690</v>
      </c>
      <c r="F1094" s="5" t="s">
        <v>690</v>
      </c>
      <c r="H1094" s="1" t="s">
        <v>51</v>
      </c>
      <c r="I1094" s="3">
        <v>36.594355559999997</v>
      </c>
      <c r="J1094" s="3">
        <v>-41.742835399999997</v>
      </c>
      <c r="K1094" s="3">
        <v>-125.88243934</v>
      </c>
      <c r="L1094" s="3">
        <v>3.42</v>
      </c>
      <c r="M1094" s="3">
        <v>0.294657769890941</v>
      </c>
      <c r="N1094" s="4" t="s">
        <v>9</v>
      </c>
      <c r="O1094" s="4" t="s">
        <v>5</v>
      </c>
      <c r="P1094" s="4" t="s">
        <v>14</v>
      </c>
      <c r="Q1094" s="4"/>
      <c r="R1094" s="6">
        <v>8400</v>
      </c>
      <c r="S1094" s="14">
        <f t="shared" si="107"/>
        <v>137.57906708606501</v>
      </c>
      <c r="T1094" s="14">
        <f t="shared" si="104"/>
        <v>65.947033739610347</v>
      </c>
      <c r="U1094" s="14">
        <f t="shared" si="105"/>
        <v>3.8486452181491528</v>
      </c>
      <c r="V1094" s="18">
        <f t="shared" si="106"/>
        <v>2678657.0718318103</v>
      </c>
      <c r="W1094" s="14">
        <f t="shared" si="102"/>
        <v>4.1582972601765267</v>
      </c>
    </row>
    <row r="1095" spans="1:23" x14ac:dyDescent="0.25">
      <c r="A1095" s="11" t="str">
        <f t="shared" si="103"/>
        <v>DATA "","Pi",0,0,0,"","Ara",-7.625153,-79.527723,-112.005337,5.25,2.124658,"A",7,"5","",7900</v>
      </c>
      <c r="C1095" s="5" t="s">
        <v>117</v>
      </c>
      <c r="E1095" s="5" t="s">
        <v>690</v>
      </c>
      <c r="F1095" s="5" t="s">
        <v>690</v>
      </c>
      <c r="H1095" s="1" t="s">
        <v>109</v>
      </c>
      <c r="I1095" s="3">
        <v>-7.6251533399999998</v>
      </c>
      <c r="J1095" s="3">
        <v>-79.527723100000003</v>
      </c>
      <c r="K1095" s="3">
        <v>-112.00533679999999</v>
      </c>
      <c r="L1095" s="3">
        <v>5.25</v>
      </c>
      <c r="M1095" s="3">
        <v>2.1246577698909399</v>
      </c>
      <c r="N1095" s="4" t="s">
        <v>9</v>
      </c>
      <c r="O1095" s="4" t="s">
        <v>45</v>
      </c>
      <c r="P1095" s="4" t="s">
        <v>5</v>
      </c>
      <c r="Q1095" s="4"/>
      <c r="R1095" s="6">
        <v>7900</v>
      </c>
      <c r="S1095" s="14">
        <f t="shared" si="107"/>
        <v>137.57905791438688</v>
      </c>
      <c r="T1095" s="14">
        <f t="shared" si="104"/>
        <v>12.223489620924498</v>
      </c>
      <c r="U1095" s="14">
        <f t="shared" si="105"/>
        <v>1.8733211600708213</v>
      </c>
      <c r="V1095" s="18">
        <f t="shared" si="106"/>
        <v>1303831.5274092916</v>
      </c>
      <c r="W1095" s="14">
        <f t="shared" si="102"/>
        <v>2.2821061039680091</v>
      </c>
    </row>
    <row r="1096" spans="1:23" x14ac:dyDescent="0.25">
      <c r="A1096" s="11" t="str">
        <f t="shared" si="103"/>
        <v>DATA "","My",0,0,0,"","Hor",48.328977,49.878198,-119.031522,5.12,1.990991,"F",0,"4","",7260</v>
      </c>
      <c r="C1096" s="5" t="s">
        <v>56</v>
      </c>
      <c r="E1096" s="5" t="s">
        <v>690</v>
      </c>
      <c r="F1096" s="5" t="s">
        <v>690</v>
      </c>
      <c r="H1096" s="1" t="s">
        <v>113</v>
      </c>
      <c r="I1096" s="3">
        <v>48.328976499999996</v>
      </c>
      <c r="J1096" s="3">
        <v>49.878198160000004</v>
      </c>
      <c r="K1096" s="3">
        <v>-119.0315217</v>
      </c>
      <c r="L1096" s="3">
        <v>5.12</v>
      </c>
      <c r="M1096" s="3">
        <v>1.9909912896454101</v>
      </c>
      <c r="N1096" s="4" t="s">
        <v>29</v>
      </c>
      <c r="O1096" s="4" t="s">
        <v>0</v>
      </c>
      <c r="P1096" s="4" t="s">
        <v>14</v>
      </c>
      <c r="Q1096" s="4"/>
      <c r="R1096" s="6">
        <v>7260</v>
      </c>
      <c r="S1096" s="14">
        <f t="shared" si="107"/>
        <v>137.81156620343356</v>
      </c>
      <c r="T1096" s="14">
        <f t="shared" si="104"/>
        <v>13.824896302542815</v>
      </c>
      <c r="U1096" s="14">
        <f t="shared" si="105"/>
        <v>2.3589922661297336</v>
      </c>
      <c r="V1096" s="18">
        <f t="shared" si="106"/>
        <v>1641858.6172262945</v>
      </c>
      <c r="W1096" s="14">
        <f t="shared" si="102"/>
        <v>2.7654410034617083</v>
      </c>
    </row>
    <row r="1097" spans="1:23" x14ac:dyDescent="0.25">
      <c r="A1097" s="11" t="str">
        <f t="shared" si="103"/>
        <v>DATA "","",0,0,56,"","Cyg",66.932554,-72.992534,95.833939,5.06,1.930991,"A",4,"5","",8650</v>
      </c>
      <c r="B1097" s="22"/>
      <c r="C1097" s="5" t="s">
        <v>690</v>
      </c>
      <c r="E1097" s="5" t="s">
        <v>690</v>
      </c>
      <c r="F1097" s="5">
        <v>56</v>
      </c>
      <c r="H1097" t="s">
        <v>121</v>
      </c>
      <c r="I1097" s="3">
        <v>66.932553940000005</v>
      </c>
      <c r="J1097" s="3">
        <v>-72.99253444</v>
      </c>
      <c r="K1097" s="3">
        <v>95.833939180000002</v>
      </c>
      <c r="L1097" s="3">
        <v>5.0599999999999996</v>
      </c>
      <c r="M1097" s="3">
        <v>1.93099128964541</v>
      </c>
      <c r="N1097" s="4" t="s">
        <v>9</v>
      </c>
      <c r="O1097" s="4" t="s">
        <v>14</v>
      </c>
      <c r="P1097" s="4" t="s">
        <v>5</v>
      </c>
      <c r="R1097" s="6">
        <v>8650</v>
      </c>
      <c r="S1097" s="14">
        <f t="shared" si="107"/>
        <v>137.81154073466249</v>
      </c>
      <c r="T1097" s="14">
        <f t="shared" si="104"/>
        <v>14.61038707533676</v>
      </c>
      <c r="U1097" s="14">
        <f t="shared" si="105"/>
        <v>1.7083130686979244</v>
      </c>
      <c r="V1097" s="18">
        <f t="shared" si="106"/>
        <v>1188985.8958137555</v>
      </c>
      <c r="W1097" s="14">
        <f t="shared" si="102"/>
        <v>2.1133196265987362</v>
      </c>
    </row>
    <row r="1098" spans="1:23" x14ac:dyDescent="0.25">
      <c r="A1098" s="11" t="str">
        <f t="shared" si="103"/>
        <v>DATA "","",0,0,12,"","And",107.114457,-18.460408,85.479601,5.77,2.63364,"F",5,"5","",6560</v>
      </c>
      <c r="B1098" s="22"/>
      <c r="C1098" s="5" t="s">
        <v>690</v>
      </c>
      <c r="E1098" s="5" t="s">
        <v>690</v>
      </c>
      <c r="F1098" s="5">
        <v>12</v>
      </c>
      <c r="H1098" t="s">
        <v>96</v>
      </c>
      <c r="I1098" s="3">
        <v>107.1144571</v>
      </c>
      <c r="J1098" s="3">
        <v>-18.460408260000001</v>
      </c>
      <c r="K1098" s="3">
        <v>85.479600919999996</v>
      </c>
      <c r="L1098" s="3">
        <v>5.77</v>
      </c>
      <c r="M1098" s="3">
        <v>2.63363970442798</v>
      </c>
      <c r="N1098" s="4" t="s">
        <v>29</v>
      </c>
      <c r="O1098" s="4" t="s">
        <v>5</v>
      </c>
      <c r="P1098" s="4">
        <v>5</v>
      </c>
      <c r="R1098" s="6">
        <v>6560</v>
      </c>
      <c r="S1098" s="14">
        <f t="shared" si="107"/>
        <v>138.27890571738004</v>
      </c>
      <c r="T1098" s="14">
        <f t="shared" si="104"/>
        <v>7.6489604210427977</v>
      </c>
      <c r="U1098" s="14">
        <f t="shared" si="105"/>
        <v>2.1491283113869559</v>
      </c>
      <c r="V1098" s="18">
        <f t="shared" si="106"/>
        <v>1495793.3047253212</v>
      </c>
      <c r="W1098" s="14">
        <f t="shared" si="102"/>
        <v>2.5588466211185419</v>
      </c>
    </row>
    <row r="1099" spans="1:23" x14ac:dyDescent="0.25">
      <c r="A1099" s="11" t="str">
        <f t="shared" si="103"/>
        <v>DATA "","Pi",0,0,0,"","Pav",2.29958,-61.397658,-124.141477,4.33,1.189955,"A",0,"5","",9650</v>
      </c>
      <c r="C1099" s="5" t="s">
        <v>117</v>
      </c>
      <c r="E1099" s="5" t="s">
        <v>690</v>
      </c>
      <c r="F1099" s="5" t="s">
        <v>690</v>
      </c>
      <c r="H1099" s="1" t="s">
        <v>51</v>
      </c>
      <c r="I1099" s="3">
        <v>2.29957952</v>
      </c>
      <c r="J1099" s="3">
        <v>-61.397657580000001</v>
      </c>
      <c r="K1099" s="3">
        <v>-124.14147732000001</v>
      </c>
      <c r="L1099" s="3">
        <v>4.33</v>
      </c>
      <c r="M1099" s="3">
        <v>1.18995455732458</v>
      </c>
      <c r="N1099" s="4" t="s">
        <v>9</v>
      </c>
      <c r="O1099" s="4" t="s">
        <v>0</v>
      </c>
      <c r="P1099" s="4" t="s">
        <v>5</v>
      </c>
      <c r="Q1099" s="4"/>
      <c r="R1099" s="6">
        <v>9650</v>
      </c>
      <c r="S1099" s="14">
        <f t="shared" si="107"/>
        <v>138.51377842464558</v>
      </c>
      <c r="T1099" s="14">
        <f t="shared" si="104"/>
        <v>28.911891014555877</v>
      </c>
      <c r="U1099" s="14">
        <f t="shared" si="105"/>
        <v>1.9308673531695557</v>
      </c>
      <c r="V1099" s="18">
        <f t="shared" si="106"/>
        <v>1343883.6778060107</v>
      </c>
      <c r="W1099" s="14">
        <f t="shared" si="102"/>
        <v>2.3403779622751562</v>
      </c>
    </row>
    <row r="1100" spans="1:23" x14ac:dyDescent="0.25">
      <c r="A1100" s="11" t="str">
        <f t="shared" si="103"/>
        <v>DATA "","Ny",0,0,0,"","Hya",-126.849427,40.224472,-38.646904,3.11,-0.030968,"K",0,"3","",4760</v>
      </c>
      <c r="C1100" s="5" t="s">
        <v>107</v>
      </c>
      <c r="E1100" s="5" t="s">
        <v>690</v>
      </c>
      <c r="F1100" s="5" t="s">
        <v>690</v>
      </c>
      <c r="H1100" s="1" t="s">
        <v>112</v>
      </c>
      <c r="I1100" s="3">
        <v>-126.84942661999999</v>
      </c>
      <c r="J1100" s="3">
        <v>40.224472259999999</v>
      </c>
      <c r="K1100" s="3">
        <v>-38.646903819999999</v>
      </c>
      <c r="L1100" s="3">
        <v>3.11</v>
      </c>
      <c r="M1100" s="3">
        <v>-3.0967707462920199E-2</v>
      </c>
      <c r="N1100" s="4" t="s">
        <v>11</v>
      </c>
      <c r="O1100" s="4" t="s">
        <v>0</v>
      </c>
      <c r="P1100" s="4" t="s">
        <v>59</v>
      </c>
      <c r="Q1100" s="4"/>
      <c r="R1100" s="6">
        <v>4760</v>
      </c>
      <c r="S1100" s="14">
        <f t="shared" si="107"/>
        <v>138.5726104873925</v>
      </c>
      <c r="T1100" s="14">
        <f t="shared" si="104"/>
        <v>89.011340706185464</v>
      </c>
      <c r="U1100" s="14">
        <f t="shared" si="105"/>
        <v>13.92443502756862</v>
      </c>
      <c r="V1100" s="18">
        <f t="shared" si="106"/>
        <v>9691406.7791877594</v>
      </c>
      <c r="W1100" s="14">
        <f t="shared" si="102"/>
        <v>12.142467587928092</v>
      </c>
    </row>
    <row r="1101" spans="1:23" x14ac:dyDescent="0.25">
      <c r="A1101" s="11" t="str">
        <f t="shared" si="103"/>
        <v>DATA "","Ny",2,0,0,"","Col",11.786161,120.98758,-66.524184,5.28,2.139032,"F",5,"5","",6560</v>
      </c>
      <c r="C1101" s="5" t="s">
        <v>107</v>
      </c>
      <c r="D1101" s="5">
        <v>2</v>
      </c>
      <c r="E1101" s="5" t="s">
        <v>690</v>
      </c>
      <c r="F1101" s="5" t="s">
        <v>690</v>
      </c>
      <c r="H1101" s="1" t="s">
        <v>146</v>
      </c>
      <c r="I1101" s="3">
        <v>11.786160540000001</v>
      </c>
      <c r="J1101" s="3">
        <v>120.98758000000001</v>
      </c>
      <c r="K1101" s="3">
        <v>-66.524184160000004</v>
      </c>
      <c r="L1101" s="3">
        <v>5.28</v>
      </c>
      <c r="M1101" s="3">
        <v>2.1390322925370802</v>
      </c>
      <c r="N1101" s="4" t="s">
        <v>29</v>
      </c>
      <c r="O1101" s="4" t="s">
        <v>5</v>
      </c>
      <c r="P1101" s="4" t="s">
        <v>5</v>
      </c>
      <c r="Q1101" s="4"/>
      <c r="R1101" s="6">
        <v>6560</v>
      </c>
      <c r="S1101" s="14">
        <f t="shared" si="107"/>
        <v>138.57263500664428</v>
      </c>
      <c r="T1101" s="14">
        <f t="shared" si="104"/>
        <v>12.062726919213267</v>
      </c>
      <c r="U1101" s="14">
        <f t="shared" si="105"/>
        <v>2.6988819364053747</v>
      </c>
      <c r="V1101" s="18">
        <f t="shared" si="106"/>
        <v>1878421.8277381407</v>
      </c>
      <c r="W1101" s="14">
        <f t="shared" si="102"/>
        <v>3.0937048095794322</v>
      </c>
    </row>
    <row r="1102" spans="1:23" ht="15" customHeight="1" x14ac:dyDescent="0.25">
      <c r="A1102" s="11" t="str">
        <f t="shared" si="103"/>
        <v>DATA "Arkab Posterior","",0,0,0,"","Sgr",34.953602,-91.994696,-97.725443,4.27,1.127187,"F",2,"3","",6980</v>
      </c>
      <c r="B1102" s="4" t="s">
        <v>444</v>
      </c>
      <c r="C1102" s="5" t="s">
        <v>690</v>
      </c>
      <c r="E1102" s="5" t="s">
        <v>690</v>
      </c>
      <c r="F1102" s="5" t="s">
        <v>690</v>
      </c>
      <c r="H1102" s="1" t="s">
        <v>137</v>
      </c>
      <c r="I1102" s="3">
        <v>34.953602179999997</v>
      </c>
      <c r="J1102" s="3">
        <v>-91.994695660000005</v>
      </c>
      <c r="K1102" s="3">
        <v>-97.7254425</v>
      </c>
      <c r="L1102" s="3">
        <v>4.2699999999999996</v>
      </c>
      <c r="M1102" s="3">
        <v>1.1271865870205</v>
      </c>
      <c r="N1102" s="4" t="s">
        <v>29</v>
      </c>
      <c r="O1102" s="4" t="s">
        <v>4</v>
      </c>
      <c r="P1102" s="4" t="s">
        <v>59</v>
      </c>
      <c r="Q1102" s="4"/>
      <c r="R1102" s="6">
        <v>6980</v>
      </c>
      <c r="S1102" s="14">
        <f t="shared" si="107"/>
        <v>138.69044828954347</v>
      </c>
      <c r="T1102" s="14">
        <f t="shared" si="104"/>
        <v>30.632585153847263</v>
      </c>
      <c r="U1102" s="14">
        <f t="shared" si="105"/>
        <v>3.7988294549487263</v>
      </c>
      <c r="V1102" s="18">
        <f t="shared" si="106"/>
        <v>2643985.3006443135</v>
      </c>
      <c r="W1102" s="14">
        <f t="shared" si="102"/>
        <v>4.1133954587927972</v>
      </c>
    </row>
    <row r="1103" spans="1:23" x14ac:dyDescent="0.25">
      <c r="A1103" s="11" t="str">
        <f t="shared" si="103"/>
        <v>DATA "","",0,0,64,"","Cet",115.227377,74.367663,20.66751,5.64,2.497187,"G",0,"4","",5890</v>
      </c>
      <c r="B1103" s="22"/>
      <c r="C1103" s="5" t="s">
        <v>690</v>
      </c>
      <c r="E1103" s="5" t="s">
        <v>690</v>
      </c>
      <c r="F1103" s="5">
        <v>64</v>
      </c>
      <c r="H1103" t="s">
        <v>35</v>
      </c>
      <c r="I1103" s="3">
        <v>115.22737730000001</v>
      </c>
      <c r="J1103" s="3">
        <v>74.367663159999992</v>
      </c>
      <c r="K1103" s="3">
        <v>20.66751008</v>
      </c>
      <c r="L1103" s="3">
        <v>5.64</v>
      </c>
      <c r="M1103" s="3">
        <v>2.4971865870204999</v>
      </c>
      <c r="N1103" s="4" t="s">
        <v>3</v>
      </c>
      <c r="O1103" s="4" t="s">
        <v>0</v>
      </c>
      <c r="P1103" s="4">
        <v>4</v>
      </c>
      <c r="R1103" s="6">
        <v>5890</v>
      </c>
      <c r="S1103" s="14">
        <f t="shared" si="107"/>
        <v>138.6904602927782</v>
      </c>
      <c r="T1103" s="14">
        <f t="shared" si="104"/>
        <v>8.6732871428174416</v>
      </c>
      <c r="U1103" s="14">
        <f t="shared" si="105"/>
        <v>2.8387692353158389</v>
      </c>
      <c r="V1103" s="18">
        <f t="shared" si="106"/>
        <v>1975783.387779824</v>
      </c>
      <c r="W1103" s="14">
        <f t="shared" si="102"/>
        <v>3.2267652802127134</v>
      </c>
    </row>
    <row r="1104" spans="1:23" ht="15" customHeight="1" x14ac:dyDescent="0.25">
      <c r="A1104" s="11" t="str">
        <f t="shared" si="103"/>
        <v>DATA "Manubrij","",0,0,0,"","Sgr",35.923199,-123.886095,-51.438935,3.76,0.614415,"K",0,"3","",4760</v>
      </c>
      <c r="B1104" s="4" t="s">
        <v>441</v>
      </c>
      <c r="C1104" s="5" t="s">
        <v>690</v>
      </c>
      <c r="E1104" s="5" t="s">
        <v>690</v>
      </c>
      <c r="F1104" s="5" t="s">
        <v>690</v>
      </c>
      <c r="H1104" s="1" t="s">
        <v>137</v>
      </c>
      <c r="I1104" s="3">
        <v>35.923199060000002</v>
      </c>
      <c r="J1104" s="3">
        <v>-123.88609534</v>
      </c>
      <c r="K1104" s="3">
        <v>-51.438934680000003</v>
      </c>
      <c r="L1104" s="3">
        <v>3.76</v>
      </c>
      <c r="M1104" s="3">
        <v>0.61441508388802901</v>
      </c>
      <c r="N1104" s="4" t="s">
        <v>11</v>
      </c>
      <c r="O1104" s="4" t="s">
        <v>0</v>
      </c>
      <c r="P1104" s="4" t="s">
        <v>59</v>
      </c>
      <c r="Q1104" s="4"/>
      <c r="R1104" s="6">
        <v>4760</v>
      </c>
      <c r="S1104" s="14">
        <f t="shared" si="107"/>
        <v>138.86758027095189</v>
      </c>
      <c r="T1104" s="14">
        <f t="shared" si="104"/>
        <v>49.123837018710361</v>
      </c>
      <c r="U1104" s="14">
        <f t="shared" si="105"/>
        <v>10.344298701270869</v>
      </c>
      <c r="V1104" s="18">
        <f t="shared" si="106"/>
        <v>7199631.8960845247</v>
      </c>
      <c r="W1104" s="14">
        <f t="shared" si="102"/>
        <v>9.4785777665719095</v>
      </c>
    </row>
    <row r="1105" spans="1:23" x14ac:dyDescent="0.25">
      <c r="A1105" s="11" t="str">
        <f t="shared" si="103"/>
        <v>DATA "","",0,0,4,"","Cep",35.950306,-41.655055,127.501533,5.59,2.444415,"A",8,"5","",7650</v>
      </c>
      <c r="B1105" s="22"/>
      <c r="C1105" s="5" t="s">
        <v>690</v>
      </c>
      <c r="E1105" s="5" t="s">
        <v>690</v>
      </c>
      <c r="F1105" s="5">
        <v>4</v>
      </c>
      <c r="H1105" t="s">
        <v>99</v>
      </c>
      <c r="I1105" s="3">
        <v>35.95030628</v>
      </c>
      <c r="J1105" s="3">
        <v>-41.655054980000003</v>
      </c>
      <c r="K1105" s="3">
        <v>127.50153304</v>
      </c>
      <c r="L1105" s="3">
        <v>5.59</v>
      </c>
      <c r="M1105" s="3">
        <v>2.4444150838880301</v>
      </c>
      <c r="N1105" s="4" t="s">
        <v>9</v>
      </c>
      <c r="O1105" s="4" t="s">
        <v>36</v>
      </c>
      <c r="P1105" s="4">
        <v>5</v>
      </c>
      <c r="R1105" s="6">
        <v>7650</v>
      </c>
      <c r="S1105" s="14">
        <f t="shared" si="107"/>
        <v>138.86759540858637</v>
      </c>
      <c r="T1105" s="14">
        <f t="shared" si="104"/>
        <v>9.1052605228520331</v>
      </c>
      <c r="U1105" s="14">
        <f t="shared" si="105"/>
        <v>1.7242178435051907</v>
      </c>
      <c r="V1105" s="18">
        <f t="shared" si="106"/>
        <v>1200055.6190796127</v>
      </c>
      <c r="W1105" s="14">
        <f t="shared" si="102"/>
        <v>2.1297031813672826</v>
      </c>
    </row>
    <row r="1106" spans="1:23" ht="15" customHeight="1" x14ac:dyDescent="0.25">
      <c r="A1106" s="11" t="str">
        <f t="shared" si="103"/>
        <v>DATA "Nashira","",0,0,0,"","Cap",109.05339,-76.296875,-39.83437,3.69,0.54349,"A",7,"3","",7900</v>
      </c>
      <c r="B1106" s="4" t="s">
        <v>258</v>
      </c>
      <c r="C1106" s="5" t="s">
        <v>690</v>
      </c>
      <c r="E1106" s="5" t="s">
        <v>690</v>
      </c>
      <c r="F1106" s="5" t="s">
        <v>690</v>
      </c>
      <c r="H1106" s="1" t="s">
        <v>90</v>
      </c>
      <c r="I1106" s="3">
        <v>109.0533899</v>
      </c>
      <c r="J1106" s="3">
        <v>-76.296875200000002</v>
      </c>
      <c r="K1106" s="3">
        <v>-39.834369679999995</v>
      </c>
      <c r="L1106" s="3">
        <v>3.69</v>
      </c>
      <c r="M1106" s="3">
        <v>0.54349046287788405</v>
      </c>
      <c r="N1106" s="4" t="s">
        <v>9</v>
      </c>
      <c r="O1106" s="4" t="s">
        <v>45</v>
      </c>
      <c r="P1106" s="4" t="s">
        <v>59</v>
      </c>
      <c r="Q1106" s="4"/>
      <c r="R1106" s="6">
        <v>7900</v>
      </c>
      <c r="S1106" s="14">
        <f t="shared" si="107"/>
        <v>138.92671457199546</v>
      </c>
      <c r="T1106" s="14">
        <f t="shared" si="104"/>
        <v>52.439926742190067</v>
      </c>
      <c r="U1106" s="14">
        <f t="shared" si="105"/>
        <v>3.8801246069791553</v>
      </c>
      <c r="V1106" s="18">
        <f t="shared" si="106"/>
        <v>2700566.726457492</v>
      </c>
      <c r="W1106" s="14">
        <f t="shared" si="102"/>
        <v>4.1866214513354221</v>
      </c>
    </row>
    <row r="1107" spans="1:23" ht="15" customHeight="1" x14ac:dyDescent="0.25">
      <c r="A1107" s="11" t="str">
        <f t="shared" si="103"/>
        <v>DATA "Alrischa","",0,0,0,"","Psc",119.702678,70.543099,6.707324,3.82,0.670714,"A",2,"5","",9150</v>
      </c>
      <c r="B1107" s="4" t="s">
        <v>418</v>
      </c>
      <c r="C1107" s="5" t="s">
        <v>690</v>
      </c>
      <c r="E1107" s="5" t="s">
        <v>690</v>
      </c>
      <c r="F1107" s="5" t="s">
        <v>690</v>
      </c>
      <c r="H1107" s="1" t="s">
        <v>98</v>
      </c>
      <c r="I1107" s="3">
        <v>119.70267820000001</v>
      </c>
      <c r="J1107" s="3">
        <v>70.543098640000011</v>
      </c>
      <c r="K1107" s="3">
        <v>6.7073244000000001</v>
      </c>
      <c r="L1107" s="3">
        <v>3.82</v>
      </c>
      <c r="M1107" s="3">
        <v>0.67071423525550999</v>
      </c>
      <c r="N1107" s="4" t="s">
        <v>9</v>
      </c>
      <c r="O1107" s="4" t="s">
        <v>4</v>
      </c>
      <c r="P1107" s="4" t="s">
        <v>5</v>
      </c>
      <c r="Q1107" s="4"/>
      <c r="R1107" s="6">
        <v>9150</v>
      </c>
      <c r="S1107" s="14">
        <f t="shared" si="107"/>
        <v>139.10445044854734</v>
      </c>
      <c r="T1107" s="14">
        <f t="shared" si="104"/>
        <v>46.641509269874291</v>
      </c>
      <c r="U1107" s="14">
        <f t="shared" si="105"/>
        <v>2.7278025231586263</v>
      </c>
      <c r="V1107" s="18">
        <f t="shared" si="106"/>
        <v>1898550.5561184038</v>
      </c>
      <c r="W1107" s="14">
        <f t="shared" si="102"/>
        <v>3.1213064223137184</v>
      </c>
    </row>
    <row r="1108" spans="1:23" x14ac:dyDescent="0.25">
      <c r="A1108" s="11" t="str">
        <f t="shared" si="103"/>
        <v>DATA "","Del",2,0,0,"","CMi",-54.951848,127.605102,7.987235,5.59,2.439788,"F",2,"5","",6980</v>
      </c>
      <c r="C1108" s="5" t="s">
        <v>50</v>
      </c>
      <c r="D1108" s="5">
        <v>2</v>
      </c>
      <c r="E1108" s="5" t="s">
        <v>690</v>
      </c>
      <c r="F1108" s="5" t="s">
        <v>690</v>
      </c>
      <c r="H1108" s="1" t="s">
        <v>28</v>
      </c>
      <c r="I1108" s="3">
        <v>-54.951847720000004</v>
      </c>
      <c r="J1108" s="3">
        <v>127.60510154000001</v>
      </c>
      <c r="K1108" s="3">
        <v>7.9872353400000007</v>
      </c>
      <c r="L1108" s="3">
        <v>5.59</v>
      </c>
      <c r="M1108" s="3">
        <v>2.43978803673027</v>
      </c>
      <c r="N1108" s="4" t="s">
        <v>29</v>
      </c>
      <c r="O1108" s="4" t="s">
        <v>4</v>
      </c>
      <c r="P1108" s="4" t="s">
        <v>5</v>
      </c>
      <c r="Q1108" s="4"/>
      <c r="R1108" s="6">
        <v>6980</v>
      </c>
      <c r="S1108" s="14">
        <f t="shared" si="107"/>
        <v>139.16380073586782</v>
      </c>
      <c r="T1108" s="14">
        <f t="shared" si="104"/>
        <v>9.1441450884183091</v>
      </c>
      <c r="U1108" s="14">
        <f t="shared" si="105"/>
        <v>2.0755324423228374</v>
      </c>
      <c r="V1108" s="18">
        <f t="shared" si="106"/>
        <v>1444570.5798566949</v>
      </c>
      <c r="W1108" s="14">
        <f t="shared" si="102"/>
        <v>2.485613346067999</v>
      </c>
    </row>
    <row r="1109" spans="1:23" x14ac:dyDescent="0.25">
      <c r="A1109" s="11" t="str">
        <f t="shared" si="103"/>
        <v>DATA "","",0,0,26,"","Gem",-24.429248,130.519601,42.238366,5.2,2.047007,"A",2,"5","",9150</v>
      </c>
      <c r="B1109" s="22"/>
      <c r="C1109" s="5" t="s">
        <v>690</v>
      </c>
      <c r="E1109" s="5" t="s">
        <v>690</v>
      </c>
      <c r="F1109" s="5">
        <v>26</v>
      </c>
      <c r="H1109" t="s">
        <v>75</v>
      </c>
      <c r="I1109" s="3">
        <v>-24.429248480000002</v>
      </c>
      <c r="J1109" s="3">
        <v>130.51960068</v>
      </c>
      <c r="K1109" s="3">
        <v>42.238365819999999</v>
      </c>
      <c r="L1109" s="3">
        <v>5.2</v>
      </c>
      <c r="M1109" s="3">
        <v>2.0470070684831199</v>
      </c>
      <c r="N1109" s="4" t="s">
        <v>9</v>
      </c>
      <c r="O1109" s="4" t="s">
        <v>4</v>
      </c>
      <c r="P1109" s="4">
        <v>5</v>
      </c>
      <c r="R1109" s="6">
        <v>9150</v>
      </c>
      <c r="S1109" s="14">
        <f t="shared" si="107"/>
        <v>139.34214685481339</v>
      </c>
      <c r="T1109" s="14">
        <f t="shared" si="104"/>
        <v>13.129722295812043</v>
      </c>
      <c r="U1109" s="14">
        <f t="shared" si="105"/>
        <v>1.447286127611203</v>
      </c>
      <c r="V1109" s="18">
        <f t="shared" si="106"/>
        <v>1007311.1448173973</v>
      </c>
      <c r="W1109" s="14">
        <f t="shared" si="102"/>
        <v>1.8405783097970814</v>
      </c>
    </row>
    <row r="1110" spans="1:23" x14ac:dyDescent="0.25">
      <c r="A1110" s="11" t="str">
        <f t="shared" si="103"/>
        <v>DATA "","Eta",0,0,0,"","Cyg",55.437853,-99.697778,80.123821,3.89,0.736079,"K",0,"3","",4760</v>
      </c>
      <c r="C1110" s="5" t="s">
        <v>48</v>
      </c>
      <c r="E1110" s="5" t="s">
        <v>690</v>
      </c>
      <c r="F1110" s="5" t="s">
        <v>690</v>
      </c>
      <c r="H1110" s="1" t="s">
        <v>121</v>
      </c>
      <c r="I1110" s="3">
        <v>55.437853099999998</v>
      </c>
      <c r="J1110" s="3">
        <v>-99.69777818</v>
      </c>
      <c r="K1110" s="3">
        <v>80.123820980000005</v>
      </c>
      <c r="L1110" s="3">
        <v>3.89</v>
      </c>
      <c r="M1110" s="3">
        <v>0.73607928705071501</v>
      </c>
      <c r="N1110" s="4" t="s">
        <v>11</v>
      </c>
      <c r="O1110" s="4" t="s">
        <v>0</v>
      </c>
      <c r="P1110" s="4" t="s">
        <v>59</v>
      </c>
      <c r="Q1110" s="4"/>
      <c r="R1110" s="6">
        <v>4760</v>
      </c>
      <c r="S1110" s="14">
        <f t="shared" si="107"/>
        <v>139.40168298410444</v>
      </c>
      <c r="T1110" s="14">
        <f t="shared" si="104"/>
        <v>43.916384579405445</v>
      </c>
      <c r="U1110" s="14">
        <f t="shared" si="105"/>
        <v>9.7806608913940298</v>
      </c>
      <c r="V1110" s="18">
        <f t="shared" si="106"/>
        <v>6807339.9804102443</v>
      </c>
      <c r="W1110" s="14">
        <f t="shared" si="102"/>
        <v>9.0461920105618638</v>
      </c>
    </row>
    <row r="1111" spans="1:23" x14ac:dyDescent="0.25">
      <c r="A1111" s="11" t="str">
        <f t="shared" si="103"/>
        <v>DATA "","",0,0,73,"","Her",-20.04424,-126.949668,54.44963,5.7,2.543294,"F",0,"4","",7260</v>
      </c>
      <c r="B1111" s="22"/>
      <c r="C1111" s="5" t="s">
        <v>690</v>
      </c>
      <c r="E1111" s="5" t="s">
        <v>690</v>
      </c>
      <c r="F1111" s="5">
        <v>73</v>
      </c>
      <c r="H1111" t="s">
        <v>65</v>
      </c>
      <c r="I1111" s="3">
        <v>-20.044239740000002</v>
      </c>
      <c r="J1111" s="3">
        <v>-126.94966788000001</v>
      </c>
      <c r="K1111" s="3">
        <v>54.449630200000001</v>
      </c>
      <c r="L1111" s="3">
        <v>5.7</v>
      </c>
      <c r="M1111" s="3">
        <v>2.5432935619611401</v>
      </c>
      <c r="N1111" s="4" t="s">
        <v>29</v>
      </c>
      <c r="O1111" s="4" t="s">
        <v>0</v>
      </c>
      <c r="P1111" s="4">
        <v>4</v>
      </c>
      <c r="R1111" s="6">
        <v>7260</v>
      </c>
      <c r="S1111" s="14">
        <f t="shared" si="107"/>
        <v>139.58062885126165</v>
      </c>
      <c r="T1111" s="14">
        <f t="shared" si="104"/>
        <v>8.3126758722680183</v>
      </c>
      <c r="U1111" s="14">
        <f t="shared" si="105"/>
        <v>1.829220244778732</v>
      </c>
      <c r="V1111" s="18">
        <f t="shared" si="106"/>
        <v>1273137.2903659975</v>
      </c>
      <c r="W1111" s="14">
        <f t="shared" si="102"/>
        <v>2.2372471647537662</v>
      </c>
    </row>
    <row r="1112" spans="1:23" ht="15" customHeight="1" x14ac:dyDescent="0.25">
      <c r="A1112" s="11" t="str">
        <f t="shared" si="103"/>
        <v>DATA "Markab","",0,0,0,"","Peg",130.856565,-32.165506,36.624823,2.49,-0.667636,"B",9,"3","",9900</v>
      </c>
      <c r="B1112" s="4" t="s">
        <v>169</v>
      </c>
      <c r="C1112" s="5" t="s">
        <v>690</v>
      </c>
      <c r="E1112" s="5" t="s">
        <v>690</v>
      </c>
      <c r="F1112" s="5" t="s">
        <v>690</v>
      </c>
      <c r="G1112" s="1"/>
      <c r="H1112" s="1" t="s">
        <v>89</v>
      </c>
      <c r="I1112" s="3">
        <v>130.85656528000001</v>
      </c>
      <c r="J1112" s="3">
        <v>-32.165505540000005</v>
      </c>
      <c r="K1112" s="3">
        <v>36.624822639999998</v>
      </c>
      <c r="L1112" s="3">
        <v>2.4900000000000002</v>
      </c>
      <c r="M1112" s="3">
        <v>-0.66763580779818998</v>
      </c>
      <c r="N1112" s="4" t="s">
        <v>10</v>
      </c>
      <c r="O1112" s="4" t="s">
        <v>68</v>
      </c>
      <c r="P1112" s="4" t="s">
        <v>59</v>
      </c>
      <c r="Q1112" s="4"/>
      <c r="R1112" s="6">
        <v>9900</v>
      </c>
      <c r="S1112" s="14">
        <f t="shared" si="107"/>
        <v>139.64038834425423</v>
      </c>
      <c r="T1112" s="14">
        <f t="shared" si="104"/>
        <v>159.99729542433286</v>
      </c>
      <c r="U1112" s="14">
        <f t="shared" si="105"/>
        <v>4.3157347915897235</v>
      </c>
      <c r="V1112" s="18">
        <f t="shared" si="106"/>
        <v>3003751.4149464476</v>
      </c>
      <c r="W1112" s="14">
        <f t="shared" si="102"/>
        <v>4.5747909957119317</v>
      </c>
    </row>
    <row r="1113" spans="1:23" x14ac:dyDescent="0.25">
      <c r="A1113" s="11" t="str">
        <f t="shared" si="103"/>
        <v>DATA "","Eta",0,0,0,"","Aps",-17.975023,-12.380791,-137.92408,4.89,1.732364,"A",2,"5","",9150</v>
      </c>
      <c r="C1113" s="5" t="s">
        <v>48</v>
      </c>
      <c r="E1113" s="5" t="s">
        <v>690</v>
      </c>
      <c r="F1113" s="5" t="s">
        <v>690</v>
      </c>
      <c r="H1113" s="1" t="s">
        <v>170</v>
      </c>
      <c r="I1113" s="3">
        <v>-17.97502266</v>
      </c>
      <c r="J1113" s="3">
        <v>-12.38079052</v>
      </c>
      <c r="K1113" s="3">
        <v>-137.92407972000001</v>
      </c>
      <c r="L1113" s="3">
        <v>4.8899999999999997</v>
      </c>
      <c r="M1113" s="3">
        <v>1.73236419220181</v>
      </c>
      <c r="N1113" s="4" t="s">
        <v>9</v>
      </c>
      <c r="O1113" s="4" t="s">
        <v>4</v>
      </c>
      <c r="P1113" s="4" t="s">
        <v>5</v>
      </c>
      <c r="Q1113" s="4"/>
      <c r="R1113" s="6">
        <v>9150</v>
      </c>
      <c r="S1113" s="14">
        <f t="shared" si="107"/>
        <v>139.64038520477001</v>
      </c>
      <c r="T1113" s="14">
        <f t="shared" si="104"/>
        <v>17.54335379862432</v>
      </c>
      <c r="U1113" s="14">
        <f t="shared" si="105"/>
        <v>1.6729499184203838</v>
      </c>
      <c r="V1113" s="18">
        <f t="shared" si="106"/>
        <v>1164373.1432205872</v>
      </c>
      <c r="W1113" s="14">
        <f t="shared" si="102"/>
        <v>2.0768003599391425</v>
      </c>
    </row>
    <row r="1114" spans="1:23" x14ac:dyDescent="0.25">
      <c r="A1114" s="11" t="str">
        <f t="shared" si="103"/>
        <v>DATA "","Bet",1,0,0,"","Tuc",62.912987,8.713846,-124.427359,4.36,1.201434,"B",9,"5","",9900</v>
      </c>
      <c r="C1114" s="5" t="s">
        <v>54</v>
      </c>
      <c r="D1114" s="5">
        <v>1</v>
      </c>
      <c r="E1114" s="5" t="s">
        <v>690</v>
      </c>
      <c r="F1114" s="5" t="s">
        <v>690</v>
      </c>
      <c r="H1114" s="1" t="s">
        <v>67</v>
      </c>
      <c r="I1114" s="3">
        <v>62.912987059999999</v>
      </c>
      <c r="J1114" s="3">
        <v>8.7138458400000012</v>
      </c>
      <c r="K1114" s="3">
        <v>-124.42735900000001</v>
      </c>
      <c r="L1114" s="3">
        <v>4.3600000000000003</v>
      </c>
      <c r="M1114" s="3">
        <v>1.2014344245106601</v>
      </c>
      <c r="N1114" s="4" t="s">
        <v>10</v>
      </c>
      <c r="O1114" s="4" t="s">
        <v>68</v>
      </c>
      <c r="P1114" s="4" t="s">
        <v>5</v>
      </c>
      <c r="Q1114" s="4"/>
      <c r="R1114" s="6">
        <v>9900</v>
      </c>
      <c r="S1114" s="14">
        <f t="shared" si="107"/>
        <v>139.70018868222726</v>
      </c>
      <c r="T1114" s="14">
        <f t="shared" si="104"/>
        <v>28.607804612939084</v>
      </c>
      <c r="U1114" s="14">
        <f t="shared" si="105"/>
        <v>1.8249068171062277</v>
      </c>
      <c r="V1114" s="18">
        <f t="shared" si="106"/>
        <v>1270135.1447059345</v>
      </c>
      <c r="W1114" s="14">
        <f t="shared" si="102"/>
        <v>2.2328499806165971</v>
      </c>
    </row>
    <row r="1115" spans="1:23" x14ac:dyDescent="0.25">
      <c r="A1115" s="11" t="str">
        <f t="shared" si="103"/>
        <v>DATA "","",0,0,39,"","Her",-41.779729,-117.350026,63.242155,5.92,2.761434,"F",2,"3","",6980</v>
      </c>
      <c r="B1115" s="22"/>
      <c r="C1115" s="5" t="s">
        <v>690</v>
      </c>
      <c r="E1115" s="5" t="s">
        <v>690</v>
      </c>
      <c r="F1115" s="5">
        <v>39</v>
      </c>
      <c r="H1115" t="s">
        <v>65</v>
      </c>
      <c r="I1115" s="3">
        <v>-41.77972862</v>
      </c>
      <c r="J1115" s="3">
        <v>-117.35002594000001</v>
      </c>
      <c r="K1115" s="3">
        <v>63.242155480000008</v>
      </c>
      <c r="L1115" s="3">
        <v>5.92</v>
      </c>
      <c r="M1115" s="3">
        <v>2.7614344245106599</v>
      </c>
      <c r="N1115" s="4" t="s">
        <v>29</v>
      </c>
      <c r="O1115" s="4" t="s">
        <v>4</v>
      </c>
      <c r="P1115" s="4">
        <v>3</v>
      </c>
      <c r="R1115" s="6">
        <v>6980</v>
      </c>
      <c r="S1115" s="14">
        <f t="shared" si="107"/>
        <v>139.70019520901184</v>
      </c>
      <c r="T1115" s="14">
        <f t="shared" si="104"/>
        <v>6.7996188869482115</v>
      </c>
      <c r="U1115" s="14">
        <f t="shared" si="105"/>
        <v>1.789782501716954</v>
      </c>
      <c r="V1115" s="18">
        <f t="shared" si="106"/>
        <v>1245688.6211949999</v>
      </c>
      <c r="W1115" s="14">
        <f t="shared" si="102"/>
        <v>2.196978710466619</v>
      </c>
    </row>
    <row r="1116" spans="1:23" ht="15" customHeight="1" x14ac:dyDescent="0.25">
      <c r="A1116" s="11" t="str">
        <f t="shared" si="103"/>
        <v>DATA "Kraz","",0,0,0,"","Crv",-126.827571,-19.173612,-55.497841,2.65,-0.509496,"G",5,"2","",5340</v>
      </c>
      <c r="B1116" s="4" t="s">
        <v>317</v>
      </c>
      <c r="C1116" s="5" t="s">
        <v>690</v>
      </c>
      <c r="E1116" s="5" t="s">
        <v>690</v>
      </c>
      <c r="F1116" s="5" t="s">
        <v>690</v>
      </c>
      <c r="H1116" s="1" t="s">
        <v>105</v>
      </c>
      <c r="I1116" s="3">
        <v>-126.82757122000001</v>
      </c>
      <c r="J1116" s="3">
        <v>-19.173611940000001</v>
      </c>
      <c r="K1116" s="3">
        <v>-55.497841279999996</v>
      </c>
      <c r="L1116" s="3">
        <v>2.65</v>
      </c>
      <c r="M1116" s="3">
        <v>-0.50949574145324295</v>
      </c>
      <c r="N1116" s="4" t="s">
        <v>3</v>
      </c>
      <c r="O1116" s="4" t="s">
        <v>5</v>
      </c>
      <c r="P1116" s="4" t="s">
        <v>4</v>
      </c>
      <c r="Q1116" s="4"/>
      <c r="R1116" s="6">
        <v>5340</v>
      </c>
      <c r="S1116" s="14">
        <f t="shared" si="107"/>
        <v>139.76004651948983</v>
      </c>
      <c r="T1116" s="14">
        <f t="shared" si="104"/>
        <v>138.31096730454169</v>
      </c>
      <c r="U1116" s="14">
        <f t="shared" si="105"/>
        <v>13.791598722391941</v>
      </c>
      <c r="V1116" s="18">
        <f t="shared" si="106"/>
        <v>9598952.710784791</v>
      </c>
      <c r="W1116" s="14">
        <f t="shared" si="102"/>
        <v>12.045859982584574</v>
      </c>
    </row>
    <row r="1117" spans="1:23" x14ac:dyDescent="0.25">
      <c r="A1117" s="11" t="str">
        <f t="shared" si="103"/>
        <v>DATA "","Eps",0,0,0,"","Phe",97.697455,4.013173,-100.363259,3.88,0.714915,"K",0,"3","",4760</v>
      </c>
      <c r="C1117" s="5" t="s">
        <v>23</v>
      </c>
      <c r="E1117" s="5" t="s">
        <v>690</v>
      </c>
      <c r="F1117" s="5" t="s">
        <v>690</v>
      </c>
      <c r="H1117" s="1" t="s">
        <v>108</v>
      </c>
      <c r="I1117" s="3">
        <v>97.697454539999995</v>
      </c>
      <c r="J1117" s="3">
        <v>4.0131733600000006</v>
      </c>
      <c r="K1117" s="3">
        <v>-100.3632588</v>
      </c>
      <c r="L1117" s="3">
        <v>3.88</v>
      </c>
      <c r="M1117" s="3">
        <v>0.71491487988925395</v>
      </c>
      <c r="N1117" s="4" t="s">
        <v>11</v>
      </c>
      <c r="O1117" s="4" t="s">
        <v>0</v>
      </c>
      <c r="P1117" s="4" t="s">
        <v>59</v>
      </c>
      <c r="Q1117" s="4"/>
      <c r="R1117" s="6">
        <v>4760</v>
      </c>
      <c r="S1117" s="14">
        <f t="shared" si="107"/>
        <v>140.12024086822203</v>
      </c>
      <c r="T1117" s="14">
        <f t="shared" si="104"/>
        <v>44.780846204800405</v>
      </c>
      <c r="U1117" s="14">
        <f t="shared" si="105"/>
        <v>9.8764543292163669</v>
      </c>
      <c r="V1117" s="18">
        <f t="shared" si="106"/>
        <v>6874012.2131345915</v>
      </c>
      <c r="W1117" s="14">
        <f t="shared" si="102"/>
        <v>9.1199652493123153</v>
      </c>
    </row>
    <row r="1118" spans="1:23" x14ac:dyDescent="0.25">
      <c r="A1118" s="11" t="str">
        <f t="shared" si="103"/>
        <v>DATA "","",0,0,77,"","Aqr",129.149952,-37.790498,-39.277612,5.53,2.363982,"K",1,"3","",4620</v>
      </c>
      <c r="B1118" s="22"/>
      <c r="C1118" s="5" t="s">
        <v>690</v>
      </c>
      <c r="E1118" s="5" t="s">
        <v>690</v>
      </c>
      <c r="F1118" s="5">
        <v>77</v>
      </c>
      <c r="H1118" t="s">
        <v>134</v>
      </c>
      <c r="I1118" s="3">
        <v>129.14995212000002</v>
      </c>
      <c r="J1118" s="3">
        <v>-37.790498339999999</v>
      </c>
      <c r="K1118" s="3">
        <v>-39.277611520000001</v>
      </c>
      <c r="L1118" s="3">
        <v>5.53</v>
      </c>
      <c r="M1118" s="3">
        <v>2.3639819164336502</v>
      </c>
      <c r="N1118" s="4" t="s">
        <v>11</v>
      </c>
      <c r="O1118" s="4" t="s">
        <v>12</v>
      </c>
      <c r="P1118" s="4">
        <v>3</v>
      </c>
      <c r="R1118" s="6">
        <v>4620</v>
      </c>
      <c r="S1118" s="14">
        <f t="shared" si="107"/>
        <v>140.18046463077468</v>
      </c>
      <c r="T1118" s="14">
        <f t="shared" si="104"/>
        <v>9.8054049883308405</v>
      </c>
      <c r="U1118" s="14">
        <f t="shared" si="105"/>
        <v>4.905888055275855</v>
      </c>
      <c r="V1118" s="18">
        <f t="shared" si="106"/>
        <v>3414498.0864719949</v>
      </c>
      <c r="W1118" s="14">
        <f t="shared" si="102"/>
        <v>5.0904596037500305</v>
      </c>
    </row>
    <row r="1119" spans="1:23" x14ac:dyDescent="0.25">
      <c r="A1119" s="11" t="str">
        <f t="shared" si="103"/>
        <v>DATA "","Iot",1,0,0,"","Nor",-36.387577,-65.333293,-118.637961,4.63,1.463049,"A",7,"4","",7900</v>
      </c>
      <c r="C1119" s="5" t="s">
        <v>78</v>
      </c>
      <c r="D1119" s="5">
        <v>1</v>
      </c>
      <c r="E1119" s="5" t="s">
        <v>690</v>
      </c>
      <c r="F1119" s="5" t="s">
        <v>690</v>
      </c>
      <c r="H1119" s="1" t="s">
        <v>163</v>
      </c>
      <c r="I1119" s="3">
        <v>-36.387577379999996</v>
      </c>
      <c r="J1119" s="3">
        <v>-65.3332932</v>
      </c>
      <c r="K1119" s="3">
        <v>-118.63796140000001</v>
      </c>
      <c r="L1119" s="3">
        <v>4.63</v>
      </c>
      <c r="M1119" s="3">
        <v>1.4630485519621499</v>
      </c>
      <c r="N1119" s="4" t="s">
        <v>9</v>
      </c>
      <c r="O1119" s="4" t="s">
        <v>45</v>
      </c>
      <c r="P1119" s="4" t="s">
        <v>14</v>
      </c>
      <c r="Q1119" s="4"/>
      <c r="R1119" s="6">
        <v>7900</v>
      </c>
      <c r="S1119" s="14">
        <f t="shared" si="107"/>
        <v>140.24072473105144</v>
      </c>
      <c r="T1119" s="14">
        <f t="shared" si="104"/>
        <v>22.482201733889621</v>
      </c>
      <c r="U1119" s="14">
        <f t="shared" si="105"/>
        <v>2.5405869027879806</v>
      </c>
      <c r="V1119" s="18">
        <f t="shared" si="106"/>
        <v>1768248.4843404344</v>
      </c>
      <c r="W1119" s="14">
        <f t="shared" si="102"/>
        <v>2.9417381502686197</v>
      </c>
    </row>
    <row r="1120" spans="1:23" x14ac:dyDescent="0.25">
      <c r="A1120" s="11" t="str">
        <f t="shared" si="103"/>
        <v>DATA "","Bet",0,0,0,"","Oct",19.956949,-6.671475,-138.836265,4.13,0.960246,"A",9,"4","",7400</v>
      </c>
      <c r="C1120" s="5" t="s">
        <v>54</v>
      </c>
      <c r="E1120" s="5" t="s">
        <v>690</v>
      </c>
      <c r="F1120" s="5" t="s">
        <v>690</v>
      </c>
      <c r="H1120" s="1" t="s">
        <v>131</v>
      </c>
      <c r="I1120" s="3">
        <v>19.956948619999999</v>
      </c>
      <c r="J1120" s="3">
        <v>-6.6714750199999999</v>
      </c>
      <c r="K1120" s="3">
        <v>-138.8362654</v>
      </c>
      <c r="L1120" s="3">
        <v>4.13</v>
      </c>
      <c r="M1120" s="3">
        <v>0.96024604900117705</v>
      </c>
      <c r="N1120" s="4" t="s">
        <v>9</v>
      </c>
      <c r="O1120" s="4" t="s">
        <v>68</v>
      </c>
      <c r="P1120" s="4" t="s">
        <v>14</v>
      </c>
      <c r="Q1120" s="4"/>
      <c r="R1120" s="6">
        <v>7400</v>
      </c>
      <c r="S1120" s="14">
        <f t="shared" si="107"/>
        <v>140.42185359616587</v>
      </c>
      <c r="T1120" s="14">
        <f t="shared" si="104"/>
        <v>35.723989135289351</v>
      </c>
      <c r="U1120" s="14">
        <f t="shared" si="105"/>
        <v>3.6499368633653457</v>
      </c>
      <c r="V1120" s="18">
        <f t="shared" si="106"/>
        <v>2540356.0569022805</v>
      </c>
      <c r="W1120" s="14">
        <f t="shared" si="102"/>
        <v>3.9785983092263155</v>
      </c>
    </row>
    <row r="1121" spans="1:23" ht="15" customHeight="1" x14ac:dyDescent="0.25">
      <c r="A1121" s="11" t="str">
        <f t="shared" si="103"/>
        <v>DATA "Prijipati","",0,0,0,"","Aur",0.169657,82.006941,114.061897,3.72,0.549311,"K",0,"3","",4760</v>
      </c>
      <c r="B1121" s="4" t="s">
        <v>248</v>
      </c>
      <c r="C1121" s="5" t="s">
        <v>690</v>
      </c>
      <c r="E1121" s="5" t="s">
        <v>690</v>
      </c>
      <c r="F1121" s="5" t="s">
        <v>690</v>
      </c>
      <c r="H1121" s="1" t="s">
        <v>93</v>
      </c>
      <c r="I1121" s="3">
        <v>0.16965662000000001</v>
      </c>
      <c r="J1121" s="3">
        <v>82.006940960000009</v>
      </c>
      <c r="K1121" s="3">
        <v>114.06189731999999</v>
      </c>
      <c r="L1121" s="3">
        <v>3.72</v>
      </c>
      <c r="M1121" s="3">
        <v>0.54931107701277604</v>
      </c>
      <c r="N1121" s="4" t="s">
        <v>11</v>
      </c>
      <c r="O1121" s="4" t="s">
        <v>0</v>
      </c>
      <c r="P1121" s="4" t="s">
        <v>59</v>
      </c>
      <c r="Q1121" s="4"/>
      <c r="R1121" s="6">
        <v>4760</v>
      </c>
      <c r="S1121" s="14">
        <f t="shared" si="107"/>
        <v>140.48232475732974</v>
      </c>
      <c r="T1121" s="14">
        <f t="shared" si="104"/>
        <v>52.159559689058227</v>
      </c>
      <c r="U1121" s="14">
        <f t="shared" si="105"/>
        <v>10.659132728147938</v>
      </c>
      <c r="V1121" s="18">
        <f t="shared" si="106"/>
        <v>7418756.3787909653</v>
      </c>
      <c r="W1121" s="14">
        <f t="shared" si="102"/>
        <v>9.7183796031077545</v>
      </c>
    </row>
    <row r="1122" spans="1:23" x14ac:dyDescent="0.25">
      <c r="A1122" s="11" t="str">
        <f t="shared" si="103"/>
        <v>DATA "","Rho",3,0,0,"","Eri",96.609675,100.282426,-18.581853,5.26,2.089311,"A",8,"5","",7650</v>
      </c>
      <c r="C1122" s="5" t="s">
        <v>114</v>
      </c>
      <c r="D1122" s="5">
        <v>3</v>
      </c>
      <c r="E1122" s="5" t="s">
        <v>690</v>
      </c>
      <c r="F1122" s="5" t="s">
        <v>690</v>
      </c>
      <c r="H1122" s="1" t="s">
        <v>24</v>
      </c>
      <c r="I1122" s="3">
        <v>96.6096754</v>
      </c>
      <c r="J1122" s="3">
        <v>100.28242643999999</v>
      </c>
      <c r="K1122" s="3">
        <v>-18.581852520000002</v>
      </c>
      <c r="L1122" s="3">
        <v>5.26</v>
      </c>
      <c r="M1122" s="3">
        <v>2.0893110770127801</v>
      </c>
      <c r="N1122" s="4" t="s">
        <v>9</v>
      </c>
      <c r="O1122" s="4" t="s">
        <v>36</v>
      </c>
      <c r="P1122" s="4" t="s">
        <v>5</v>
      </c>
      <c r="Q1122" s="4"/>
      <c r="R1122" s="6">
        <v>7650</v>
      </c>
      <c r="S1122" s="14">
        <f t="shared" si="107"/>
        <v>140.4823109030543</v>
      </c>
      <c r="T1122" s="14">
        <f t="shared" si="104"/>
        <v>12.627978416491549</v>
      </c>
      <c r="U1122" s="14">
        <f t="shared" si="105"/>
        <v>2.0305461400780742</v>
      </c>
      <c r="V1122" s="18">
        <f t="shared" si="106"/>
        <v>1413260.1134943396</v>
      </c>
      <c r="W1122" s="14">
        <f t="shared" si="102"/>
        <v>2.4406360340585112</v>
      </c>
    </row>
    <row r="1123" spans="1:23" ht="15" customHeight="1" x14ac:dyDescent="0.25">
      <c r="A1123" s="11" t="str">
        <f t="shared" si="103"/>
        <v>DATA "","",0,24,0,"B","-",90.831042,14.413734,-106.274459,8.4,5.228376,"K",0,"5","",4760</v>
      </c>
      <c r="B1123" s="22"/>
      <c r="C1123" s="5" t="s">
        <v>690</v>
      </c>
      <c r="E1123" s="5" t="s">
        <v>1010</v>
      </c>
      <c r="F1123" s="5" t="s">
        <v>690</v>
      </c>
      <c r="G1123" s="1" t="s">
        <v>10</v>
      </c>
      <c r="H1123" t="s">
        <v>2</v>
      </c>
      <c r="I1123" s="3">
        <v>90.831042400000001</v>
      </c>
      <c r="J1123" s="3">
        <v>14.413734160000001</v>
      </c>
      <c r="K1123" s="3">
        <v>-106.27445948</v>
      </c>
      <c r="L1123" s="3">
        <v>8.4</v>
      </c>
      <c r="M1123" s="3">
        <v>5.2283757022795898</v>
      </c>
      <c r="N1123" s="5" t="s">
        <v>11</v>
      </c>
      <c r="O1123" s="5" t="s">
        <v>0</v>
      </c>
      <c r="P1123" s="5">
        <v>5</v>
      </c>
      <c r="R1123" s="6">
        <v>4760</v>
      </c>
      <c r="S1123" s="14">
        <f t="shared" si="107"/>
        <v>140.54285728443091</v>
      </c>
      <c r="T1123" s="14">
        <f t="shared" si="104"/>
        <v>0.70098399613236473</v>
      </c>
      <c r="U1123" s="14">
        <f t="shared" si="105"/>
        <v>1.2356883814658404</v>
      </c>
      <c r="V1123" s="18">
        <f t="shared" si="106"/>
        <v>860039.11350022489</v>
      </c>
      <c r="W1123" s="14">
        <f t="shared" si="102"/>
        <v>1.6134286691841242</v>
      </c>
    </row>
    <row r="1124" spans="1:23" ht="15" customHeight="1" x14ac:dyDescent="0.25">
      <c r="A1124" s="11" t="str">
        <f t="shared" si="103"/>
        <v>DATA "","",0,255,0,"A","-",-28.377214,111.138787,-81.8396,6.23,3.052755,"F",5,"5","",6560</v>
      </c>
      <c r="B1124" s="22"/>
      <c r="C1124" s="5" t="s">
        <v>690</v>
      </c>
      <c r="E1124" s="5" t="s">
        <v>1011</v>
      </c>
      <c r="F1124" s="5" t="s">
        <v>690</v>
      </c>
      <c r="G1124" s="1" t="s">
        <v>9</v>
      </c>
      <c r="H1124" t="s">
        <v>2</v>
      </c>
      <c r="I1124" s="3">
        <v>-28.377214460000001</v>
      </c>
      <c r="J1124" s="3">
        <v>111.13878649999999</v>
      </c>
      <c r="K1124" s="3">
        <v>-81.839600360000006</v>
      </c>
      <c r="L1124" s="3">
        <v>6.23</v>
      </c>
      <c r="M1124" s="3">
        <v>3.0527549767698599</v>
      </c>
      <c r="N1124" s="5" t="s">
        <v>29</v>
      </c>
      <c r="O1124" s="5" t="s">
        <v>5</v>
      </c>
      <c r="P1124" s="5">
        <v>5</v>
      </c>
      <c r="R1124" s="6">
        <v>6560</v>
      </c>
      <c r="S1124" s="14">
        <f t="shared" si="107"/>
        <v>140.90711959402876</v>
      </c>
      <c r="T1124" s="14">
        <f t="shared" si="104"/>
        <v>5.1994381928226829</v>
      </c>
      <c r="U1124" s="14">
        <f t="shared" si="105"/>
        <v>1.7719005726272452</v>
      </c>
      <c r="V1124" s="18">
        <f t="shared" si="106"/>
        <v>1233242.7985485627</v>
      </c>
      <c r="W1124" s="14">
        <f t="shared" si="102"/>
        <v>2.1786715257039715</v>
      </c>
    </row>
    <row r="1125" spans="1:23" ht="15" customHeight="1" x14ac:dyDescent="0.25">
      <c r="A1125" s="11" t="str">
        <f t="shared" si="103"/>
        <v>DATA "","",0,255,0,"B","-",-28.376366,111.139635,-81.838687,7.1,3.922755,"F",8,"4","",6140</v>
      </c>
      <c r="B1125" s="22"/>
      <c r="C1125" s="5" t="s">
        <v>690</v>
      </c>
      <c r="E1125" s="5" t="s">
        <v>1011</v>
      </c>
      <c r="F1125" s="5" t="s">
        <v>690</v>
      </c>
      <c r="G1125" s="1" t="s">
        <v>10</v>
      </c>
      <c r="H1125" t="s">
        <v>2</v>
      </c>
      <c r="I1125" s="3">
        <v>-28.376366340000004</v>
      </c>
      <c r="J1125" s="3">
        <v>111.13963462000001</v>
      </c>
      <c r="K1125" s="3">
        <v>-81.838686999999993</v>
      </c>
      <c r="L1125" s="3">
        <v>7.1</v>
      </c>
      <c r="M1125" s="3">
        <v>3.92275497676986</v>
      </c>
      <c r="N1125" s="5" t="s">
        <v>29</v>
      </c>
      <c r="O1125" s="5" t="s">
        <v>36</v>
      </c>
      <c r="P1125" s="5">
        <v>4</v>
      </c>
      <c r="R1125" s="6">
        <v>6140</v>
      </c>
      <c r="S1125" s="14">
        <f t="shared" si="107"/>
        <v>140.90708725970089</v>
      </c>
      <c r="T1125" s="14">
        <f t="shared" si="104"/>
        <v>2.3332228484494841</v>
      </c>
      <c r="U1125" s="14">
        <f t="shared" si="105"/>
        <v>1.3549091800519475</v>
      </c>
      <c r="V1125" s="18">
        <f t="shared" si="106"/>
        <v>943016.78931615548</v>
      </c>
      <c r="W1125" s="14">
        <f t="shared" si="102"/>
        <v>1.7421442883225824</v>
      </c>
    </row>
    <row r="1126" spans="1:23" x14ac:dyDescent="0.25">
      <c r="A1126" s="11" t="str">
        <f t="shared" si="103"/>
        <v>DATA "","Sig",0,0,0,"","And",112.684387,9.030945,84.523835,4.51,1.329,"A",2,"5","",9150</v>
      </c>
      <c r="C1126" s="5" t="s">
        <v>46</v>
      </c>
      <c r="E1126" s="5" t="s">
        <v>690</v>
      </c>
      <c r="F1126" s="5" t="s">
        <v>690</v>
      </c>
      <c r="H1126" s="1" t="s">
        <v>96</v>
      </c>
      <c r="I1126" s="3">
        <v>112.68438734</v>
      </c>
      <c r="J1126" s="3">
        <v>9.03094486</v>
      </c>
      <c r="K1126" s="3">
        <v>84.523834919999999</v>
      </c>
      <c r="L1126" s="3">
        <v>4.51</v>
      </c>
      <c r="M1126" s="3">
        <v>1.3289997273955501</v>
      </c>
      <c r="N1126" s="4" t="s">
        <v>9</v>
      </c>
      <c r="O1126" s="4" t="s">
        <v>4</v>
      </c>
      <c r="P1126" s="4" t="s">
        <v>5</v>
      </c>
      <c r="Q1126" s="4"/>
      <c r="R1126" s="6">
        <v>9150</v>
      </c>
      <c r="S1126" s="14">
        <f t="shared" si="107"/>
        <v>141.15101056966941</v>
      </c>
      <c r="T1126" s="14">
        <f t="shared" si="104"/>
        <v>25.436568878467881</v>
      </c>
      <c r="U1126" s="14">
        <f t="shared" si="105"/>
        <v>2.014447223228641</v>
      </c>
      <c r="V1126" s="18">
        <f t="shared" si="106"/>
        <v>1402055.2673671341</v>
      </c>
      <c r="W1126" s="14">
        <f t="shared" si="102"/>
        <v>2.4245001301773361</v>
      </c>
    </row>
    <row r="1127" spans="1:23" x14ac:dyDescent="0.25">
      <c r="A1127" s="11" t="str">
        <f t="shared" si="103"/>
        <v>DATA "","Iot",0,0,0,"","Cas",43.295352,32.942383,130.710232,4.46,1.272412,"A",5,"5","",8400</v>
      </c>
      <c r="C1127" s="5" t="s">
        <v>78</v>
      </c>
      <c r="E1127" s="5" t="s">
        <v>690</v>
      </c>
      <c r="F1127" s="5" t="s">
        <v>690</v>
      </c>
      <c r="H1127" s="1" t="s">
        <v>49</v>
      </c>
      <c r="I1127" s="3">
        <v>43.295351680000003</v>
      </c>
      <c r="J1127" s="3">
        <v>32.942383460000002</v>
      </c>
      <c r="K1127" s="3">
        <v>130.71023195999999</v>
      </c>
      <c r="L1127" s="3">
        <v>4.46</v>
      </c>
      <c r="M1127" s="3">
        <v>1.2724123737558699</v>
      </c>
      <c r="N1127" s="4" t="s">
        <v>9</v>
      </c>
      <c r="O1127" s="4" t="s">
        <v>5</v>
      </c>
      <c r="P1127" s="4" t="s">
        <v>5</v>
      </c>
      <c r="Q1127" s="4"/>
      <c r="R1127" s="6">
        <v>8400</v>
      </c>
      <c r="S1127" s="14">
        <f t="shared" si="107"/>
        <v>141.57984617931169</v>
      </c>
      <c r="T1127" s="14">
        <f t="shared" si="104"/>
        <v>26.797446830117828</v>
      </c>
      <c r="U1127" s="14">
        <f t="shared" si="105"/>
        <v>2.4533355616045793</v>
      </c>
      <c r="V1127" s="18">
        <f t="shared" si="106"/>
        <v>1707521.5508767872</v>
      </c>
      <c r="W1127" s="14">
        <f t="shared" si="102"/>
        <v>2.8573038654514802</v>
      </c>
    </row>
    <row r="1128" spans="1:23" x14ac:dyDescent="0.25">
      <c r="A1128" s="11" t="str">
        <f t="shared" si="103"/>
        <v>DATA "","Gam",2,0,0,"","Vol",-13.977507,45.190998,-133.574333,3.78,0.590527,"G",8,"3","",5010</v>
      </c>
      <c r="C1128" s="5" t="s">
        <v>69</v>
      </c>
      <c r="D1128" s="5">
        <v>2</v>
      </c>
      <c r="E1128" s="5" t="s">
        <v>690</v>
      </c>
      <c r="F1128" s="5" t="s">
        <v>690</v>
      </c>
      <c r="H1128" s="1" t="s">
        <v>158</v>
      </c>
      <c r="I1128" s="3">
        <v>-13.977506900000002</v>
      </c>
      <c r="J1128" s="3">
        <v>45.19099774</v>
      </c>
      <c r="K1128" s="3">
        <v>-133.57433319999998</v>
      </c>
      <c r="L1128" s="3">
        <v>3.78</v>
      </c>
      <c r="M1128" s="3">
        <v>0.59052659646886596</v>
      </c>
      <c r="N1128" s="4" t="s">
        <v>3</v>
      </c>
      <c r="O1128" s="4" t="s">
        <v>36</v>
      </c>
      <c r="P1128" s="4" t="s">
        <v>59</v>
      </c>
      <c r="Q1128" s="4"/>
      <c r="R1128" s="6">
        <v>5010</v>
      </c>
      <c r="S1128" s="14">
        <f t="shared" si="107"/>
        <v>141.70285623691871</v>
      </c>
      <c r="T1128" s="14">
        <f t="shared" si="104"/>
        <v>50.216651948290568</v>
      </c>
      <c r="U1128" s="14">
        <f t="shared" si="105"/>
        <v>9.4409835846845773</v>
      </c>
      <c r="V1128" s="18">
        <f t="shared" si="106"/>
        <v>6570924.5749404654</v>
      </c>
      <c r="W1128" s="14">
        <f t="shared" si="102"/>
        <v>8.7836158910297506</v>
      </c>
    </row>
    <row r="1129" spans="1:23" x14ac:dyDescent="0.25">
      <c r="A1129" s="11" t="str">
        <f t="shared" si="103"/>
        <v>DATA "","",0,0,39,"","Aqr",122.6268,-62.192574,-34.776182,6.04,2.848639,"F",0,"5","",7260</v>
      </c>
      <c r="B1129" s="22"/>
      <c r="C1129" s="5" t="s">
        <v>690</v>
      </c>
      <c r="E1129" s="5" t="s">
        <v>690</v>
      </c>
      <c r="F1129" s="5">
        <v>39</v>
      </c>
      <c r="H1129" t="s">
        <v>134</v>
      </c>
      <c r="I1129" s="3">
        <v>122.62680024000001</v>
      </c>
      <c r="J1129" s="3">
        <v>-62.192574360000002</v>
      </c>
      <c r="K1129" s="3">
        <v>-34.776181999999999</v>
      </c>
      <c r="L1129" s="3">
        <v>6.04</v>
      </c>
      <c r="M1129" s="3">
        <v>2.84863918008796</v>
      </c>
      <c r="N1129" s="4" t="s">
        <v>29</v>
      </c>
      <c r="O1129" s="4" t="s">
        <v>0</v>
      </c>
      <c r="P1129" s="4">
        <v>5</v>
      </c>
      <c r="R1129" s="6">
        <v>7260</v>
      </c>
      <c r="S1129" s="14">
        <f t="shared" si="107"/>
        <v>141.82605993653675</v>
      </c>
      <c r="T1129" s="14">
        <f t="shared" si="104"/>
        <v>6.2748394960485667</v>
      </c>
      <c r="U1129" s="14">
        <f t="shared" si="105"/>
        <v>1.5892670765651915</v>
      </c>
      <c r="V1129" s="18">
        <f t="shared" si="106"/>
        <v>1106129.8852893733</v>
      </c>
      <c r="W1129" s="14">
        <f t="shared" ref="W1129:W1192" si="108">SQRT(U1129/0.696)^(1/0.6)</f>
        <v>1.9898623697050066</v>
      </c>
    </row>
    <row r="1130" spans="1:23" x14ac:dyDescent="0.25">
      <c r="A1130" s="11" t="str">
        <f t="shared" si="103"/>
        <v>DATA "","Chi",1,0,0,"","Hya",-122.57451,29.8046,-65.090959,4.92,1.72675,"F",3,"4","",6840</v>
      </c>
      <c r="C1130" s="5" t="s">
        <v>63</v>
      </c>
      <c r="D1130" s="5">
        <v>1</v>
      </c>
      <c r="E1130" s="5" t="s">
        <v>690</v>
      </c>
      <c r="F1130" s="5" t="s">
        <v>690</v>
      </c>
      <c r="H1130" s="1" t="s">
        <v>112</v>
      </c>
      <c r="I1130" s="3">
        <v>-122.57451037999999</v>
      </c>
      <c r="J1130" s="3">
        <v>29.80460042</v>
      </c>
      <c r="K1130" s="3">
        <v>-65.090959220000002</v>
      </c>
      <c r="L1130" s="3">
        <v>4.92</v>
      </c>
      <c r="M1130" s="3">
        <v>1.7267501217613299</v>
      </c>
      <c r="N1130" s="4" t="s">
        <v>29</v>
      </c>
      <c r="O1130" s="4" t="s">
        <v>59</v>
      </c>
      <c r="P1130" s="4" t="s">
        <v>14</v>
      </c>
      <c r="Q1130" s="4"/>
      <c r="R1130" s="6">
        <v>6840</v>
      </c>
      <c r="S1130" s="14">
        <f t="shared" si="107"/>
        <v>141.9494902184305</v>
      </c>
      <c r="T1130" s="14">
        <f t="shared" si="104"/>
        <v>17.634299801152054</v>
      </c>
      <c r="U1130" s="14">
        <f t="shared" si="105"/>
        <v>3.0014818657380937</v>
      </c>
      <c r="V1130" s="18">
        <f t="shared" si="106"/>
        <v>2089031.3785537132</v>
      </c>
      <c r="W1130" s="14">
        <f t="shared" si="108"/>
        <v>3.380171508965629</v>
      </c>
    </row>
    <row r="1131" spans="1:23" x14ac:dyDescent="0.25">
      <c r="A1131" s="11" t="str">
        <f t="shared" si="103"/>
        <v>DATA "","",0,0,19,"","Aql",41.893311,-134.921376,15.031655,5.23,2.034859,"F",0,"3","",7260</v>
      </c>
      <c r="B1131" s="22"/>
      <c r="C1131" s="5" t="s">
        <v>690</v>
      </c>
      <c r="E1131" s="5" t="s">
        <v>690</v>
      </c>
      <c r="F1131" s="5">
        <v>19</v>
      </c>
      <c r="H1131" t="s">
        <v>44</v>
      </c>
      <c r="I1131" s="3">
        <v>41.89331146</v>
      </c>
      <c r="J1131" s="3">
        <v>-134.9213761</v>
      </c>
      <c r="K1131" s="3">
        <v>15.03165482</v>
      </c>
      <c r="L1131" s="3">
        <v>5.23</v>
      </c>
      <c r="M1131" s="3">
        <v>2.0348594186296798</v>
      </c>
      <c r="N1131" s="4" t="s">
        <v>29</v>
      </c>
      <c r="O1131" s="4" t="s">
        <v>0</v>
      </c>
      <c r="P1131" s="4">
        <v>3</v>
      </c>
      <c r="R1131" s="6">
        <v>7260</v>
      </c>
      <c r="S1131" s="14">
        <f t="shared" si="107"/>
        <v>142.07314285405897</v>
      </c>
      <c r="T1131" s="14">
        <f t="shared" si="104"/>
        <v>13.277445306533103</v>
      </c>
      <c r="U1131" s="14">
        <f t="shared" si="105"/>
        <v>2.311813717759144</v>
      </c>
      <c r="V1131" s="18">
        <f t="shared" si="106"/>
        <v>1609022.3475603643</v>
      </c>
      <c r="W1131" s="14">
        <f t="shared" si="108"/>
        <v>2.7192741695222105</v>
      </c>
    </row>
    <row r="1132" spans="1:23" x14ac:dyDescent="0.25">
      <c r="A1132" s="11" t="str">
        <f t="shared" si="103"/>
        <v>DATA "","My",2,0,0,"","Oct",23.313318,-27.361819,-137.51434,6.51,3.313913,"G",1,"5","",5780</v>
      </c>
      <c r="C1132" s="5" t="s">
        <v>56</v>
      </c>
      <c r="D1132" s="5">
        <v>2</v>
      </c>
      <c r="E1132" s="5" t="s">
        <v>690</v>
      </c>
      <c r="F1132" s="5" t="s">
        <v>690</v>
      </c>
      <c r="H1132" s="1" t="s">
        <v>131</v>
      </c>
      <c r="I1132" s="3">
        <v>23.313318280000001</v>
      </c>
      <c r="J1132" s="3">
        <v>-27.361819099999998</v>
      </c>
      <c r="K1132" s="3">
        <v>-137.51433990000001</v>
      </c>
      <c r="L1132" s="3">
        <v>6.51</v>
      </c>
      <c r="M1132" s="3">
        <v>3.3139134493664</v>
      </c>
      <c r="N1132" s="4" t="s">
        <v>3</v>
      </c>
      <c r="O1132" s="4" t="s">
        <v>12</v>
      </c>
      <c r="P1132" s="4" t="s">
        <v>5</v>
      </c>
      <c r="Q1132" s="4"/>
      <c r="R1132" s="6">
        <v>5780</v>
      </c>
      <c r="S1132" s="14">
        <f t="shared" si="107"/>
        <v>142.13505419782427</v>
      </c>
      <c r="T1132" s="14">
        <f t="shared" si="104"/>
        <v>4.0878311099164142</v>
      </c>
      <c r="U1132" s="14">
        <f t="shared" si="105"/>
        <v>2.0237628187681582</v>
      </c>
      <c r="V1132" s="18">
        <f t="shared" si="106"/>
        <v>1408538.9218626381</v>
      </c>
      <c r="W1132" s="14">
        <f t="shared" si="108"/>
        <v>2.4338397371768692</v>
      </c>
    </row>
    <row r="1133" spans="1:23" x14ac:dyDescent="0.25">
      <c r="A1133" s="11" t="str">
        <f t="shared" si="103"/>
        <v>DATA "","",0,0,80,"","Tau",52.346488,126.597763,38.346898,5.58,2.38202,"F",0,"5","",7260</v>
      </c>
      <c r="B1133" s="22"/>
      <c r="C1133" s="5" t="s">
        <v>690</v>
      </c>
      <c r="E1133" s="5" t="s">
        <v>690</v>
      </c>
      <c r="F1133" s="5">
        <v>80</v>
      </c>
      <c r="H1133" t="s">
        <v>34</v>
      </c>
      <c r="I1133" s="3">
        <v>52.346488320000006</v>
      </c>
      <c r="J1133" s="3">
        <v>126.59776332</v>
      </c>
      <c r="K1133" s="3">
        <v>38.346897679999998</v>
      </c>
      <c r="L1133" s="3">
        <v>5.58</v>
      </c>
      <c r="M1133" s="3">
        <v>2.3820202736496898</v>
      </c>
      <c r="N1133" s="4" t="s">
        <v>29</v>
      </c>
      <c r="O1133" s="4" t="s">
        <v>0</v>
      </c>
      <c r="P1133" s="4">
        <v>5</v>
      </c>
      <c r="R1133" s="6">
        <v>7260</v>
      </c>
      <c r="S1133" s="14">
        <f t="shared" si="107"/>
        <v>142.25903513922418</v>
      </c>
      <c r="T1133" s="14">
        <f t="shared" si="104"/>
        <v>9.6438459238957321</v>
      </c>
      <c r="U1133" s="14">
        <f t="shared" si="105"/>
        <v>1.9702471476647208</v>
      </c>
      <c r="V1133" s="18">
        <f t="shared" si="106"/>
        <v>1371292.0147746457</v>
      </c>
      <c r="W1133" s="14">
        <f t="shared" si="108"/>
        <v>2.3800873158207612</v>
      </c>
    </row>
    <row r="1134" spans="1:23" x14ac:dyDescent="0.25">
      <c r="A1134" s="11" t="str">
        <f t="shared" si="103"/>
        <v>DATA "","",0,0,55,"","Leo",-137.164914,39.522131,1.836049,5.91,2.704431,"F",2,"3","",6980</v>
      </c>
      <c r="B1134" s="22"/>
      <c r="C1134" s="5" t="s">
        <v>690</v>
      </c>
      <c r="E1134" s="5" t="s">
        <v>690</v>
      </c>
      <c r="F1134" s="5">
        <v>55</v>
      </c>
      <c r="H1134" t="s">
        <v>83</v>
      </c>
      <c r="I1134" s="3">
        <v>-137.16491446000001</v>
      </c>
      <c r="J1134" s="3">
        <v>39.522131039999998</v>
      </c>
      <c r="K1134" s="3">
        <v>1.8360493200000001</v>
      </c>
      <c r="L1134" s="3">
        <v>5.91</v>
      </c>
      <c r="M1134" s="3">
        <v>2.7044310220293499</v>
      </c>
      <c r="N1134" s="4" t="s">
        <v>29</v>
      </c>
      <c r="O1134" s="4" t="s">
        <v>4</v>
      </c>
      <c r="P1134" s="4">
        <v>3</v>
      </c>
      <c r="R1134" s="6">
        <v>6980</v>
      </c>
      <c r="S1134" s="14">
        <f t="shared" si="107"/>
        <v>142.75707925657321</v>
      </c>
      <c r="T1134" s="14">
        <f t="shared" si="104"/>
        <v>7.1661493226787698</v>
      </c>
      <c r="U1134" s="14">
        <f t="shared" si="105"/>
        <v>1.8373880974904289</v>
      </c>
      <c r="V1134" s="18">
        <f t="shared" si="106"/>
        <v>1278822.1158533385</v>
      </c>
      <c r="W1134" s="14">
        <f t="shared" si="108"/>
        <v>2.2455688879787328</v>
      </c>
    </row>
    <row r="1135" spans="1:23" x14ac:dyDescent="0.25">
      <c r="A1135" s="11" t="str">
        <f t="shared" si="103"/>
        <v>DATA "","The",2,0,0,"","Ser",34.605155,-138.168045,10.464953,4.98,1.77348,"A",5,"5","",8400</v>
      </c>
      <c r="C1135" s="5" t="s">
        <v>85</v>
      </c>
      <c r="D1135" s="5">
        <v>2</v>
      </c>
      <c r="E1135" s="5" t="s">
        <v>690</v>
      </c>
      <c r="F1135" s="5" t="s">
        <v>690</v>
      </c>
      <c r="H1135" s="1" t="s">
        <v>84</v>
      </c>
      <c r="I1135" s="3">
        <v>34.605155340000003</v>
      </c>
      <c r="J1135" s="3">
        <v>-138.1680447</v>
      </c>
      <c r="K1135" s="3">
        <v>10.464952680000001</v>
      </c>
      <c r="L1135" s="3">
        <v>4.9800000000000004</v>
      </c>
      <c r="M1135" s="3">
        <v>1.7734804978690499</v>
      </c>
      <c r="N1135" s="4" t="s">
        <v>9</v>
      </c>
      <c r="O1135" s="4" t="s">
        <v>5</v>
      </c>
      <c r="P1135" s="4" t="s">
        <v>5</v>
      </c>
      <c r="Q1135" s="4"/>
      <c r="R1135" s="6">
        <v>8400</v>
      </c>
      <c r="S1135" s="14">
        <f t="shared" si="107"/>
        <v>142.81960855191198</v>
      </c>
      <c r="T1135" s="14">
        <f t="shared" si="104"/>
        <v>16.891422401309264</v>
      </c>
      <c r="U1135" s="14">
        <f t="shared" si="105"/>
        <v>1.9477954918200222</v>
      </c>
      <c r="V1135" s="18">
        <f t="shared" si="106"/>
        <v>1355665.6623067355</v>
      </c>
      <c r="W1135" s="14">
        <f t="shared" si="108"/>
        <v>2.3574641506758121</v>
      </c>
    </row>
    <row r="1136" spans="1:23" x14ac:dyDescent="0.25">
      <c r="A1136" s="11" t="str">
        <f t="shared" si="103"/>
        <v>DATA "","",0,0,11,"","Vir",-142.136594,-6.242163,14.46909,5.72,2.510626,"A",0,"5","",9650</v>
      </c>
      <c r="B1136" s="22"/>
      <c r="C1136" s="5" t="s">
        <v>690</v>
      </c>
      <c r="E1136" s="5" t="s">
        <v>690</v>
      </c>
      <c r="F1136" s="5">
        <v>11</v>
      </c>
      <c r="H1136" t="s">
        <v>81</v>
      </c>
      <c r="I1136" s="3">
        <v>-142.13659390000001</v>
      </c>
      <c r="J1136" s="3">
        <v>-6.2421632000000002</v>
      </c>
      <c r="K1136" s="3">
        <v>14.4690903</v>
      </c>
      <c r="L1136" s="3">
        <v>5.72</v>
      </c>
      <c r="M1136" s="3">
        <v>2.5106264263832401</v>
      </c>
      <c r="N1136" s="4" t="s">
        <v>9</v>
      </c>
      <c r="O1136" s="4" t="s">
        <v>0</v>
      </c>
      <c r="P1136" s="4" t="s">
        <v>5</v>
      </c>
      <c r="R1136" s="6">
        <v>9650</v>
      </c>
      <c r="S1136" s="14">
        <f t="shared" si="107"/>
        <v>143.00744911024219</v>
      </c>
      <c r="T1136" s="14">
        <f t="shared" si="104"/>
        <v>8.566587705790166</v>
      </c>
      <c r="U1136" s="14">
        <f t="shared" si="105"/>
        <v>1.0510372866709228</v>
      </c>
      <c r="V1136" s="18">
        <f t="shared" si="106"/>
        <v>731521.95152296231</v>
      </c>
      <c r="W1136" s="14">
        <f t="shared" si="108"/>
        <v>1.4098537694008182</v>
      </c>
    </row>
    <row r="1137" spans="1:23" x14ac:dyDescent="0.25">
      <c r="A1137" s="11" t="str">
        <f t="shared" si="103"/>
        <v>DATA "","Lam",0,0,0,"","Crt",-133.726799,21.558493,-46.059081,5.08,1.869674,"F",3,"4","",6840</v>
      </c>
      <c r="C1137" s="5" t="s">
        <v>88</v>
      </c>
      <c r="E1137" s="5" t="s">
        <v>690</v>
      </c>
      <c r="F1137" s="5" t="s">
        <v>690</v>
      </c>
      <c r="H1137" s="1" t="s">
        <v>145</v>
      </c>
      <c r="I1137" s="3">
        <v>-133.72679908000001</v>
      </c>
      <c r="J1137" s="3">
        <v>21.55849276</v>
      </c>
      <c r="K1137" s="3">
        <v>-46.05908118</v>
      </c>
      <c r="L1137" s="3">
        <v>5.08</v>
      </c>
      <c r="M1137" s="3">
        <v>1.8696742350022699</v>
      </c>
      <c r="N1137" s="4" t="s">
        <v>29</v>
      </c>
      <c r="O1137" s="4" t="s">
        <v>59</v>
      </c>
      <c r="P1137" s="4" t="s">
        <v>14</v>
      </c>
      <c r="Q1137" s="4"/>
      <c r="R1137" s="6">
        <v>6840</v>
      </c>
      <c r="S1137" s="14">
        <f t="shared" si="107"/>
        <v>143.07013790938868</v>
      </c>
      <c r="T1137" s="14">
        <f t="shared" si="104"/>
        <v>15.459254154356733</v>
      </c>
      <c r="U1137" s="14">
        <f t="shared" si="105"/>
        <v>2.8102883458225216</v>
      </c>
      <c r="V1137" s="18">
        <f t="shared" si="106"/>
        <v>1955960.688692475</v>
      </c>
      <c r="W1137" s="14">
        <f t="shared" si="108"/>
        <v>3.199764646345447</v>
      </c>
    </row>
    <row r="1138" spans="1:23" x14ac:dyDescent="0.25">
      <c r="A1138" s="11" t="str">
        <f t="shared" si="103"/>
        <v>DATA "","",0,0,38,"","Cet",135.553454,45.895264,-2.433778,5.7,2.488722,"F",5,"5","",6560</v>
      </c>
      <c r="B1138" s="22"/>
      <c r="C1138" s="5" t="s">
        <v>690</v>
      </c>
      <c r="E1138" s="5" t="s">
        <v>690</v>
      </c>
      <c r="F1138" s="5">
        <v>38</v>
      </c>
      <c r="H1138" t="s">
        <v>35</v>
      </c>
      <c r="I1138" s="3">
        <v>135.55345384</v>
      </c>
      <c r="J1138" s="3">
        <v>45.895263540000002</v>
      </c>
      <c r="K1138" s="3">
        <v>-2.4337781999999999</v>
      </c>
      <c r="L1138" s="3">
        <v>5.7</v>
      </c>
      <c r="M1138" s="3">
        <v>2.4887216259018801</v>
      </c>
      <c r="N1138" s="4" t="s">
        <v>29</v>
      </c>
      <c r="O1138" s="4" t="s">
        <v>5</v>
      </c>
      <c r="P1138" s="4">
        <v>5</v>
      </c>
      <c r="R1138" s="6">
        <v>6560</v>
      </c>
      <c r="S1138" s="14">
        <f t="shared" si="107"/>
        <v>143.13293590116098</v>
      </c>
      <c r="T1138" s="14">
        <f t="shared" si="104"/>
        <v>8.7411727778718955</v>
      </c>
      <c r="U1138" s="14">
        <f t="shared" si="105"/>
        <v>2.2974495888984019</v>
      </c>
      <c r="V1138" s="18">
        <f t="shared" si="106"/>
        <v>1599024.9138732876</v>
      </c>
      <c r="W1138" s="14">
        <f t="shared" si="108"/>
        <v>2.7051870057661471</v>
      </c>
    </row>
    <row r="1139" spans="1:23" x14ac:dyDescent="0.25">
      <c r="A1139" s="11" t="str">
        <f t="shared" si="103"/>
        <v>DATA "","",0,0,18,"","Cam",9.255338,76.936162,120.341998,6.44,3.228722,"F",8,"5","",6140</v>
      </c>
      <c r="B1139" s="22"/>
      <c r="C1139" s="5" t="s">
        <v>690</v>
      </c>
      <c r="E1139" s="5" t="s">
        <v>690</v>
      </c>
      <c r="F1139" s="5">
        <v>18</v>
      </c>
      <c r="H1139" t="s">
        <v>198</v>
      </c>
      <c r="I1139" s="3">
        <v>9.255337840000001</v>
      </c>
      <c r="J1139" s="3">
        <v>76.936161960000007</v>
      </c>
      <c r="K1139" s="3">
        <v>120.34199758000001</v>
      </c>
      <c r="L1139" s="3">
        <v>6.44</v>
      </c>
      <c r="M1139" s="3">
        <v>3.2287216259018798</v>
      </c>
      <c r="N1139" s="4" t="s">
        <v>29</v>
      </c>
      <c r="O1139" s="4" t="s">
        <v>36</v>
      </c>
      <c r="P1139" s="4">
        <v>5</v>
      </c>
      <c r="R1139" s="6">
        <v>6140</v>
      </c>
      <c r="S1139" s="14">
        <f t="shared" si="107"/>
        <v>143.13291262743385</v>
      </c>
      <c r="T1139" s="14">
        <f t="shared" si="104"/>
        <v>4.4214993279866794</v>
      </c>
      <c r="U1139" s="14">
        <f t="shared" si="105"/>
        <v>1.865163279355059</v>
      </c>
      <c r="V1139" s="18">
        <f t="shared" si="106"/>
        <v>1298153.6424311211</v>
      </c>
      <c r="W1139" s="14">
        <f t="shared" si="108"/>
        <v>2.2738213895626598</v>
      </c>
    </row>
    <row r="1140" spans="1:23" ht="15" customHeight="1" x14ac:dyDescent="0.25">
      <c r="A1140" s="11" t="str">
        <f t="shared" si="103"/>
        <v>DATA "","",0,24,0,"A","-",92.461031,14.903882,-108.239847,6.79,3.578722,"G",0,"5","",5890</v>
      </c>
      <c r="B1140" s="22"/>
      <c r="C1140" s="5" t="s">
        <v>690</v>
      </c>
      <c r="E1140" s="5" t="s">
        <v>1010</v>
      </c>
      <c r="F1140" s="5" t="s">
        <v>690</v>
      </c>
      <c r="G1140" s="1" t="s">
        <v>9</v>
      </c>
      <c r="H1140" t="s">
        <v>2</v>
      </c>
      <c r="I1140" s="3">
        <v>92.461031179999992</v>
      </c>
      <c r="J1140" s="3">
        <v>14.903882279999999</v>
      </c>
      <c r="K1140" s="3">
        <v>-108.23984709999999</v>
      </c>
      <c r="L1140" s="3">
        <v>6.79</v>
      </c>
      <c r="M1140" s="3">
        <v>3.5787216259018799</v>
      </c>
      <c r="N1140" s="5" t="s">
        <v>3</v>
      </c>
      <c r="O1140" s="5" t="s">
        <v>0</v>
      </c>
      <c r="P1140" s="5">
        <v>5</v>
      </c>
      <c r="R1140" s="6">
        <v>5890</v>
      </c>
      <c r="S1140" s="14">
        <f t="shared" si="107"/>
        <v>143.13291897434499</v>
      </c>
      <c r="T1140" s="14">
        <f t="shared" si="104"/>
        <v>3.2030933947090618</v>
      </c>
      <c r="U1140" s="14">
        <f t="shared" si="105"/>
        <v>1.7251347706420226</v>
      </c>
      <c r="V1140" s="18">
        <f t="shared" si="106"/>
        <v>1200693.8003668478</v>
      </c>
      <c r="W1140" s="14">
        <f t="shared" si="108"/>
        <v>2.1306469407487456</v>
      </c>
    </row>
    <row r="1141" spans="1:23" x14ac:dyDescent="0.25">
      <c r="A1141" s="11" t="str">
        <f t="shared" si="103"/>
        <v>DATA "","Kap",0,0,0,"","Gem",-57.522238,117.355571,59.280652,3.57,0.352997,"G",8,"3","",5010</v>
      </c>
      <c r="C1141" s="5" t="s">
        <v>130</v>
      </c>
      <c r="E1141" s="5" t="s">
        <v>690</v>
      </c>
      <c r="F1141" s="5" t="s">
        <v>690</v>
      </c>
      <c r="H1141" s="1" t="s">
        <v>75</v>
      </c>
      <c r="I1141" s="3">
        <v>-57.522238479999999</v>
      </c>
      <c r="J1141" s="3">
        <v>117.35557134000001</v>
      </c>
      <c r="K1141" s="3">
        <v>59.280652200000006</v>
      </c>
      <c r="L1141" s="3">
        <v>3.57</v>
      </c>
      <c r="M1141" s="3">
        <v>0.35299717862485502</v>
      </c>
      <c r="N1141" s="4" t="s">
        <v>3</v>
      </c>
      <c r="O1141" s="4" t="s">
        <v>36</v>
      </c>
      <c r="P1141" s="4" t="s">
        <v>59</v>
      </c>
      <c r="Q1141" s="4"/>
      <c r="R1141" s="6">
        <v>5010</v>
      </c>
      <c r="S1141" s="14">
        <f t="shared" si="107"/>
        <v>143.51074443938055</v>
      </c>
      <c r="T1141" s="14">
        <f t="shared" si="104"/>
        <v>62.497030140020186</v>
      </c>
      <c r="U1141" s="14">
        <f t="shared" si="105"/>
        <v>10.532295989272567</v>
      </c>
      <c r="V1141" s="18">
        <f t="shared" si="106"/>
        <v>7330478.0085337069</v>
      </c>
      <c r="W1141" s="14">
        <f t="shared" si="108"/>
        <v>9.6219149399635633</v>
      </c>
    </row>
    <row r="1142" spans="1:23" x14ac:dyDescent="0.25">
      <c r="A1142" s="11" t="str">
        <f t="shared" si="103"/>
        <v>DATA "","Del",0,0,0,"","Scl",126.411503,-6.113608,-67.661578,4.59,1.372997,"A",0,"5","",9650</v>
      </c>
      <c r="C1142" s="5" t="s">
        <v>50</v>
      </c>
      <c r="E1142" s="5" t="s">
        <v>690</v>
      </c>
      <c r="F1142" s="5" t="s">
        <v>690</v>
      </c>
      <c r="H1142" s="1" t="s">
        <v>132</v>
      </c>
      <c r="I1142" s="3">
        <v>126.41150312000001</v>
      </c>
      <c r="J1142" s="3">
        <v>-6.1136077799999997</v>
      </c>
      <c r="K1142" s="3">
        <v>-67.661578320000004</v>
      </c>
      <c r="L1142" s="3">
        <v>4.59</v>
      </c>
      <c r="M1142" s="3">
        <v>1.37299717862485</v>
      </c>
      <c r="N1142" s="4" t="s">
        <v>9</v>
      </c>
      <c r="O1142" s="4" t="s">
        <v>0</v>
      </c>
      <c r="P1142" s="4" t="s">
        <v>5</v>
      </c>
      <c r="Q1142" s="4"/>
      <c r="R1142" s="6">
        <v>9650</v>
      </c>
      <c r="S1142" s="14">
        <f t="shared" si="107"/>
        <v>143.51074350688504</v>
      </c>
      <c r="T1142" s="14">
        <f t="shared" si="104"/>
        <v>24.42639492685748</v>
      </c>
      <c r="U1142" s="14">
        <f t="shared" si="105"/>
        <v>1.7747773511134946</v>
      </c>
      <c r="V1142" s="18">
        <f t="shared" si="106"/>
        <v>1235245.0363749922</v>
      </c>
      <c r="W1142" s="14">
        <f t="shared" si="108"/>
        <v>2.1816187884852534</v>
      </c>
    </row>
    <row r="1143" spans="1:23" x14ac:dyDescent="0.25">
      <c r="A1143" s="11" t="str">
        <f t="shared" si="103"/>
        <v>DATA "","",0,0,77,"","Psc",137.363114,40.595557,12.304134,7.26,4.039172,"F",6,"5","",6420</v>
      </c>
      <c r="B1143" s="22"/>
      <c r="C1143" s="5" t="s">
        <v>690</v>
      </c>
      <c r="E1143" s="5" t="s">
        <v>690</v>
      </c>
      <c r="F1143" s="5">
        <v>77</v>
      </c>
      <c r="H1143" t="s">
        <v>98</v>
      </c>
      <c r="I1143" s="3">
        <v>137.36311358</v>
      </c>
      <c r="J1143" s="3">
        <v>40.595557380000002</v>
      </c>
      <c r="K1143" s="3">
        <v>12.304133520000001</v>
      </c>
      <c r="L1143" s="3">
        <v>7.26</v>
      </c>
      <c r="M1143" s="3">
        <v>4.0391724794246802</v>
      </c>
      <c r="N1143" s="4" t="s">
        <v>29</v>
      </c>
      <c r="O1143" s="4" t="s">
        <v>16</v>
      </c>
      <c r="P1143" s="4">
        <v>5</v>
      </c>
      <c r="R1143" s="6">
        <v>6420</v>
      </c>
      <c r="S1143" s="14">
        <f t="shared" si="107"/>
        <v>143.76375048343323</v>
      </c>
      <c r="T1143" s="14">
        <f t="shared" si="104"/>
        <v>2.0959906148404066</v>
      </c>
      <c r="U1143" s="14">
        <f t="shared" si="105"/>
        <v>1.1746092807848132</v>
      </c>
      <c r="V1143" s="18">
        <f t="shared" si="106"/>
        <v>817528.05942623003</v>
      </c>
      <c r="W1143" s="14">
        <f t="shared" si="108"/>
        <v>1.5466907573073583</v>
      </c>
    </row>
    <row r="1144" spans="1:23" ht="15" customHeight="1" x14ac:dyDescent="0.25">
      <c r="A1144" s="11" t="str">
        <f t="shared" si="103"/>
        <v>DATA "Achernar","",0,0,0,"","Eri",70.867244,32.188764,-120.94612,0.45,-2.771785,"B",3,"5","",20760</v>
      </c>
      <c r="B1144" s="4" t="s">
        <v>171</v>
      </c>
      <c r="C1144" s="5" t="s">
        <v>690</v>
      </c>
      <c r="E1144" s="5" t="s">
        <v>690</v>
      </c>
      <c r="F1144" s="5" t="s">
        <v>690</v>
      </c>
      <c r="G1144" s="1"/>
      <c r="H1144" s="1" t="s">
        <v>24</v>
      </c>
      <c r="I1144" s="3">
        <v>70.867243580000007</v>
      </c>
      <c r="J1144" s="3">
        <v>32.188763600000001</v>
      </c>
      <c r="K1144" s="3">
        <v>-120.94611997999999</v>
      </c>
      <c r="L1144" s="3">
        <v>0.45</v>
      </c>
      <c r="M1144" s="3">
        <v>-2.77178474889566</v>
      </c>
      <c r="N1144" s="4" t="s">
        <v>10</v>
      </c>
      <c r="O1144" s="4" t="s">
        <v>59</v>
      </c>
      <c r="P1144" s="4" t="s">
        <v>5</v>
      </c>
      <c r="Q1144" s="4"/>
      <c r="R1144" s="6">
        <v>20760</v>
      </c>
      <c r="S1144" s="14">
        <f t="shared" si="107"/>
        <v>143.82714157258459</v>
      </c>
      <c r="T1144" s="14">
        <f t="shared" si="104"/>
        <v>1111.1488581130436</v>
      </c>
      <c r="U1144" s="14">
        <f t="shared" si="105"/>
        <v>2.5864270938938301</v>
      </c>
      <c r="V1144" s="18">
        <f t="shared" si="106"/>
        <v>1800153.2573501058</v>
      </c>
      <c r="W1144" s="14">
        <f t="shared" si="108"/>
        <v>2.9859039583599642</v>
      </c>
    </row>
    <row r="1145" spans="1:23" x14ac:dyDescent="0.25">
      <c r="A1145" s="11" t="str">
        <f t="shared" si="103"/>
        <v>DATA "","",0,0,60,"","Her",-33.119347,-136.32022,31.719884,4.89,1.668215,"A",4,"4","",8650</v>
      </c>
      <c r="B1145" s="22"/>
      <c r="C1145" s="5" t="s">
        <v>690</v>
      </c>
      <c r="E1145" s="5" t="s">
        <v>690</v>
      </c>
      <c r="F1145" s="5">
        <v>60</v>
      </c>
      <c r="H1145" t="s">
        <v>65</v>
      </c>
      <c r="I1145" s="3">
        <v>-33.119346959999994</v>
      </c>
      <c r="J1145" s="3">
        <v>-136.32021956</v>
      </c>
      <c r="K1145" s="3">
        <v>31.719883719999999</v>
      </c>
      <c r="L1145" s="3">
        <v>4.8899999999999997</v>
      </c>
      <c r="M1145" s="3">
        <v>1.66821525110434</v>
      </c>
      <c r="N1145" s="4" t="s">
        <v>9</v>
      </c>
      <c r="O1145" s="4" t="s">
        <v>14</v>
      </c>
      <c r="P1145" s="4">
        <v>4</v>
      </c>
      <c r="R1145" s="6">
        <v>8650</v>
      </c>
      <c r="S1145" s="14">
        <f t="shared" si="107"/>
        <v>143.82713383487064</v>
      </c>
      <c r="T1145" s="14">
        <f t="shared" si="104"/>
        <v>18.611106638506488</v>
      </c>
      <c r="U1145" s="14">
        <f t="shared" si="105"/>
        <v>1.928069573211785</v>
      </c>
      <c r="V1145" s="18">
        <f t="shared" si="106"/>
        <v>1341936.4229554024</v>
      </c>
      <c r="W1145" s="14">
        <f t="shared" si="108"/>
        <v>2.3375516617731438</v>
      </c>
    </row>
    <row r="1146" spans="1:23" x14ac:dyDescent="0.25">
      <c r="A1146" s="11" t="str">
        <f t="shared" si="103"/>
        <v>DATA "","",0,0,49,"","Per",53.339474,100.589674,88.087407,6.07,2.8463,"K",1,"3","",4620</v>
      </c>
      <c r="B1146" s="22"/>
      <c r="C1146" s="5" t="s">
        <v>690</v>
      </c>
      <c r="E1146" s="5" t="s">
        <v>690</v>
      </c>
      <c r="F1146" s="5">
        <v>49</v>
      </c>
      <c r="H1146" t="s">
        <v>79</v>
      </c>
      <c r="I1146" s="3">
        <v>53.339473739999995</v>
      </c>
      <c r="J1146" s="3">
        <v>100.58967422000001</v>
      </c>
      <c r="K1146" s="3">
        <v>88.087406819999998</v>
      </c>
      <c r="L1146" s="3">
        <v>6.07</v>
      </c>
      <c r="M1146" s="3">
        <v>2.8462995276368899</v>
      </c>
      <c r="N1146" s="4" t="s">
        <v>11</v>
      </c>
      <c r="O1146" s="4" t="s">
        <v>12</v>
      </c>
      <c r="P1146" s="4">
        <v>3</v>
      </c>
      <c r="R1146" s="6">
        <v>4620</v>
      </c>
      <c r="S1146" s="14">
        <f t="shared" si="107"/>
        <v>143.95406648934258</v>
      </c>
      <c r="T1146" s="14">
        <f t="shared" si="104"/>
        <v>6.288374830109662</v>
      </c>
      <c r="U1146" s="14">
        <f t="shared" si="105"/>
        <v>3.9287471275430605</v>
      </c>
      <c r="V1146" s="18">
        <f t="shared" si="106"/>
        <v>2734408.00076997</v>
      </c>
      <c r="W1146" s="14">
        <f t="shared" si="108"/>
        <v>4.2302954228336631</v>
      </c>
    </row>
    <row r="1147" spans="1:23" x14ac:dyDescent="0.25">
      <c r="A1147" s="11" t="str">
        <f t="shared" si="103"/>
        <v>DATA "","Kap",0,0,0,"","Tau",53.481371,122.146308,54.415999,5.27,2.045341,"A",7,"5","",7900</v>
      </c>
      <c r="C1147" s="5" t="s">
        <v>130</v>
      </c>
      <c r="E1147" s="5" t="s">
        <v>690</v>
      </c>
      <c r="F1147" s="5" t="s">
        <v>690</v>
      </c>
      <c r="H1147" s="1" t="s">
        <v>34</v>
      </c>
      <c r="I1147" s="3">
        <v>53.481370740000003</v>
      </c>
      <c r="J1147" s="3">
        <v>122.14630764</v>
      </c>
      <c r="K1147" s="3">
        <v>54.415998979999998</v>
      </c>
      <c r="L1147" s="3">
        <v>5.27</v>
      </c>
      <c r="M1147" s="3">
        <v>2.04534103174425</v>
      </c>
      <c r="N1147" s="4" t="s">
        <v>9</v>
      </c>
      <c r="O1147" s="4" t="s">
        <v>45</v>
      </c>
      <c r="P1147" s="4" t="s">
        <v>5</v>
      </c>
      <c r="Q1147" s="4"/>
      <c r="R1147" s="6">
        <v>7900</v>
      </c>
      <c r="S1147" s="14">
        <f t="shared" si="107"/>
        <v>144.01763236252086</v>
      </c>
      <c r="T1147" s="14">
        <f t="shared" si="104"/>
        <v>13.149882715676615</v>
      </c>
      <c r="U1147" s="14">
        <f t="shared" si="105"/>
        <v>1.9430124095560355</v>
      </c>
      <c r="V1147" s="18">
        <f t="shared" si="106"/>
        <v>1352336.6370510007</v>
      </c>
      <c r="W1147" s="14">
        <f t="shared" si="108"/>
        <v>2.352638928738306</v>
      </c>
    </row>
    <row r="1148" spans="1:23" ht="15" customHeight="1" x14ac:dyDescent="0.25">
      <c r="A1148" s="11" t="str">
        <f t="shared" si="103"/>
        <v>DATA "Lukida","",0,0,0,"","Mon",-60.828178,128.613386,-23.938676,3.94,0.711503,"K",0,"3","",4760</v>
      </c>
      <c r="B1148" s="4" t="s">
        <v>389</v>
      </c>
      <c r="C1148" s="5" t="s">
        <v>690</v>
      </c>
      <c r="E1148" s="5" t="s">
        <v>690</v>
      </c>
      <c r="F1148" s="5" t="s">
        <v>690</v>
      </c>
      <c r="H1148" t="s">
        <v>167</v>
      </c>
      <c r="I1148" s="3">
        <v>-60.828177620000005</v>
      </c>
      <c r="J1148" s="3">
        <v>128.61338574000001</v>
      </c>
      <c r="K1148" s="3">
        <v>-23.938676300000001</v>
      </c>
      <c r="L1148" s="3">
        <v>3.94</v>
      </c>
      <c r="M1148" s="3">
        <v>0.71150281172679897</v>
      </c>
      <c r="N1148" s="4" t="s">
        <v>11</v>
      </c>
      <c r="O1148" s="4" t="s">
        <v>0</v>
      </c>
      <c r="P1148" s="4" t="s">
        <v>59</v>
      </c>
      <c r="Q1148" s="4"/>
      <c r="R1148" s="6">
        <v>4760</v>
      </c>
      <c r="S1148" s="14">
        <f t="shared" si="107"/>
        <v>144.27241734674195</v>
      </c>
      <c r="T1148" s="14">
        <f t="shared" si="104"/>
        <v>44.921801337269677</v>
      </c>
      <c r="U1148" s="14">
        <f t="shared" si="105"/>
        <v>9.8919860048269168</v>
      </c>
      <c r="V1148" s="18">
        <f t="shared" si="106"/>
        <v>6884822.2593595339</v>
      </c>
      <c r="W1148" s="14">
        <f t="shared" si="108"/>
        <v>9.1319153704018259</v>
      </c>
    </row>
    <row r="1149" spans="1:23" ht="15" customHeight="1" x14ac:dyDescent="0.25">
      <c r="A1149" s="11" t="str">
        <f t="shared" si="103"/>
        <v>DATA "Kaus Australis","",0,0,0,"","Sgr",12.567931,-118.716837,-81.693365,1.79,-1.444267,"B",9,"3","",9900</v>
      </c>
      <c r="B1149" s="4" t="s">
        <v>172</v>
      </c>
      <c r="C1149" s="5" t="s">
        <v>690</v>
      </c>
      <c r="E1149" s="5" t="s">
        <v>690</v>
      </c>
      <c r="F1149" s="5" t="s">
        <v>690</v>
      </c>
      <c r="G1149" s="1"/>
      <c r="H1149" s="1" t="s">
        <v>137</v>
      </c>
      <c r="I1149" s="3">
        <v>12.56793146</v>
      </c>
      <c r="J1149" s="3">
        <v>-118.71683656</v>
      </c>
      <c r="K1149" s="3">
        <v>-81.693364899999992</v>
      </c>
      <c r="L1149" s="3">
        <v>1.79</v>
      </c>
      <c r="M1149" s="3">
        <v>-1.4442672689300999</v>
      </c>
      <c r="N1149" s="4" t="s">
        <v>10</v>
      </c>
      <c r="O1149" s="4" t="s">
        <v>68</v>
      </c>
      <c r="P1149" s="4" t="s">
        <v>59</v>
      </c>
      <c r="Q1149" s="4"/>
      <c r="R1149" s="6">
        <v>9900</v>
      </c>
      <c r="S1149" s="14">
        <f t="shared" si="107"/>
        <v>144.65630319029157</v>
      </c>
      <c r="T1149" s="14">
        <f t="shared" si="104"/>
        <v>327.16381961093765</v>
      </c>
      <c r="U1149" s="14">
        <f t="shared" si="105"/>
        <v>6.1713625823100573</v>
      </c>
      <c r="V1149" s="18">
        <f t="shared" si="106"/>
        <v>4295268.3572877999</v>
      </c>
      <c r="W1149" s="14">
        <f t="shared" si="108"/>
        <v>6.1632509713443033</v>
      </c>
    </row>
    <row r="1150" spans="1:23" x14ac:dyDescent="0.25">
      <c r="A1150" s="11" t="str">
        <f t="shared" si="103"/>
        <v>DATA "","",0,0,81,"","Tau",52.930876,128.813999,39.124461,5.47,2.235733,"A",0,"5","",9650</v>
      </c>
      <c r="B1150" s="22"/>
      <c r="C1150" s="5" t="s">
        <v>690</v>
      </c>
      <c r="E1150" s="5" t="s">
        <v>690</v>
      </c>
      <c r="F1150" s="5">
        <v>81</v>
      </c>
      <c r="H1150" t="s">
        <v>34</v>
      </c>
      <c r="I1150" s="3">
        <v>52.930875620000002</v>
      </c>
      <c r="J1150" s="3">
        <v>128.81399873999999</v>
      </c>
      <c r="K1150" s="3">
        <v>39.124460620000001</v>
      </c>
      <c r="L1150" s="3">
        <v>5.47</v>
      </c>
      <c r="M1150" s="3">
        <v>2.2357327310698998</v>
      </c>
      <c r="N1150" s="4" t="s">
        <v>9</v>
      </c>
      <c r="O1150" s="4" t="s">
        <v>0</v>
      </c>
      <c r="P1150" s="4" t="s">
        <v>5</v>
      </c>
      <c r="R1150" s="6">
        <v>9650</v>
      </c>
      <c r="S1150" s="14">
        <f t="shared" si="107"/>
        <v>144.65630744663213</v>
      </c>
      <c r="T1150" s="14">
        <f t="shared" si="104"/>
        <v>11.034821070085956</v>
      </c>
      <c r="U1150" s="14">
        <f t="shared" si="105"/>
        <v>1.1928802227289994</v>
      </c>
      <c r="V1150" s="18">
        <f t="shared" si="106"/>
        <v>830244.63501938363</v>
      </c>
      <c r="W1150" s="14">
        <f t="shared" si="108"/>
        <v>1.5667137882776814</v>
      </c>
    </row>
    <row r="1151" spans="1:23" x14ac:dyDescent="0.25">
      <c r="A1151" s="11" t="str">
        <f t="shared" si="103"/>
        <v>DATA "","",0,0,48,"","Tau",61.370583,125.508875,38.484456,6.31,3.071877,"F",5,"5","",6560</v>
      </c>
      <c r="B1151" s="22"/>
      <c r="C1151" s="5" t="s">
        <v>690</v>
      </c>
      <c r="E1151" s="5" t="s">
        <v>690</v>
      </c>
      <c r="F1151" s="5">
        <v>48</v>
      </c>
      <c r="H1151" t="s">
        <v>34</v>
      </c>
      <c r="I1151" s="3">
        <v>61.370582980000002</v>
      </c>
      <c r="J1151" s="3">
        <v>125.5088751</v>
      </c>
      <c r="K1151" s="3">
        <v>38.484456219999998</v>
      </c>
      <c r="L1151" s="3">
        <v>6.31</v>
      </c>
      <c r="M1151" s="3">
        <v>3.0718774750026001</v>
      </c>
      <c r="N1151" s="4" t="s">
        <v>29</v>
      </c>
      <c r="O1151" s="4" t="s">
        <v>5</v>
      </c>
      <c r="P1151" s="4">
        <v>5</v>
      </c>
      <c r="R1151" s="6">
        <v>6560</v>
      </c>
      <c r="S1151" s="14">
        <f t="shared" si="107"/>
        <v>144.91335188560632</v>
      </c>
      <c r="T1151" s="14">
        <f t="shared" si="104"/>
        <v>5.1086641132239787</v>
      </c>
      <c r="U1151" s="14">
        <f t="shared" si="105"/>
        <v>1.7563651581477762</v>
      </c>
      <c r="V1151" s="18">
        <f t="shared" si="106"/>
        <v>1222430.1500708521</v>
      </c>
      <c r="W1151" s="14">
        <f t="shared" si="108"/>
        <v>2.1627416535665813</v>
      </c>
    </row>
    <row r="1152" spans="1:23" x14ac:dyDescent="0.25">
      <c r="A1152" s="11" t="str">
        <f t="shared" si="103"/>
        <v>DATA "","Eta",0,0,0,"","Hor",68.210214,55.9311,-115.136107,5.3,2.059947,"A",6,"5","",8150</v>
      </c>
      <c r="C1152" s="5" t="s">
        <v>48</v>
      </c>
      <c r="E1152" s="5" t="s">
        <v>690</v>
      </c>
      <c r="F1152" s="5" t="s">
        <v>690</v>
      </c>
      <c r="H1152" s="1" t="s">
        <v>113</v>
      </c>
      <c r="I1152" s="3">
        <v>68.210214100000002</v>
      </c>
      <c r="J1152" s="3">
        <v>55.931100120000004</v>
      </c>
      <c r="K1152" s="3">
        <v>-115.13610653999999</v>
      </c>
      <c r="L1152" s="3">
        <v>5.3</v>
      </c>
      <c r="M1152" s="3">
        <v>2.0599472771781602</v>
      </c>
      <c r="N1152" s="4" t="s">
        <v>9</v>
      </c>
      <c r="O1152" s="4" t="s">
        <v>16</v>
      </c>
      <c r="P1152" s="4" t="s">
        <v>5</v>
      </c>
      <c r="Q1152" s="4"/>
      <c r="R1152" s="6">
        <v>8150</v>
      </c>
      <c r="S1152" s="14">
        <f t="shared" si="107"/>
        <v>145.04221556978345</v>
      </c>
      <c r="T1152" s="14">
        <f t="shared" si="104"/>
        <v>12.974164374466774</v>
      </c>
      <c r="U1152" s="14">
        <f t="shared" si="105"/>
        <v>1.8133986901726835</v>
      </c>
      <c r="V1152" s="18">
        <f t="shared" si="106"/>
        <v>1262125.4883601877</v>
      </c>
      <c r="W1152" s="14">
        <f t="shared" si="108"/>
        <v>2.2211099027553325</v>
      </c>
    </row>
    <row r="1153" spans="1:23" x14ac:dyDescent="0.25">
      <c r="A1153" s="11" t="str">
        <f t="shared" si="103"/>
        <v>DATA "","Del",0,0,0,"","Dor",3.958828,59.499891,-132.287768,4.34,1.098982,"A",7,"5","",7900</v>
      </c>
      <c r="C1153" s="5" t="s">
        <v>50</v>
      </c>
      <c r="E1153" s="5" t="s">
        <v>690</v>
      </c>
      <c r="F1153" s="5" t="s">
        <v>690</v>
      </c>
      <c r="H1153" s="1" t="s">
        <v>87</v>
      </c>
      <c r="I1153" s="3">
        <v>3.9588284399999996</v>
      </c>
      <c r="J1153" s="3">
        <v>59.499891220000002</v>
      </c>
      <c r="K1153" s="3">
        <v>-132.28776778</v>
      </c>
      <c r="L1153" s="3">
        <v>4.34</v>
      </c>
      <c r="M1153" s="3">
        <v>1.0989815344851199</v>
      </c>
      <c r="N1153" s="4" t="s">
        <v>9</v>
      </c>
      <c r="O1153" s="4" t="s">
        <v>45</v>
      </c>
      <c r="P1153" s="4" t="s">
        <v>5</v>
      </c>
      <c r="Q1153" s="4"/>
      <c r="R1153" s="6">
        <v>7900</v>
      </c>
      <c r="S1153" s="14">
        <f t="shared" si="107"/>
        <v>145.1067292789152</v>
      </c>
      <c r="T1153" s="14">
        <f t="shared" si="104"/>
        <v>31.438777632622294</v>
      </c>
      <c r="U1153" s="14">
        <f t="shared" si="105"/>
        <v>3.0043287973234625</v>
      </c>
      <c r="V1153" s="18">
        <f t="shared" si="106"/>
        <v>2091012.8429371298</v>
      </c>
      <c r="W1153" s="14">
        <f t="shared" si="108"/>
        <v>3.3828430661912283</v>
      </c>
    </row>
    <row r="1154" spans="1:23" x14ac:dyDescent="0.25">
      <c r="A1154" s="11" t="str">
        <f t="shared" si="103"/>
        <v>DATA "","Gam",0,0,0,"","CrB",-73.336088,-107.450247,64.28244,3.81,0.568982,"A",1,"5","",9400</v>
      </c>
      <c r="C1154" s="5" t="s">
        <v>69</v>
      </c>
      <c r="E1154" s="5" t="s">
        <v>690</v>
      </c>
      <c r="F1154" s="5" t="s">
        <v>690</v>
      </c>
      <c r="H1154" s="1" t="s">
        <v>115</v>
      </c>
      <c r="I1154" s="3">
        <v>-73.336088279999998</v>
      </c>
      <c r="J1154" s="3">
        <v>-107.45024738000001</v>
      </c>
      <c r="K1154" s="3">
        <v>64.2824399</v>
      </c>
      <c r="L1154" s="3">
        <v>3.81</v>
      </c>
      <c r="M1154" s="3">
        <v>0.56898153448511701</v>
      </c>
      <c r="N1154" s="4" t="s">
        <v>9</v>
      </c>
      <c r="O1154" s="4" t="s">
        <v>12</v>
      </c>
      <c r="P1154" s="4" t="s">
        <v>5</v>
      </c>
      <c r="Q1154" s="4"/>
      <c r="R1154" s="6">
        <v>9400</v>
      </c>
      <c r="S1154" s="14">
        <f t="shared" si="107"/>
        <v>145.1067523781449</v>
      </c>
      <c r="T1154" s="14">
        <f t="shared" si="104"/>
        <v>51.223091976058868</v>
      </c>
      <c r="U1154" s="14">
        <f t="shared" si="105"/>
        <v>2.7086070539693212</v>
      </c>
      <c r="V1154" s="18">
        <f t="shared" si="106"/>
        <v>1885190.5095626477</v>
      </c>
      <c r="W1154" s="14">
        <f t="shared" si="108"/>
        <v>3.102991871728173</v>
      </c>
    </row>
    <row r="1155" spans="1:23" x14ac:dyDescent="0.25">
      <c r="A1155" s="11" t="str">
        <f t="shared" ref="A1155:A1218" si="109">"DATA """&amp;B1155&amp;""","""&amp;C1155&amp;""","&amp;IF(D1155="",0,D1155)&amp;","&amp;IF(E1155="",0,E1155)&amp;","&amp;IF(F1155="",0,F1155)&amp;","""&amp;G1155&amp;""","""&amp;H1155&amp;""","&amp;SUBSTITUTE(ROUND(I1155,6),",",".")&amp;","&amp;SUBSTITUTE(ROUND(J1155,6),",",".")&amp;","&amp;SUBSTITUTE(ROUND(K1155,6),",",".")&amp;","&amp;SUBSTITUTE(ROUND(L1155,6),",",".")&amp;","&amp;SUBSTITUTE(ROUND(M1155,6),",",".")&amp;","""&amp;N1155&amp;""","&amp;O1155&amp;","""&amp;P1155&amp;""","""&amp;Q1155&amp;""","&amp;R1155</f>
        <v>DATA "","Ny",1,0,0,"","Col",12.721115,127.871901,-67.956202,6.15,2.905114,"F",0,"4","",7260</v>
      </c>
      <c r="C1155" s="5" t="s">
        <v>107</v>
      </c>
      <c r="D1155" s="5">
        <v>1</v>
      </c>
      <c r="E1155" s="5" t="s">
        <v>690</v>
      </c>
      <c r="F1155" s="5" t="s">
        <v>690</v>
      </c>
      <c r="H1155" s="1" t="s">
        <v>146</v>
      </c>
      <c r="I1155" s="3">
        <v>12.721114979999999</v>
      </c>
      <c r="J1155" s="3">
        <v>127.87190052</v>
      </c>
      <c r="K1155" s="3">
        <v>-67.956202160000004</v>
      </c>
      <c r="L1155" s="3">
        <v>6.15</v>
      </c>
      <c r="M1155" s="3">
        <v>2.9051142629206201</v>
      </c>
      <c r="N1155" s="4" t="s">
        <v>29</v>
      </c>
      <c r="O1155" s="4" t="s">
        <v>0</v>
      </c>
      <c r="P1155" s="4" t="s">
        <v>14</v>
      </c>
      <c r="Q1155" s="4"/>
      <c r="R1155" s="6">
        <v>7260</v>
      </c>
      <c r="S1155" s="14">
        <f t="shared" si="107"/>
        <v>145.36538487873221</v>
      </c>
      <c r="T1155" s="14">
        <f t="shared" ref="T1155:T1218" si="110">(0.0813*S1155^2*10^(-0.4*L1155))</f>
        <v>5.9567935768736344</v>
      </c>
      <c r="U1155" s="14">
        <f t="shared" ref="U1155:U1218" si="111">((1/(2*R1155^2))*SQRT((T1155*3.86*10^26)/(1.78144*10^-7)))/1000/696000</f>
        <v>1.5484666319369438</v>
      </c>
      <c r="V1155" s="18">
        <f t="shared" ref="V1155:V1218" si="112">696000*U1155</f>
        <v>1077732.7758281128</v>
      </c>
      <c r="W1155" s="14">
        <f t="shared" si="108"/>
        <v>1.947199770083037</v>
      </c>
    </row>
    <row r="1156" spans="1:23" ht="15" customHeight="1" x14ac:dyDescent="0.25">
      <c r="A1156" s="11" t="str">
        <f t="shared" si="109"/>
        <v>DATA "Sceptrum","",0,0,0,"","Eri",85.351828,72.042086,-93.240682,4.11,0.863178,"K",0,"3","",4760</v>
      </c>
      <c r="B1156" s="4" t="s">
        <v>347</v>
      </c>
      <c r="C1156" s="5" t="s">
        <v>690</v>
      </c>
      <c r="E1156" s="5" t="s">
        <v>690</v>
      </c>
      <c r="F1156" s="5" t="s">
        <v>690</v>
      </c>
      <c r="H1156" s="1" t="s">
        <v>24</v>
      </c>
      <c r="I1156" s="3">
        <v>85.351828380000001</v>
      </c>
      <c r="J1156" s="3">
        <v>72.042085499999999</v>
      </c>
      <c r="K1156" s="3">
        <v>-93.240681800000004</v>
      </c>
      <c r="L1156" s="3">
        <v>4.1100000000000003</v>
      </c>
      <c r="M1156" s="3">
        <v>0.86317804129477205</v>
      </c>
      <c r="N1156" s="4" t="s">
        <v>11</v>
      </c>
      <c r="O1156" s="4" t="s">
        <v>0</v>
      </c>
      <c r="P1156" s="4" t="s">
        <v>59</v>
      </c>
      <c r="Q1156" s="4"/>
      <c r="R1156" s="6">
        <v>4760</v>
      </c>
      <c r="S1156" s="14">
        <f t="shared" ref="S1156:S1219" si="113">SQRT((-I1156^2)+(-J1156^2)+(-K1156^2))</f>
        <v>145.49509075404274</v>
      </c>
      <c r="T1156" s="14">
        <f t="shared" si="110"/>
        <v>39.064945710675481</v>
      </c>
      <c r="U1156" s="14">
        <f t="shared" si="111"/>
        <v>9.2246208396508003</v>
      </c>
      <c r="V1156" s="18">
        <f t="shared" si="112"/>
        <v>6420336.104396957</v>
      </c>
      <c r="W1156" s="14">
        <f t="shared" si="108"/>
        <v>8.6155446457482174</v>
      </c>
    </row>
    <row r="1157" spans="1:23" ht="15" customHeight="1" x14ac:dyDescent="0.25">
      <c r="A1157" s="11" t="str">
        <f t="shared" si="109"/>
        <v>DATA "Tyl","",0,0,0,"","Dra",22.353605,-43.791013,137.074068,3.84,0.59124,"G",8,"3","",5010</v>
      </c>
      <c r="B1157" s="4" t="s">
        <v>335</v>
      </c>
      <c r="C1157" s="5" t="s">
        <v>690</v>
      </c>
      <c r="E1157" s="5" t="s">
        <v>690</v>
      </c>
      <c r="F1157" s="5" t="s">
        <v>690</v>
      </c>
      <c r="H1157" s="1" t="s">
        <v>47</v>
      </c>
      <c r="I1157" s="3">
        <v>22.353605260000002</v>
      </c>
      <c r="J1157" s="3">
        <v>-43.79101258</v>
      </c>
      <c r="K1157" s="3">
        <v>137.07406775999999</v>
      </c>
      <c r="L1157" s="3">
        <v>3.84</v>
      </c>
      <c r="M1157" s="3">
        <v>0.59124009167081404</v>
      </c>
      <c r="N1157" s="4" t="s">
        <v>3</v>
      </c>
      <c r="O1157" s="4" t="s">
        <v>36</v>
      </c>
      <c r="P1157" s="4" t="s">
        <v>59</v>
      </c>
      <c r="Q1157" s="4"/>
      <c r="R1157" s="6">
        <v>5010</v>
      </c>
      <c r="S1157" s="14">
        <f t="shared" si="113"/>
        <v>145.6249858478094</v>
      </c>
      <c r="T1157" s="14">
        <f t="shared" si="110"/>
        <v>50.183660667648631</v>
      </c>
      <c r="U1157" s="14">
        <f t="shared" si="111"/>
        <v>9.4378818116567995</v>
      </c>
      <c r="V1157" s="18">
        <f t="shared" si="112"/>
        <v>6568765.7409131322</v>
      </c>
      <c r="W1157" s="14">
        <f t="shared" si="108"/>
        <v>8.7812109925153266</v>
      </c>
    </row>
    <row r="1158" spans="1:23" x14ac:dyDescent="0.25">
      <c r="A1158" s="11" t="str">
        <f t="shared" si="109"/>
        <v>DATA "","",0,0,33,"","Vir",-140.932524,-28.911987,24.180456,5.65,2.397359,"K",1,"3","",4620</v>
      </c>
      <c r="B1158" s="22"/>
      <c r="C1158" s="5" t="s">
        <v>690</v>
      </c>
      <c r="E1158" s="5" t="s">
        <v>690</v>
      </c>
      <c r="F1158" s="5">
        <v>33</v>
      </c>
      <c r="H1158" t="s">
        <v>81</v>
      </c>
      <c r="I1158" s="3">
        <v>-140.93252446</v>
      </c>
      <c r="J1158" s="3">
        <v>-28.91198674</v>
      </c>
      <c r="K1158" s="3">
        <v>24.180455739999999</v>
      </c>
      <c r="L1158" s="3">
        <v>5.65</v>
      </c>
      <c r="M1158" s="3">
        <v>2.3973589960719299</v>
      </c>
      <c r="N1158" s="4" t="s">
        <v>11</v>
      </c>
      <c r="O1158" s="4" t="s">
        <v>12</v>
      </c>
      <c r="P1158" s="4">
        <v>3</v>
      </c>
      <c r="R1158" s="6">
        <v>4620</v>
      </c>
      <c r="S1158" s="14">
        <f t="shared" si="113"/>
        <v>145.88548203202583</v>
      </c>
      <c r="T1158" s="14">
        <f t="shared" si="110"/>
        <v>9.5085587680991601</v>
      </c>
      <c r="U1158" s="14">
        <f t="shared" si="111"/>
        <v>4.8310575788076529</v>
      </c>
      <c r="V1158" s="18">
        <f t="shared" si="112"/>
        <v>3362416.0748501262</v>
      </c>
      <c r="W1158" s="14">
        <f t="shared" si="108"/>
        <v>5.025672046667168</v>
      </c>
    </row>
    <row r="1159" spans="1:23" x14ac:dyDescent="0.25">
      <c r="A1159" s="11" t="str">
        <f t="shared" si="109"/>
        <v>DATA "","Del",2,0,0,"","Tau",56.555382,127.167145,43.733112,4.8,1.547359,"A",7,"5","",7900</v>
      </c>
      <c r="C1159" s="5" t="s">
        <v>50</v>
      </c>
      <c r="D1159" s="5">
        <v>2</v>
      </c>
      <c r="E1159" s="5" t="s">
        <v>690</v>
      </c>
      <c r="F1159" s="5" t="s">
        <v>690</v>
      </c>
      <c r="H1159" s="1" t="s">
        <v>34</v>
      </c>
      <c r="I1159" s="3">
        <v>56.555381680000004</v>
      </c>
      <c r="J1159" s="3">
        <v>127.16714542</v>
      </c>
      <c r="K1159" s="3">
        <v>43.733112080000005</v>
      </c>
      <c r="L1159" s="3">
        <v>4.8</v>
      </c>
      <c r="M1159" s="3">
        <v>1.5473589960719301</v>
      </c>
      <c r="N1159" s="4" t="s">
        <v>9</v>
      </c>
      <c r="O1159" s="4" t="s">
        <v>45</v>
      </c>
      <c r="P1159" s="4" t="s">
        <v>5</v>
      </c>
      <c r="Q1159" s="4"/>
      <c r="R1159" s="6">
        <v>7900</v>
      </c>
      <c r="S1159" s="14">
        <f t="shared" si="113"/>
        <v>145.88550018231336</v>
      </c>
      <c r="T1159" s="14">
        <f t="shared" si="110"/>
        <v>20.802465148177212</v>
      </c>
      <c r="U1159" s="14">
        <f t="shared" si="111"/>
        <v>2.4438358769005162</v>
      </c>
      <c r="V1159" s="18">
        <f t="shared" si="112"/>
        <v>1700909.7703227592</v>
      </c>
      <c r="W1159" s="14">
        <f t="shared" si="108"/>
        <v>2.8480809602138377</v>
      </c>
    </row>
    <row r="1160" spans="1:23" x14ac:dyDescent="0.25">
      <c r="A1160" s="11" t="str">
        <f t="shared" si="109"/>
        <v>DATA "","Bet",0,0,0,"","LMi",-107.732019,45.793391,87.27817,4.2,0.945416,"G",8,"3","",5010</v>
      </c>
      <c r="C1160" s="5" t="s">
        <v>54</v>
      </c>
      <c r="E1160" s="5" t="s">
        <v>690</v>
      </c>
      <c r="F1160" s="5" t="s">
        <v>690</v>
      </c>
      <c r="H1160" s="1" t="s">
        <v>173</v>
      </c>
      <c r="I1160" s="3">
        <v>-107.73201894</v>
      </c>
      <c r="J1160" s="3">
        <v>45.793391280000002</v>
      </c>
      <c r="K1160" s="3">
        <v>87.278169859999991</v>
      </c>
      <c r="L1160" s="3">
        <v>4.2</v>
      </c>
      <c r="M1160" s="3">
        <v>0.94541584389795097</v>
      </c>
      <c r="N1160" s="4" t="s">
        <v>3</v>
      </c>
      <c r="O1160" s="4" t="s">
        <v>36</v>
      </c>
      <c r="P1160" s="4" t="s">
        <v>59</v>
      </c>
      <c r="Q1160" s="4"/>
      <c r="R1160" s="6">
        <v>5010</v>
      </c>
      <c r="S1160" s="14">
        <f t="shared" si="113"/>
        <v>146.01610022159443</v>
      </c>
      <c r="T1160" s="14">
        <f t="shared" si="110"/>
        <v>36.215295730433724</v>
      </c>
      <c r="U1160" s="14">
        <f t="shared" si="111"/>
        <v>8.0175076592947221</v>
      </c>
      <c r="V1160" s="18">
        <f t="shared" si="112"/>
        <v>5580185.3308691261</v>
      </c>
      <c r="W1160" s="14">
        <f t="shared" si="108"/>
        <v>7.6652287510684687</v>
      </c>
    </row>
    <row r="1161" spans="1:23" x14ac:dyDescent="0.25">
      <c r="A1161" s="11" t="str">
        <f t="shared" si="109"/>
        <v>DATA "","",0,0,57,"","Tau",59.969456,128.5472,35.459245,5.58,2.322498,"F",3,"5","",6840</v>
      </c>
      <c r="B1161" s="22"/>
      <c r="C1161" s="5" t="s">
        <v>690</v>
      </c>
      <c r="E1161" s="5" t="s">
        <v>690</v>
      </c>
      <c r="F1161" s="5">
        <v>57</v>
      </c>
      <c r="H1161" t="s">
        <v>34</v>
      </c>
      <c r="I1161" s="3">
        <v>59.969456120000004</v>
      </c>
      <c r="J1161" s="3">
        <v>128.54719976000001</v>
      </c>
      <c r="K1161" s="3">
        <v>35.4592448</v>
      </c>
      <c r="L1161" s="3">
        <v>5.58</v>
      </c>
      <c r="M1161" s="3">
        <v>2.3224978514191901</v>
      </c>
      <c r="N1161" s="4" t="s">
        <v>29</v>
      </c>
      <c r="O1161" s="4" t="s">
        <v>59</v>
      </c>
      <c r="P1161" s="4">
        <v>5</v>
      </c>
      <c r="R1161" s="6">
        <v>6840</v>
      </c>
      <c r="S1161" s="14">
        <f t="shared" si="113"/>
        <v>146.21243543301057</v>
      </c>
      <c r="T1161" s="14">
        <f t="shared" si="110"/>
        <v>10.187301694108443</v>
      </c>
      <c r="U1161" s="14">
        <f t="shared" si="111"/>
        <v>2.2813199466551168</v>
      </c>
      <c r="V1161" s="18">
        <f t="shared" si="112"/>
        <v>1587798.6828719613</v>
      </c>
      <c r="W1161" s="14">
        <f t="shared" si="108"/>
        <v>2.6893508596976696</v>
      </c>
    </row>
    <row r="1162" spans="1:23" x14ac:dyDescent="0.25">
      <c r="A1162" s="11" t="str">
        <f t="shared" si="109"/>
        <v>DATA "","",0,0,32,"","Tau",69.14494,116.069136,55.901775,5.62,2.362498,"F",2,"4","",6980</v>
      </c>
      <c r="B1162" s="22"/>
      <c r="C1162" s="5" t="s">
        <v>690</v>
      </c>
      <c r="E1162" s="5" t="s">
        <v>690</v>
      </c>
      <c r="F1162" s="5">
        <v>32</v>
      </c>
      <c r="H1162" t="s">
        <v>34</v>
      </c>
      <c r="I1162" s="3">
        <v>69.144940199999994</v>
      </c>
      <c r="J1162" s="3">
        <v>116.0691364</v>
      </c>
      <c r="K1162" s="3">
        <v>55.90177474</v>
      </c>
      <c r="L1162" s="3">
        <v>5.62</v>
      </c>
      <c r="M1162" s="3">
        <v>2.3624978514191901</v>
      </c>
      <c r="N1162" s="4" t="s">
        <v>29</v>
      </c>
      <c r="O1162" s="4" t="s">
        <v>4</v>
      </c>
      <c r="P1162" s="4">
        <v>4</v>
      </c>
      <c r="R1162" s="6">
        <v>6980</v>
      </c>
      <c r="S1162" s="14">
        <f t="shared" si="113"/>
        <v>146.21243312039192</v>
      </c>
      <c r="T1162" s="14">
        <f t="shared" si="110"/>
        <v>9.8188167345900492</v>
      </c>
      <c r="U1162" s="14">
        <f t="shared" si="111"/>
        <v>2.1507382011604594</v>
      </c>
      <c r="V1162" s="18">
        <f t="shared" si="112"/>
        <v>1496913.7880076799</v>
      </c>
      <c r="W1162" s="14">
        <f t="shared" si="108"/>
        <v>2.5604438593672465</v>
      </c>
    </row>
    <row r="1163" spans="1:23" x14ac:dyDescent="0.25">
      <c r="A1163" s="11" t="str">
        <f t="shared" si="109"/>
        <v>DATA "","",0,0,85,"","Tau",52.910325,130.730261,40.045225,6.01,2.74665,"F",4,"5","",6700</v>
      </c>
      <c r="B1163" s="22"/>
      <c r="C1163" s="5" t="s">
        <v>690</v>
      </c>
      <c r="E1163" s="5" t="s">
        <v>690</v>
      </c>
      <c r="F1163" s="5">
        <v>85</v>
      </c>
      <c r="H1163" t="s">
        <v>34</v>
      </c>
      <c r="I1163" s="3">
        <v>52.910325020000002</v>
      </c>
      <c r="J1163" s="3">
        <v>130.73026064000001</v>
      </c>
      <c r="K1163" s="3">
        <v>40.045225359999996</v>
      </c>
      <c r="L1163" s="3">
        <v>6.01</v>
      </c>
      <c r="M1163" s="3">
        <v>2.7466500765847499</v>
      </c>
      <c r="N1163" s="4" t="s">
        <v>29</v>
      </c>
      <c r="O1163" s="4" t="s">
        <v>14</v>
      </c>
      <c r="P1163" s="4">
        <v>5</v>
      </c>
      <c r="R1163" s="6">
        <v>6700</v>
      </c>
      <c r="S1163" s="14">
        <f t="shared" si="113"/>
        <v>146.60669703276707</v>
      </c>
      <c r="T1163" s="14">
        <f t="shared" si="110"/>
        <v>6.8928394751500983</v>
      </c>
      <c r="U1163" s="14">
        <f t="shared" si="111"/>
        <v>1.955772314651367</v>
      </c>
      <c r="V1163" s="18">
        <f t="shared" si="112"/>
        <v>1361217.5309973515</v>
      </c>
      <c r="W1163" s="14">
        <f t="shared" si="108"/>
        <v>2.3655068611931136</v>
      </c>
    </row>
    <row r="1164" spans="1:23" x14ac:dyDescent="0.25">
      <c r="A1164" s="11" t="str">
        <f t="shared" si="109"/>
        <v>DATA "","",0,0,25,"","Cnc",-83.329225,112.784531,42.997074,6.11,2.845674,"F",6,"5","",6420</v>
      </c>
      <c r="B1164" s="22"/>
      <c r="C1164" s="5" t="s">
        <v>690</v>
      </c>
      <c r="E1164" s="5" t="s">
        <v>690</v>
      </c>
      <c r="F1164" s="5">
        <v>25</v>
      </c>
      <c r="H1164" t="s">
        <v>32</v>
      </c>
      <c r="I1164" s="3">
        <v>-83.329225280000003</v>
      </c>
      <c r="J1164" s="3">
        <v>112.78453074000001</v>
      </c>
      <c r="K1164" s="3">
        <v>42.997074400000002</v>
      </c>
      <c r="L1164" s="3">
        <v>6.11</v>
      </c>
      <c r="M1164" s="3">
        <v>2.8456739145501002</v>
      </c>
      <c r="N1164" s="4" t="s">
        <v>29</v>
      </c>
      <c r="O1164" s="4" t="s">
        <v>16</v>
      </c>
      <c r="P1164" s="4">
        <v>5</v>
      </c>
      <c r="R1164" s="6">
        <v>6420</v>
      </c>
      <c r="S1164" s="14">
        <f t="shared" si="113"/>
        <v>146.67262378155692</v>
      </c>
      <c r="T1164" s="14">
        <f t="shared" si="110"/>
        <v>6.2919993287804079</v>
      </c>
      <c r="U1164" s="14">
        <f t="shared" si="111"/>
        <v>2.0351343984249559</v>
      </c>
      <c r="V1164" s="18">
        <f t="shared" si="112"/>
        <v>1416453.5413037692</v>
      </c>
      <c r="W1164" s="14">
        <f t="shared" si="108"/>
        <v>2.4452309234308869</v>
      </c>
    </row>
    <row r="1165" spans="1:23" x14ac:dyDescent="0.25">
      <c r="A1165" s="11" t="str">
        <f t="shared" si="109"/>
        <v>DATA "","The",0,0,0,"","Sge",73.65247,-115.674141,52.406183,6.51,3.24372,"F",5,"4","",6560</v>
      </c>
      <c r="C1165" s="5" t="s">
        <v>85</v>
      </c>
      <c r="E1165" s="5" t="s">
        <v>690</v>
      </c>
      <c r="F1165" s="5" t="s">
        <v>690</v>
      </c>
      <c r="H1165" t="s">
        <v>174</v>
      </c>
      <c r="I1165" s="3">
        <v>73.652469659999994</v>
      </c>
      <c r="J1165" s="3">
        <v>-115.67414081999999</v>
      </c>
      <c r="K1165" s="3">
        <v>52.406182920000006</v>
      </c>
      <c r="L1165" s="3">
        <v>6.51</v>
      </c>
      <c r="M1165" s="3">
        <v>3.2437202730242398</v>
      </c>
      <c r="N1165" s="4" t="s">
        <v>29</v>
      </c>
      <c r="O1165" s="4" t="s">
        <v>5</v>
      </c>
      <c r="P1165" s="4" t="s">
        <v>14</v>
      </c>
      <c r="Q1165" s="4"/>
      <c r="R1165" s="6">
        <v>6560</v>
      </c>
      <c r="S1165" s="14">
        <f t="shared" si="113"/>
        <v>146.80463599528085</v>
      </c>
      <c r="T1165" s="14">
        <f t="shared" si="110"/>
        <v>4.3608393376868904</v>
      </c>
      <c r="U1165" s="14">
        <f t="shared" si="111"/>
        <v>1.6227296884995377</v>
      </c>
      <c r="V1165" s="18">
        <f t="shared" si="112"/>
        <v>1129419.8631956782</v>
      </c>
      <c r="W1165" s="14">
        <f t="shared" si="108"/>
        <v>2.0247160172333731</v>
      </c>
    </row>
    <row r="1166" spans="1:23" x14ac:dyDescent="0.25">
      <c r="A1166" s="11" t="str">
        <f t="shared" si="109"/>
        <v>DATA "","Psi",1,0,0,"","UMa",-102.241714,22.823594,102.940435,3,-0.267257,"K",1,"3","",4620</v>
      </c>
      <c r="C1166" s="5" t="s">
        <v>104</v>
      </c>
      <c r="D1166" s="5">
        <v>1</v>
      </c>
      <c r="E1166" s="5" t="s">
        <v>690</v>
      </c>
      <c r="F1166" s="5" t="s">
        <v>690</v>
      </c>
      <c r="H1166" s="1" t="s">
        <v>77</v>
      </c>
      <c r="I1166" s="3">
        <v>-102.24171412</v>
      </c>
      <c r="J1166" s="3">
        <v>22.82359422</v>
      </c>
      <c r="K1166" s="3">
        <v>102.94043452</v>
      </c>
      <c r="L1166" s="3">
        <v>3</v>
      </c>
      <c r="M1166" s="3">
        <v>-0.26725720725763003</v>
      </c>
      <c r="N1166" s="4" t="s">
        <v>11</v>
      </c>
      <c r="O1166" s="4" t="s">
        <v>12</v>
      </c>
      <c r="P1166" s="4" t="s">
        <v>59</v>
      </c>
      <c r="Q1166" s="4"/>
      <c r="R1166" s="6">
        <v>4620</v>
      </c>
      <c r="S1166" s="14">
        <f t="shared" si="113"/>
        <v>146.87075140572213</v>
      </c>
      <c r="T1166" s="14">
        <f t="shared" si="110"/>
        <v>110.652486913598</v>
      </c>
      <c r="U1166" s="14">
        <f t="shared" si="111"/>
        <v>16.48031299957297</v>
      </c>
      <c r="V1166" s="18">
        <f t="shared" si="112"/>
        <v>11470297.847702786</v>
      </c>
      <c r="W1166" s="14">
        <f t="shared" si="108"/>
        <v>13.973231258827621</v>
      </c>
    </row>
    <row r="1167" spans="1:23" x14ac:dyDescent="0.25">
      <c r="A1167" s="11" t="str">
        <f t="shared" si="109"/>
        <v>DATA "","Eta",0,0,0,"","Lib",-79.037901,-117.259799,-39.675869,5.41,2.142743,"A",6,"4","",8150</v>
      </c>
      <c r="C1167" s="5" t="s">
        <v>48</v>
      </c>
      <c r="E1167" s="5" t="s">
        <v>690</v>
      </c>
      <c r="F1167" s="5" t="s">
        <v>690</v>
      </c>
      <c r="H1167" s="1" t="s">
        <v>136</v>
      </c>
      <c r="I1167" s="3">
        <v>-79.037901180000006</v>
      </c>
      <c r="J1167" s="3">
        <v>-117.25979901999999</v>
      </c>
      <c r="K1167" s="3">
        <v>-39.6758691</v>
      </c>
      <c r="L1167" s="3">
        <v>5.41</v>
      </c>
      <c r="M1167" s="3">
        <v>2.1427427927423701</v>
      </c>
      <c r="N1167" s="4" t="s">
        <v>9</v>
      </c>
      <c r="O1167" s="4" t="s">
        <v>16</v>
      </c>
      <c r="P1167" s="4" t="s">
        <v>14</v>
      </c>
      <c r="Q1167" s="4"/>
      <c r="R1167" s="6">
        <v>8150</v>
      </c>
      <c r="S1167" s="14">
        <f t="shared" si="113"/>
        <v>146.87077611965756</v>
      </c>
      <c r="T1167" s="14">
        <f t="shared" si="110"/>
        <v>12.02157375572693</v>
      </c>
      <c r="U1167" s="14">
        <f t="shared" si="111"/>
        <v>1.7455579141356843</v>
      </c>
      <c r="V1167" s="18">
        <f t="shared" si="112"/>
        <v>1214908.3082384362</v>
      </c>
      <c r="W1167" s="14">
        <f t="shared" si="108"/>
        <v>2.1516461578186163</v>
      </c>
    </row>
    <row r="1168" spans="1:23" x14ac:dyDescent="0.25">
      <c r="A1168" s="11" t="str">
        <f t="shared" si="109"/>
        <v>DATA "","Gam",1,0,0,"","Vol",-14.512801,46.951727,-138.756575,5.68,2.407849,"F",2,"5","",6980</v>
      </c>
      <c r="C1168" s="5" t="s">
        <v>69</v>
      </c>
      <c r="D1168" s="5">
        <v>1</v>
      </c>
      <c r="E1168" s="5" t="s">
        <v>690</v>
      </c>
      <c r="F1168" s="5" t="s">
        <v>690</v>
      </c>
      <c r="H1168" s="1" t="s">
        <v>158</v>
      </c>
      <c r="I1168" s="3">
        <v>-14.512801099999999</v>
      </c>
      <c r="J1168" s="3">
        <v>46.951727480000002</v>
      </c>
      <c r="K1168" s="3">
        <v>-138.75657473999999</v>
      </c>
      <c r="L1168" s="3">
        <v>5.68</v>
      </c>
      <c r="M1168" s="3">
        <v>2.4078487802819599</v>
      </c>
      <c r="N1168" s="4" t="s">
        <v>29</v>
      </c>
      <c r="O1168" s="4" t="s">
        <v>4</v>
      </c>
      <c r="P1168" s="4" t="s">
        <v>5</v>
      </c>
      <c r="Q1168" s="4"/>
      <c r="R1168" s="6">
        <v>6980</v>
      </c>
      <c r="S1168" s="14">
        <f t="shared" si="113"/>
        <v>147.20215060487925</v>
      </c>
      <c r="T1168" s="14">
        <f t="shared" si="110"/>
        <v>9.4171362867512958</v>
      </c>
      <c r="U1168" s="14">
        <f t="shared" si="111"/>
        <v>2.1062862848155266</v>
      </c>
      <c r="V1168" s="18">
        <f t="shared" si="112"/>
        <v>1465975.2542316066</v>
      </c>
      <c r="W1168" s="14">
        <f t="shared" si="108"/>
        <v>2.5162674529041986</v>
      </c>
    </row>
    <row r="1169" spans="1:23" x14ac:dyDescent="0.25">
      <c r="A1169" s="11" t="str">
        <f t="shared" si="109"/>
        <v>DATA "","Del",0,0,0,"","Phe",88.928677,37.404865,-111.268157,3.93,0.656869,"K",0,"3","",4760</v>
      </c>
      <c r="C1169" s="5" t="s">
        <v>50</v>
      </c>
      <c r="E1169" s="5" t="s">
        <v>690</v>
      </c>
      <c r="F1169" s="5" t="s">
        <v>690</v>
      </c>
      <c r="H1169" s="1" t="s">
        <v>108</v>
      </c>
      <c r="I1169" s="3">
        <v>88.928676620000005</v>
      </c>
      <c r="J1169" s="3">
        <v>37.404864700000005</v>
      </c>
      <c r="K1169" s="3">
        <v>-111.26815742000001</v>
      </c>
      <c r="L1169" s="3">
        <v>3.93</v>
      </c>
      <c r="M1169" s="3">
        <v>0.65686865279544204</v>
      </c>
      <c r="N1169" s="4" t="s">
        <v>11</v>
      </c>
      <c r="O1169" s="4" t="s">
        <v>0</v>
      </c>
      <c r="P1169" s="4" t="s">
        <v>59</v>
      </c>
      <c r="Q1169" s="4"/>
      <c r="R1169" s="6">
        <v>4760</v>
      </c>
      <c r="S1169" s="14">
        <f t="shared" si="113"/>
        <v>147.26858553083119</v>
      </c>
      <c r="T1169" s="14">
        <f t="shared" si="110"/>
        <v>47.240096570158272</v>
      </c>
      <c r="U1169" s="14">
        <f t="shared" si="111"/>
        <v>10.144024750532775</v>
      </c>
      <c r="V1169" s="18">
        <f t="shared" si="112"/>
        <v>7060241.2263708115</v>
      </c>
      <c r="W1169" s="14">
        <f t="shared" si="108"/>
        <v>9.3254017422596434</v>
      </c>
    </row>
    <row r="1170" spans="1:23" x14ac:dyDescent="0.25">
      <c r="A1170" s="11" t="str">
        <f t="shared" si="109"/>
        <v>DATA "","",0,0,7,"","CVn",-90.818908,-11.977379,115.310493,6.21,2.936869,"F",7,"5","",6280</v>
      </c>
      <c r="B1170" s="22"/>
      <c r="C1170" s="5" t="s">
        <v>690</v>
      </c>
      <c r="E1170" s="5" t="s">
        <v>690</v>
      </c>
      <c r="F1170" s="5">
        <v>7</v>
      </c>
      <c r="H1170" t="s">
        <v>64</v>
      </c>
      <c r="I1170" s="3">
        <v>-90.818907760000002</v>
      </c>
      <c r="J1170" s="3">
        <v>-11.977378980000001</v>
      </c>
      <c r="K1170" s="3">
        <v>115.31049306</v>
      </c>
      <c r="L1170" s="3">
        <v>6.21</v>
      </c>
      <c r="M1170" s="3">
        <v>2.93686865279544</v>
      </c>
      <c r="N1170" s="4" t="s">
        <v>29</v>
      </c>
      <c r="O1170" s="4" t="s">
        <v>45</v>
      </c>
      <c r="P1170" s="4">
        <v>5</v>
      </c>
      <c r="R1170" s="6">
        <v>6280</v>
      </c>
      <c r="S1170" s="14">
        <f t="shared" si="113"/>
        <v>147.26860298003183</v>
      </c>
      <c r="T1170" s="14">
        <f t="shared" si="110"/>
        <v>5.7851001223675071</v>
      </c>
      <c r="U1170" s="14">
        <f t="shared" si="111"/>
        <v>2.0394119963348172</v>
      </c>
      <c r="V1170" s="18">
        <f t="shared" si="112"/>
        <v>1419430.7494490328</v>
      </c>
      <c r="W1170" s="14">
        <f t="shared" si="108"/>
        <v>2.4495131484388977</v>
      </c>
    </row>
    <row r="1171" spans="1:23" ht="15" customHeight="1" x14ac:dyDescent="0.25">
      <c r="A1171" s="11" t="str">
        <f t="shared" si="109"/>
        <v>DATA "","",0,421.1,0,"B","-",-87.493919,16.983994,117.320048,7.9,4.625888,"F",2,"0","",6980</v>
      </c>
      <c r="B1171" s="22"/>
      <c r="C1171" s="5" t="s">
        <v>690</v>
      </c>
      <c r="E1171" s="5" t="s">
        <v>1007</v>
      </c>
      <c r="F1171" s="5" t="s">
        <v>690</v>
      </c>
      <c r="G1171" s="1" t="s">
        <v>10</v>
      </c>
      <c r="H1171" t="s">
        <v>2</v>
      </c>
      <c r="I1171" s="3">
        <v>-87.493918539999996</v>
      </c>
      <c r="J1171" s="3">
        <v>16.98399444</v>
      </c>
      <c r="K1171" s="3">
        <v>117.32004816</v>
      </c>
      <c r="L1171" s="3">
        <v>7.9</v>
      </c>
      <c r="M1171" s="3">
        <v>4.6258880827135203</v>
      </c>
      <c r="N1171" s="5" t="s">
        <v>29</v>
      </c>
      <c r="O1171" s="5" t="s">
        <v>4</v>
      </c>
      <c r="P1171" s="5">
        <v>0</v>
      </c>
      <c r="R1171" s="6">
        <v>6980</v>
      </c>
      <c r="S1171" s="14">
        <f t="shared" si="113"/>
        <v>147.33511308879096</v>
      </c>
      <c r="T1171" s="14">
        <f t="shared" si="110"/>
        <v>1.220964585202845</v>
      </c>
      <c r="U1171" s="14">
        <f t="shared" si="111"/>
        <v>0.75841952585355488</v>
      </c>
      <c r="V1171" s="18">
        <f t="shared" si="112"/>
        <v>527859.98999407422</v>
      </c>
      <c r="W1171" s="14">
        <f t="shared" si="108"/>
        <v>1.0741960596651179</v>
      </c>
    </row>
    <row r="1172" spans="1:23" ht="15" customHeight="1" x14ac:dyDescent="0.25">
      <c r="A1172" s="11" t="str">
        <f t="shared" si="109"/>
        <v>DATA "Etamin","",0,0,0,"","Dra",-1.360874,-91.896477,115.496655,2.24,-1.038039,"K",5,"3","",4060</v>
      </c>
      <c r="B1172" s="4" t="s">
        <v>175</v>
      </c>
      <c r="C1172" s="5" t="s">
        <v>690</v>
      </c>
      <c r="E1172" s="5" t="s">
        <v>690</v>
      </c>
      <c r="F1172" s="5" t="s">
        <v>690</v>
      </c>
      <c r="G1172" s="1"/>
      <c r="H1172" s="1" t="s">
        <v>47</v>
      </c>
      <c r="I1172" s="3">
        <v>-1.3608737799999999</v>
      </c>
      <c r="J1172" s="3">
        <v>-91.896476840000005</v>
      </c>
      <c r="K1172" s="3">
        <v>115.49665540000001</v>
      </c>
      <c r="L1172" s="3">
        <v>2.2400000000000002</v>
      </c>
      <c r="M1172" s="3">
        <v>-1.0380386315744501</v>
      </c>
      <c r="N1172" s="4" t="s">
        <v>11</v>
      </c>
      <c r="O1172" s="4" t="s">
        <v>5</v>
      </c>
      <c r="P1172" s="4" t="s">
        <v>59</v>
      </c>
      <c r="Q1172" s="4"/>
      <c r="R1172" s="6">
        <v>4060</v>
      </c>
      <c r="S1172" s="14">
        <f t="shared" si="113"/>
        <v>147.60180162056321</v>
      </c>
      <c r="T1172" s="14">
        <f t="shared" si="110"/>
        <v>225.0473288741162</v>
      </c>
      <c r="U1172" s="14">
        <f t="shared" si="111"/>
        <v>30.433624748148606</v>
      </c>
      <c r="V1172" s="18">
        <f t="shared" si="112"/>
        <v>21181802.824711431</v>
      </c>
      <c r="W1172" s="14">
        <f t="shared" si="108"/>
        <v>23.296304531801454</v>
      </c>
    </row>
    <row r="1173" spans="1:23" x14ac:dyDescent="0.25">
      <c r="A1173" s="11" t="str">
        <f t="shared" si="109"/>
        <v>DATA "","Zet",0,0,0,"","Psc",138.869994,46.283409,19.467486,5.21,1.930979,"A",7,"4","",7900</v>
      </c>
      <c r="C1173" s="5" t="s">
        <v>66</v>
      </c>
      <c r="E1173" s="5" t="s">
        <v>690</v>
      </c>
      <c r="F1173" s="5" t="s">
        <v>690</v>
      </c>
      <c r="H1173" s="1" t="s">
        <v>98</v>
      </c>
      <c r="I1173" s="3">
        <v>138.86999448</v>
      </c>
      <c r="J1173" s="3">
        <v>46.283408919999999</v>
      </c>
      <c r="K1173" s="3">
        <v>19.46748552</v>
      </c>
      <c r="L1173" s="3">
        <v>5.21</v>
      </c>
      <c r="M1173" s="3">
        <v>1.9309785793571701</v>
      </c>
      <c r="N1173" s="4" t="s">
        <v>9</v>
      </c>
      <c r="O1173" s="4" t="s">
        <v>45</v>
      </c>
      <c r="P1173" s="4" t="s">
        <v>14</v>
      </c>
      <c r="Q1173" s="4"/>
      <c r="R1173" s="6">
        <v>7900</v>
      </c>
      <c r="S1173" s="14">
        <f t="shared" si="113"/>
        <v>147.66858941766384</v>
      </c>
      <c r="T1173" s="14">
        <f t="shared" si="110"/>
        <v>14.610557855048947</v>
      </c>
      <c r="U1173" s="14">
        <f t="shared" si="111"/>
        <v>2.0480852687249387</v>
      </c>
      <c r="V1173" s="18">
        <f t="shared" si="112"/>
        <v>1425467.3470325572</v>
      </c>
      <c r="W1173" s="14">
        <f t="shared" si="108"/>
        <v>2.4581912126049321</v>
      </c>
    </row>
    <row r="1174" spans="1:23" ht="15" customHeight="1" x14ac:dyDescent="0.25">
      <c r="A1174" s="11" t="str">
        <f t="shared" si="109"/>
        <v>DATA "Kornephoros","",0,0,0,"","Her",-52.507011,-127.109767,54.144927,2.78,-0.500988,"G",8,"3","",5010</v>
      </c>
      <c r="B1174" s="4" t="s">
        <v>365</v>
      </c>
      <c r="C1174" s="5" t="s">
        <v>690</v>
      </c>
      <c r="E1174" s="5" t="s">
        <v>690</v>
      </c>
      <c r="F1174" s="5" t="s">
        <v>690</v>
      </c>
      <c r="H1174" s="1" t="s">
        <v>65</v>
      </c>
      <c r="I1174" s="3">
        <v>-52.507011339999998</v>
      </c>
      <c r="J1174" s="3">
        <v>-127.10976683999999</v>
      </c>
      <c r="K1174" s="3">
        <v>54.144926780000006</v>
      </c>
      <c r="L1174" s="3">
        <v>2.78</v>
      </c>
      <c r="M1174" s="3">
        <v>-0.50098833419172495</v>
      </c>
      <c r="N1174" s="4" t="s">
        <v>3</v>
      </c>
      <c r="O1174" s="4" t="s">
        <v>36</v>
      </c>
      <c r="P1174" s="4" t="s">
        <v>59</v>
      </c>
      <c r="Q1174" s="4"/>
      <c r="R1174" s="6">
        <v>5010</v>
      </c>
      <c r="S1174" s="14">
        <f t="shared" si="113"/>
        <v>147.80240918871928</v>
      </c>
      <c r="T1174" s="14">
        <f t="shared" si="110"/>
        <v>137.23142463353292</v>
      </c>
      <c r="U1174" s="14">
        <f t="shared" si="111"/>
        <v>15.607025913084463</v>
      </c>
      <c r="V1174" s="18">
        <f t="shared" si="112"/>
        <v>10862490.035506787</v>
      </c>
      <c r="W1174" s="14">
        <f t="shared" si="108"/>
        <v>13.353417467091937</v>
      </c>
    </row>
    <row r="1175" spans="1:23" x14ac:dyDescent="0.25">
      <c r="A1175" s="11" t="str">
        <f t="shared" si="109"/>
        <v>DATA "","Alp",0,0,0,"","Oct",23.947484,-22.981442,-144.02751,5.13,1.849012,"F",4,"3","",6700</v>
      </c>
      <c r="C1175" s="5" t="s">
        <v>18</v>
      </c>
      <c r="E1175" s="5" t="s">
        <v>690</v>
      </c>
      <c r="F1175" s="5" t="s">
        <v>690</v>
      </c>
      <c r="H1175" s="1" t="s">
        <v>131</v>
      </c>
      <c r="I1175" s="3">
        <v>23.947483699999999</v>
      </c>
      <c r="J1175" s="3">
        <v>-22.981442400000002</v>
      </c>
      <c r="K1175" s="3">
        <v>-144.02751006</v>
      </c>
      <c r="L1175" s="3">
        <v>5.13</v>
      </c>
      <c r="M1175" s="3">
        <v>1.84901166580828</v>
      </c>
      <c r="N1175" s="4" t="s">
        <v>29</v>
      </c>
      <c r="O1175" s="4" t="s">
        <v>14</v>
      </c>
      <c r="P1175" s="4" t="s">
        <v>59</v>
      </c>
      <c r="Q1175" s="4"/>
      <c r="R1175" s="6">
        <v>6700</v>
      </c>
      <c r="S1175" s="14">
        <f t="shared" si="113"/>
        <v>147.80240973823695</v>
      </c>
      <c r="T1175" s="14">
        <f t="shared" si="110"/>
        <v>15.756275834777904</v>
      </c>
      <c r="U1175" s="14">
        <f t="shared" si="111"/>
        <v>2.9569637428167246</v>
      </c>
      <c r="V1175" s="18">
        <f t="shared" si="112"/>
        <v>2058046.7650004404</v>
      </c>
      <c r="W1175" s="14">
        <f t="shared" si="108"/>
        <v>3.3383405147295173</v>
      </c>
    </row>
    <row r="1176" spans="1:23" x14ac:dyDescent="0.25">
      <c r="A1176" s="11" t="str">
        <f t="shared" si="109"/>
        <v>DATA "","Del",3,0,0,"","Tau",56.413126,128.953678,45.538009,4.3,1.017043,"A",2,"4","",9150</v>
      </c>
      <c r="C1176" s="5" t="s">
        <v>50</v>
      </c>
      <c r="D1176" s="5">
        <v>3</v>
      </c>
      <c r="E1176" s="5" t="s">
        <v>690</v>
      </c>
      <c r="F1176" s="5" t="s">
        <v>690</v>
      </c>
      <c r="H1176" s="1" t="s">
        <v>34</v>
      </c>
      <c r="I1176" s="3">
        <v>56.413125860000001</v>
      </c>
      <c r="J1176" s="3">
        <v>128.95367757999998</v>
      </c>
      <c r="K1176" s="3">
        <v>45.538009299999999</v>
      </c>
      <c r="L1176" s="3">
        <v>4.3</v>
      </c>
      <c r="M1176" s="3">
        <v>1.0170429690192899</v>
      </c>
      <c r="N1176" s="4" t="s">
        <v>9</v>
      </c>
      <c r="O1176" s="4" t="s">
        <v>4</v>
      </c>
      <c r="P1176" s="4" t="s">
        <v>14</v>
      </c>
      <c r="Q1176" s="4"/>
      <c r="R1176" s="6">
        <v>9150</v>
      </c>
      <c r="S1176" s="14">
        <f t="shared" si="113"/>
        <v>147.93647968540307</v>
      </c>
      <c r="T1176" s="14">
        <f t="shared" si="110"/>
        <v>33.903232311487834</v>
      </c>
      <c r="U1176" s="14">
        <f t="shared" si="111"/>
        <v>2.3256651330716611</v>
      </c>
      <c r="V1176" s="18">
        <f t="shared" si="112"/>
        <v>1618662.9326178762</v>
      </c>
      <c r="W1176" s="14">
        <f t="shared" si="108"/>
        <v>2.732844695264586</v>
      </c>
    </row>
    <row r="1177" spans="1:23" x14ac:dyDescent="0.25">
      <c r="A1177" s="11" t="str">
        <f t="shared" si="109"/>
        <v>DATA "","",0,0,40,"","LMi",-125.470905,43.79646,65.754972,5.51,2.222113,"A",4,"5","",8650</v>
      </c>
      <c r="B1177" s="22"/>
      <c r="C1177" s="5" t="s">
        <v>690</v>
      </c>
      <c r="E1177" s="5" t="s">
        <v>690</v>
      </c>
      <c r="F1177" s="5">
        <v>40</v>
      </c>
      <c r="H1177" t="s">
        <v>173</v>
      </c>
      <c r="I1177" s="3">
        <v>-125.47090542000001</v>
      </c>
      <c r="J1177" s="3">
        <v>43.796460119999999</v>
      </c>
      <c r="K1177" s="3">
        <v>65.75497193999999</v>
      </c>
      <c r="L1177" s="3">
        <v>5.51</v>
      </c>
      <c r="M1177" s="3">
        <v>2.2221134041110302</v>
      </c>
      <c r="N1177" s="4" t="s">
        <v>9</v>
      </c>
      <c r="O1177" s="4" t="s">
        <v>14</v>
      </c>
      <c r="P1177" s="4">
        <v>5</v>
      </c>
      <c r="R1177" s="6">
        <v>8650</v>
      </c>
      <c r="S1177" s="14">
        <f t="shared" si="113"/>
        <v>148.27270268254884</v>
      </c>
      <c r="T1177" s="14">
        <f t="shared" si="110"/>
        <v>11.174110282701076</v>
      </c>
      <c r="U1177" s="14">
        <f t="shared" si="111"/>
        <v>1.493974136091794</v>
      </c>
      <c r="V1177" s="18">
        <f t="shared" si="112"/>
        <v>1039805.9987198886</v>
      </c>
      <c r="W1177" s="14">
        <f t="shared" si="108"/>
        <v>1.889926289027273</v>
      </c>
    </row>
    <row r="1178" spans="1:23" x14ac:dyDescent="0.25">
      <c r="A1178" s="11" t="str">
        <f t="shared" si="109"/>
        <v>DATA "","Bet",0,0,0,"","PsA",116.09533,-47.197584,-79.36658,4.29,1.001126,"A",1,"5","",9400</v>
      </c>
      <c r="C1178" s="5" t="s">
        <v>54</v>
      </c>
      <c r="E1178" s="5" t="s">
        <v>690</v>
      </c>
      <c r="F1178" s="5" t="s">
        <v>690</v>
      </c>
      <c r="H1178" t="s">
        <v>58</v>
      </c>
      <c r="I1178" s="3">
        <v>116.09533026</v>
      </c>
      <c r="J1178" s="3">
        <v>-47.197584419999998</v>
      </c>
      <c r="K1178" s="3">
        <v>-79.366580299999995</v>
      </c>
      <c r="L1178" s="3">
        <v>4.29</v>
      </c>
      <c r="M1178" s="3">
        <v>1.0011261468039501</v>
      </c>
      <c r="N1178" s="4" t="s">
        <v>9</v>
      </c>
      <c r="O1178" s="4" t="s">
        <v>12</v>
      </c>
      <c r="P1178" s="4" t="s">
        <v>5</v>
      </c>
      <c r="Q1178" s="4"/>
      <c r="R1178" s="6">
        <v>9400</v>
      </c>
      <c r="S1178" s="14">
        <f t="shared" si="113"/>
        <v>148.34012185439866</v>
      </c>
      <c r="T1178" s="14">
        <f t="shared" si="110"/>
        <v>34.403910440572574</v>
      </c>
      <c r="U1178" s="14">
        <f t="shared" si="111"/>
        <v>2.2198161885753032</v>
      </c>
      <c r="V1178" s="18">
        <f t="shared" si="112"/>
        <v>1544992.067248411</v>
      </c>
      <c r="W1178" s="14">
        <f t="shared" si="108"/>
        <v>2.6287935401785583</v>
      </c>
    </row>
    <row r="1179" spans="1:23" x14ac:dyDescent="0.25">
      <c r="A1179" s="11" t="str">
        <f t="shared" si="109"/>
        <v>DATA "","Psi",1,0,0,"A","Aqr",143.904109,-28.045143,-23.45104,4.24,0.94915,"K",0,"3","",4760</v>
      </c>
      <c r="C1179" s="5" t="s">
        <v>104</v>
      </c>
      <c r="D1179" s="5">
        <v>1</v>
      </c>
      <c r="E1179" s="5" t="s">
        <v>690</v>
      </c>
      <c r="F1179" s="5" t="s">
        <v>690</v>
      </c>
      <c r="G1179" s="1" t="s">
        <v>9</v>
      </c>
      <c r="H1179" s="1" t="s">
        <v>134</v>
      </c>
      <c r="I1179" s="3">
        <v>143.9041086</v>
      </c>
      <c r="J1179" s="3">
        <v>-28.045142860000002</v>
      </c>
      <c r="K1179" s="3">
        <v>-23.451039919999999</v>
      </c>
      <c r="L1179" s="3">
        <v>4.24</v>
      </c>
      <c r="M1179" s="3">
        <v>0.94915028460255202</v>
      </c>
      <c r="N1179" s="4" t="s">
        <v>11</v>
      </c>
      <c r="O1179" s="4" t="s">
        <v>0</v>
      </c>
      <c r="P1179" s="4" t="s">
        <v>59</v>
      </c>
      <c r="Q1179" s="4"/>
      <c r="R1179" s="6">
        <v>4760</v>
      </c>
      <c r="S1179" s="14">
        <f t="shared" si="113"/>
        <v>148.47516217646586</v>
      </c>
      <c r="T1179" s="14">
        <f t="shared" si="110"/>
        <v>36.090937398108629</v>
      </c>
      <c r="U1179" s="14">
        <f t="shared" si="111"/>
        <v>8.8665362284435449</v>
      </c>
      <c r="V1179" s="18">
        <f t="shared" si="112"/>
        <v>6171109.2149967076</v>
      </c>
      <c r="W1179" s="14">
        <f t="shared" si="108"/>
        <v>8.3359281201492479</v>
      </c>
    </row>
    <row r="1180" spans="1:23" x14ac:dyDescent="0.25">
      <c r="A1180" s="11" t="str">
        <f t="shared" si="109"/>
        <v>DATA "","Psi",1,0,0,"B","Aqr",143.900651,-28.081351,-23.428956,9.62,6.32915,"K",3,"5","",4340</v>
      </c>
      <c r="C1180" s="5" t="s">
        <v>104</v>
      </c>
      <c r="D1180" s="5">
        <v>1</v>
      </c>
      <c r="E1180" s="5" t="s">
        <v>690</v>
      </c>
      <c r="F1180" s="5" t="s">
        <v>690</v>
      </c>
      <c r="G1180" t="s">
        <v>10</v>
      </c>
      <c r="H1180" s="1" t="s">
        <v>134</v>
      </c>
      <c r="I1180" s="3">
        <v>143.90065088</v>
      </c>
      <c r="J1180" s="3">
        <v>-28.081351059999999</v>
      </c>
      <c r="K1180" s="3">
        <v>-23.42895618</v>
      </c>
      <c r="L1180" s="3">
        <v>9.6199999999999992</v>
      </c>
      <c r="M1180" s="3">
        <v>6.3291502846025498</v>
      </c>
      <c r="N1180" s="4" t="s">
        <v>11</v>
      </c>
      <c r="O1180" s="4" t="s">
        <v>59</v>
      </c>
      <c r="P1180" s="4" t="s">
        <v>5</v>
      </c>
      <c r="Q1180" s="4"/>
      <c r="R1180" s="6">
        <v>4340</v>
      </c>
      <c r="S1180" s="14">
        <f t="shared" si="113"/>
        <v>148.47516825626758</v>
      </c>
      <c r="T1180" s="14">
        <f t="shared" si="110"/>
        <v>0.25433035519852065</v>
      </c>
      <c r="U1180" s="14">
        <f t="shared" si="111"/>
        <v>0.89534096845457378</v>
      </c>
      <c r="V1180" s="18">
        <f t="shared" si="112"/>
        <v>623157.31404438335</v>
      </c>
      <c r="W1180" s="14">
        <f t="shared" si="108"/>
        <v>1.2335289540234406</v>
      </c>
    </row>
    <row r="1181" spans="1:23" x14ac:dyDescent="0.25">
      <c r="A1181" s="11" t="str">
        <f t="shared" si="109"/>
        <v>DATA "","Psi",1,0,0,"C","Aqr",143.900651,-28.081351,-23.428956,10.3,7.00915,"K",3,"5","",4340</v>
      </c>
      <c r="C1181" s="5" t="s">
        <v>104</v>
      </c>
      <c r="D1181" s="5">
        <v>1</v>
      </c>
      <c r="E1181" s="5" t="s">
        <v>690</v>
      </c>
      <c r="F1181" s="5" t="s">
        <v>690</v>
      </c>
      <c r="G1181" t="s">
        <v>6</v>
      </c>
      <c r="H1181" s="1" t="s">
        <v>134</v>
      </c>
      <c r="I1181" s="3">
        <v>143.90065088</v>
      </c>
      <c r="J1181" s="3">
        <v>-28.081351059999999</v>
      </c>
      <c r="K1181" s="3">
        <v>-23.42895618</v>
      </c>
      <c r="L1181" s="3">
        <v>10.3</v>
      </c>
      <c r="M1181" s="3">
        <v>7.0091502846025504</v>
      </c>
      <c r="N1181" s="4" t="s">
        <v>11</v>
      </c>
      <c r="O1181" s="4">
        <v>3</v>
      </c>
      <c r="P1181" s="4">
        <v>5</v>
      </c>
      <c r="Q1181" s="4"/>
      <c r="R1181" s="6">
        <v>4340</v>
      </c>
      <c r="S1181" s="14">
        <f t="shared" si="113"/>
        <v>148.47516825626758</v>
      </c>
      <c r="T1181" s="14">
        <f t="shared" si="110"/>
        <v>0.1359559434019014</v>
      </c>
      <c r="U1181" s="14">
        <f t="shared" si="111"/>
        <v>0.6546187750810325</v>
      </c>
      <c r="V1181" s="18">
        <f t="shared" si="112"/>
        <v>455614.6674563986</v>
      </c>
      <c r="W1181" s="14">
        <f t="shared" si="108"/>
        <v>0.95020216278273673</v>
      </c>
    </row>
    <row r="1182" spans="1:23" x14ac:dyDescent="0.25">
      <c r="A1182" s="11" t="str">
        <f t="shared" si="109"/>
        <v>DATA "","",0,0,89,"","Tau",49.906023,133.75769,41.02712,5.78,2.488162,"F",0,"5","",7260</v>
      </c>
      <c r="B1182" s="22"/>
      <c r="C1182" s="5" t="s">
        <v>690</v>
      </c>
      <c r="E1182" s="5" t="s">
        <v>690</v>
      </c>
      <c r="F1182" s="5">
        <v>89</v>
      </c>
      <c r="H1182" t="s">
        <v>34</v>
      </c>
      <c r="I1182" s="3">
        <v>49.906023019999999</v>
      </c>
      <c r="J1182" s="3">
        <v>133.75769022</v>
      </c>
      <c r="K1182" s="3">
        <v>41.027119980000002</v>
      </c>
      <c r="L1182" s="3">
        <v>5.78</v>
      </c>
      <c r="M1182" s="3">
        <v>2.4881616788902701</v>
      </c>
      <c r="N1182" s="4" t="s">
        <v>29</v>
      </c>
      <c r="O1182" s="4" t="s">
        <v>0</v>
      </c>
      <c r="P1182" s="4">
        <v>5</v>
      </c>
      <c r="R1182" s="6">
        <v>7260</v>
      </c>
      <c r="S1182" s="14">
        <f t="shared" si="113"/>
        <v>148.54277296629269</v>
      </c>
      <c r="T1182" s="14">
        <f t="shared" si="110"/>
        <v>8.7456803395674747</v>
      </c>
      <c r="U1182" s="14">
        <f t="shared" si="111"/>
        <v>1.876257216387702</v>
      </c>
      <c r="V1182" s="18">
        <f t="shared" si="112"/>
        <v>1305875.0226058406</v>
      </c>
      <c r="W1182" s="14">
        <f t="shared" si="108"/>
        <v>2.2850863357221045</v>
      </c>
    </row>
    <row r="1183" spans="1:23" x14ac:dyDescent="0.25">
      <c r="A1183" s="11" t="str">
        <f t="shared" si="109"/>
        <v>DATA "","",0,0,12,"","Aql",39.316788,-142.54268,-14.860628,4.02,0.727173,"K",1,"3","",4620</v>
      </c>
      <c r="B1183" s="22"/>
      <c r="C1183" s="5" t="s">
        <v>690</v>
      </c>
      <c r="E1183" s="5" t="s">
        <v>690</v>
      </c>
      <c r="F1183" s="5">
        <v>12</v>
      </c>
      <c r="H1183" t="s">
        <v>44</v>
      </c>
      <c r="I1183" s="3">
        <v>39.31678814</v>
      </c>
      <c r="J1183" s="3">
        <v>-142.54268028000001</v>
      </c>
      <c r="K1183" s="3">
        <v>-14.860628159999999</v>
      </c>
      <c r="L1183" s="3">
        <v>4.0199999999999996</v>
      </c>
      <c r="M1183" s="3">
        <v>0.72717262289070095</v>
      </c>
      <c r="N1183" s="4" t="s">
        <v>11</v>
      </c>
      <c r="O1183" s="4" t="s">
        <v>12</v>
      </c>
      <c r="P1183" s="4">
        <v>3</v>
      </c>
      <c r="R1183" s="6">
        <v>4620</v>
      </c>
      <c r="S1183" s="14">
        <f t="shared" si="113"/>
        <v>148.61044310667313</v>
      </c>
      <c r="T1183" s="14">
        <f t="shared" si="110"/>
        <v>44.27812314687899</v>
      </c>
      <c r="U1183" s="14">
        <f t="shared" si="111"/>
        <v>10.42508172083043</v>
      </c>
      <c r="V1183" s="18">
        <f t="shared" si="112"/>
        <v>7255856.87769798</v>
      </c>
      <c r="W1183" s="14">
        <f t="shared" si="108"/>
        <v>9.5402229418966566</v>
      </c>
    </row>
    <row r="1184" spans="1:23" x14ac:dyDescent="0.25">
      <c r="A1184" s="11" t="str">
        <f t="shared" si="109"/>
        <v>DATA "","Rho",0,0,0,"","Boo",-101.232451,-78.971291,75.240183,3.57,0.274203,"K",3,"3","",4340</v>
      </c>
      <c r="C1184" s="5" t="s">
        <v>114</v>
      </c>
      <c r="E1184" s="5" t="s">
        <v>690</v>
      </c>
      <c r="F1184" s="5" t="s">
        <v>690</v>
      </c>
      <c r="H1184" s="1" t="s">
        <v>53</v>
      </c>
      <c r="I1184" s="3">
        <v>-101.23245132</v>
      </c>
      <c r="J1184" s="3">
        <v>-78.971291140000005</v>
      </c>
      <c r="K1184" s="3">
        <v>75.240182920000009</v>
      </c>
      <c r="L1184" s="3">
        <v>3.57</v>
      </c>
      <c r="M1184" s="3">
        <v>0.27420274906165798</v>
      </c>
      <c r="N1184" s="4" t="s">
        <v>11</v>
      </c>
      <c r="O1184" s="4" t="s">
        <v>59</v>
      </c>
      <c r="P1184" s="4" t="s">
        <v>59</v>
      </c>
      <c r="Q1184" s="4"/>
      <c r="R1184" s="6">
        <v>4340</v>
      </c>
      <c r="S1184" s="14">
        <f t="shared" si="113"/>
        <v>148.8138405875269</v>
      </c>
      <c r="T1184" s="14">
        <f t="shared" si="110"/>
        <v>67.201225927077004</v>
      </c>
      <c r="U1184" s="14">
        <f t="shared" si="111"/>
        <v>14.553852064053938</v>
      </c>
      <c r="V1184" s="18">
        <f t="shared" si="112"/>
        <v>10129481.03658154</v>
      </c>
      <c r="W1184" s="14">
        <f t="shared" si="108"/>
        <v>12.598164178800966</v>
      </c>
    </row>
    <row r="1185" spans="1:23" x14ac:dyDescent="0.25">
      <c r="A1185" s="11" t="str">
        <f t="shared" si="109"/>
        <v>DATA "","",0,0,59,"","UMa",-107.289529,10.167915,102.71976,5.56,2.263212,"F",2,"2","",6980</v>
      </c>
      <c r="B1185" s="22"/>
      <c r="C1185" s="5" t="s">
        <v>690</v>
      </c>
      <c r="E1185" s="5" t="s">
        <v>690</v>
      </c>
      <c r="F1185" s="5">
        <v>59</v>
      </c>
      <c r="H1185" t="s">
        <v>77</v>
      </c>
      <c r="I1185" s="3">
        <v>-107.28952864</v>
      </c>
      <c r="J1185" s="3">
        <v>10.167914960000001</v>
      </c>
      <c r="K1185" s="3">
        <v>102.71976022</v>
      </c>
      <c r="L1185" s="3">
        <v>5.56</v>
      </c>
      <c r="M1185" s="3">
        <v>2.2632118878035299</v>
      </c>
      <c r="N1185" s="4" t="s">
        <v>29</v>
      </c>
      <c r="O1185" s="4" t="s">
        <v>4</v>
      </c>
      <c r="P1185" s="4">
        <v>2</v>
      </c>
      <c r="R1185" s="6">
        <v>6980</v>
      </c>
      <c r="S1185" s="14">
        <f t="shared" si="113"/>
        <v>148.88176043451887</v>
      </c>
      <c r="T1185" s="14">
        <f t="shared" si="110"/>
        <v>10.759040353954012</v>
      </c>
      <c r="U1185" s="14">
        <f t="shared" si="111"/>
        <v>2.2513589348024352</v>
      </c>
      <c r="V1185" s="18">
        <f t="shared" si="112"/>
        <v>1566945.8186224948</v>
      </c>
      <c r="W1185" s="14">
        <f t="shared" si="108"/>
        <v>2.6598853480873563</v>
      </c>
    </row>
    <row r="1186" spans="1:23" x14ac:dyDescent="0.25">
      <c r="A1186" s="11" t="str">
        <f t="shared" si="109"/>
        <v>DATA "","The",2,0,0,"","Tau",55.625385,132.103693,40.752101,3.4,0.101229,"A",7,"3","",7900</v>
      </c>
      <c r="C1186" s="5" t="s">
        <v>85</v>
      </c>
      <c r="D1186" s="5">
        <v>2</v>
      </c>
      <c r="E1186" s="5" t="s">
        <v>690</v>
      </c>
      <c r="F1186" s="5" t="s">
        <v>690</v>
      </c>
      <c r="H1186" s="1" t="s">
        <v>34</v>
      </c>
      <c r="I1186" s="3">
        <v>55.625385479999998</v>
      </c>
      <c r="J1186" s="3">
        <v>132.10369312</v>
      </c>
      <c r="K1186" s="3">
        <v>40.752100759999998</v>
      </c>
      <c r="L1186" s="3">
        <v>3.4</v>
      </c>
      <c r="M1186" s="3">
        <v>0.101228807839659</v>
      </c>
      <c r="N1186" s="4" t="s">
        <v>9</v>
      </c>
      <c r="O1186" s="4" t="s">
        <v>45</v>
      </c>
      <c r="P1186" s="4" t="s">
        <v>59</v>
      </c>
      <c r="Q1186" s="4"/>
      <c r="R1186" s="6">
        <v>7900</v>
      </c>
      <c r="S1186" s="14">
        <f t="shared" si="113"/>
        <v>149.01779411229694</v>
      </c>
      <c r="T1186" s="14">
        <f t="shared" si="110"/>
        <v>78.807364914210879</v>
      </c>
      <c r="U1186" s="14">
        <f t="shared" si="111"/>
        <v>4.7566154018798166</v>
      </c>
      <c r="V1186" s="18">
        <f t="shared" si="112"/>
        <v>3310604.3197083524</v>
      </c>
      <c r="W1186" s="14">
        <f t="shared" si="108"/>
        <v>4.9610545050168824</v>
      </c>
    </row>
    <row r="1187" spans="1:23" x14ac:dyDescent="0.25">
      <c r="A1187" s="11" t="str">
        <f t="shared" si="109"/>
        <v>DATA "","",0,0,2,"","Lyn",-6.564384,76.479384,127.806171,4.44,1.140237,"A",2,"5","",9150</v>
      </c>
      <c r="B1187" s="22"/>
      <c r="C1187" s="5" t="s">
        <v>690</v>
      </c>
      <c r="E1187" s="5" t="s">
        <v>690</v>
      </c>
      <c r="F1187" s="5">
        <v>2</v>
      </c>
      <c r="H1187" t="s">
        <v>188</v>
      </c>
      <c r="I1187" s="3">
        <v>-6.5643835599999996</v>
      </c>
      <c r="J1187" s="3">
        <v>76.479384100000004</v>
      </c>
      <c r="K1187" s="3">
        <v>127.80617122</v>
      </c>
      <c r="L1187" s="3">
        <v>4.4400000000000004</v>
      </c>
      <c r="M1187" s="3">
        <v>1.1402365883069701</v>
      </c>
      <c r="N1187" s="4" t="s">
        <v>9</v>
      </c>
      <c r="O1187" s="4" t="s">
        <v>4</v>
      </c>
      <c r="P1187" s="4">
        <v>5</v>
      </c>
      <c r="R1187" s="6">
        <v>9150</v>
      </c>
      <c r="S1187" s="14">
        <f t="shared" si="113"/>
        <v>149.08589713904561</v>
      </c>
      <c r="T1187" s="14">
        <f t="shared" si="110"/>
        <v>30.266602407093409</v>
      </c>
      <c r="U1187" s="14">
        <f t="shared" si="111"/>
        <v>2.1973966849231594</v>
      </c>
      <c r="V1187" s="18">
        <f t="shared" si="112"/>
        <v>1529388.0927065189</v>
      </c>
      <c r="W1187" s="14">
        <f t="shared" si="108"/>
        <v>2.6066497977392782</v>
      </c>
    </row>
    <row r="1188" spans="1:23" x14ac:dyDescent="0.25">
      <c r="A1188" s="11" t="str">
        <f t="shared" si="109"/>
        <v>DATA "","Eta",0,0,0,"","Sgr",9.182334,-119.139363,-89.266065,3.1,-0.200756,"M",2,"3","",3050</v>
      </c>
      <c r="C1188" s="5" t="s">
        <v>48</v>
      </c>
      <c r="E1188" s="5" t="s">
        <v>690</v>
      </c>
      <c r="F1188" s="5" t="s">
        <v>690</v>
      </c>
      <c r="H1188" s="1" t="s">
        <v>137</v>
      </c>
      <c r="I1188" s="3">
        <v>9.1823342799999992</v>
      </c>
      <c r="J1188" s="3">
        <v>-119.13936342</v>
      </c>
      <c r="K1188" s="3">
        <v>-89.266065279999992</v>
      </c>
      <c r="L1188" s="3">
        <v>3.1</v>
      </c>
      <c r="M1188" s="3">
        <v>-0.20075608481181401</v>
      </c>
      <c r="N1188" s="4" t="s">
        <v>8</v>
      </c>
      <c r="O1188" s="4" t="s">
        <v>4</v>
      </c>
      <c r="P1188" s="4" t="s">
        <v>59</v>
      </c>
      <c r="Q1188" s="4"/>
      <c r="R1188" s="6">
        <v>3050</v>
      </c>
      <c r="S1188" s="14">
        <f t="shared" si="113"/>
        <v>149.15405991633523</v>
      </c>
      <c r="T1188" s="14">
        <f t="shared" si="110"/>
        <v>104.0784231947956</v>
      </c>
      <c r="U1188" s="14">
        <f t="shared" si="111"/>
        <v>36.673257726576423</v>
      </c>
      <c r="V1188" s="18">
        <f t="shared" si="112"/>
        <v>25524587.377697192</v>
      </c>
      <c r="W1188" s="14">
        <f t="shared" si="108"/>
        <v>27.21344619335952</v>
      </c>
    </row>
    <row r="1189" spans="1:23" x14ac:dyDescent="0.25">
      <c r="A1189" s="11" t="str">
        <f t="shared" si="109"/>
        <v>DATA "","",0,0,77,"","Psc",142.520401,42.094968,12.762738,6.35,3.049244,"F",4,"5","",6700</v>
      </c>
      <c r="B1189" s="22"/>
      <c r="C1189" s="5" t="s">
        <v>690</v>
      </c>
      <c r="E1189" s="5" t="s">
        <v>690</v>
      </c>
      <c r="F1189" s="5">
        <v>77</v>
      </c>
      <c r="H1189" t="s">
        <v>98</v>
      </c>
      <c r="I1189" s="3">
        <v>142.52040082000002</v>
      </c>
      <c r="J1189" s="3">
        <v>42.094968299999998</v>
      </c>
      <c r="K1189" s="3">
        <v>12.7627381</v>
      </c>
      <c r="L1189" s="3">
        <v>6.35</v>
      </c>
      <c r="M1189" s="3">
        <v>3.0492439151881898</v>
      </c>
      <c r="N1189" s="4" t="s">
        <v>29</v>
      </c>
      <c r="O1189" s="4" t="s">
        <v>14</v>
      </c>
      <c r="P1189" s="4">
        <v>5</v>
      </c>
      <c r="R1189" s="6">
        <v>6700</v>
      </c>
      <c r="S1189" s="14">
        <f t="shared" si="113"/>
        <v>149.15407634349339</v>
      </c>
      <c r="T1189" s="14">
        <f t="shared" si="110"/>
        <v>5.2162788491236647</v>
      </c>
      <c r="U1189" s="14">
        <f t="shared" si="111"/>
        <v>1.7013732945655717</v>
      </c>
      <c r="V1189" s="18">
        <f t="shared" si="112"/>
        <v>1184155.8130176379</v>
      </c>
      <c r="W1189" s="14">
        <f t="shared" si="108"/>
        <v>2.1061629887292286</v>
      </c>
    </row>
    <row r="1190" spans="1:23" x14ac:dyDescent="0.25">
      <c r="A1190" s="11" t="str">
        <f t="shared" si="109"/>
        <v>DATA "","",0,0,60,"","Tau",59.962606,131.663486,36.278724,5.72,2.419244,"A",3,"5","",8900</v>
      </c>
      <c r="B1190" s="22"/>
      <c r="C1190" s="5" t="s">
        <v>690</v>
      </c>
      <c r="E1190" s="5" t="s">
        <v>690</v>
      </c>
      <c r="F1190" s="5">
        <v>60</v>
      </c>
      <c r="H1190" t="s">
        <v>34</v>
      </c>
      <c r="I1190" s="3">
        <v>59.962605919999994</v>
      </c>
      <c r="J1190" s="3">
        <v>131.66348622000001</v>
      </c>
      <c r="K1190" s="3">
        <v>36.278724439999998</v>
      </c>
      <c r="L1190" s="3">
        <v>5.72</v>
      </c>
      <c r="M1190" s="3">
        <v>2.4192439151881899</v>
      </c>
      <c r="N1190" s="4" t="s">
        <v>9</v>
      </c>
      <c r="O1190" s="4" t="s">
        <v>59</v>
      </c>
      <c r="P1190" s="4" t="s">
        <v>5</v>
      </c>
      <c r="R1190" s="6">
        <v>8900</v>
      </c>
      <c r="S1190" s="14">
        <f t="shared" si="113"/>
        <v>149.15405981506103</v>
      </c>
      <c r="T1190" s="14">
        <f t="shared" si="110"/>
        <v>9.3188152856031881</v>
      </c>
      <c r="U1190" s="14">
        <f t="shared" si="111"/>
        <v>1.288751416536793</v>
      </c>
      <c r="V1190" s="18">
        <f t="shared" si="112"/>
        <v>896970.98590960796</v>
      </c>
      <c r="W1190" s="14">
        <f t="shared" si="108"/>
        <v>1.6709620890826289</v>
      </c>
    </row>
    <row r="1191" spans="1:23" x14ac:dyDescent="0.25">
      <c r="A1191" s="11" t="str">
        <f t="shared" si="109"/>
        <v>DATA "","",0,0,83,"","Tau",55.161431,134.19992,35.435791,5.4,2.096263,"F",0,"5","",7260</v>
      </c>
      <c r="B1191" s="22"/>
      <c r="C1191" s="5" t="s">
        <v>690</v>
      </c>
      <c r="E1191" s="5" t="s">
        <v>690</v>
      </c>
      <c r="F1191" s="5">
        <v>83</v>
      </c>
      <c r="H1191" t="s">
        <v>34</v>
      </c>
      <c r="I1191" s="3">
        <v>55.161431219999997</v>
      </c>
      <c r="J1191" s="3">
        <v>134.19991956000001</v>
      </c>
      <c r="K1191" s="3">
        <v>35.435791020000003</v>
      </c>
      <c r="L1191" s="3">
        <v>5.4</v>
      </c>
      <c r="M1191" s="3">
        <v>2.0962631701635002</v>
      </c>
      <c r="N1191" s="4" t="s">
        <v>29</v>
      </c>
      <c r="O1191" s="4" t="s">
        <v>0</v>
      </c>
      <c r="P1191" s="4">
        <v>5</v>
      </c>
      <c r="R1191" s="6">
        <v>7260</v>
      </c>
      <c r="S1191" s="14">
        <f t="shared" si="113"/>
        <v>149.3589541653341</v>
      </c>
      <c r="T1191" s="14">
        <f t="shared" si="110"/>
        <v>12.547380653288762</v>
      </c>
      <c r="U1191" s="14">
        <f t="shared" si="111"/>
        <v>2.2473572359808593</v>
      </c>
      <c r="V1191" s="18">
        <f t="shared" si="112"/>
        <v>1564160.6362426782</v>
      </c>
      <c r="W1191" s="14">
        <f t="shared" si="108"/>
        <v>2.6559448992009309</v>
      </c>
    </row>
    <row r="1192" spans="1:23" x14ac:dyDescent="0.25">
      <c r="A1192" s="11" t="str">
        <f t="shared" si="109"/>
        <v>DATA "","",0,0,90,"","Tau",51.088139,136.926788,32.429108,4.27,0.961286,"A",6,"5","",8150</v>
      </c>
      <c r="B1192" s="22"/>
      <c r="C1192" s="5" t="s">
        <v>690</v>
      </c>
      <c r="E1192" s="5" t="s">
        <v>690</v>
      </c>
      <c r="F1192" s="5">
        <v>90</v>
      </c>
      <c r="H1192" t="s">
        <v>34</v>
      </c>
      <c r="I1192" s="3">
        <v>51.088139200000001</v>
      </c>
      <c r="J1192" s="3">
        <v>136.92678845999998</v>
      </c>
      <c r="K1192" s="3">
        <v>32.429107760000001</v>
      </c>
      <c r="L1192" s="3">
        <v>4.2699999999999996</v>
      </c>
      <c r="M1192" s="3">
        <v>0.96128615123127803</v>
      </c>
      <c r="N1192" s="4" t="s">
        <v>9</v>
      </c>
      <c r="O1192" s="4" t="s">
        <v>16</v>
      </c>
      <c r="P1192" s="4">
        <v>5</v>
      </c>
      <c r="R1192" s="6">
        <v>8150</v>
      </c>
      <c r="S1192" s="14">
        <f t="shared" si="113"/>
        <v>149.70167131664849</v>
      </c>
      <c r="T1192" s="14">
        <f t="shared" si="110"/>
        <v>35.689777753422582</v>
      </c>
      <c r="U1192" s="14">
        <f t="shared" si="111"/>
        <v>3.0076377108950569</v>
      </c>
      <c r="V1192" s="18">
        <f t="shared" si="112"/>
        <v>2093315.8467829595</v>
      </c>
      <c r="W1192" s="14">
        <f t="shared" si="108"/>
        <v>3.3859476166482421</v>
      </c>
    </row>
    <row r="1193" spans="1:23" x14ac:dyDescent="0.25">
      <c r="A1193" s="11" t="str">
        <f t="shared" si="109"/>
        <v>DATA "","",0,0,4,"","Sex",-126.128003,79.963918,11.34367,6.24,2.930289,"F",6,"5","",6420</v>
      </c>
      <c r="B1193" s="22"/>
      <c r="C1193" s="5" t="s">
        <v>690</v>
      </c>
      <c r="E1193" s="5" t="s">
        <v>690</v>
      </c>
      <c r="F1193" s="5">
        <v>4</v>
      </c>
      <c r="H1193" t="s">
        <v>180</v>
      </c>
      <c r="I1193" s="3">
        <v>-126.1280027</v>
      </c>
      <c r="J1193" s="3">
        <v>79.963917739999999</v>
      </c>
      <c r="K1193" s="3">
        <v>11.34367024</v>
      </c>
      <c r="L1193" s="3">
        <v>6.24</v>
      </c>
      <c r="M1193" s="3">
        <v>2.9302893770987799</v>
      </c>
      <c r="N1193" s="4" t="s">
        <v>29</v>
      </c>
      <c r="O1193" s="4" t="s">
        <v>16</v>
      </c>
      <c r="P1193" s="4">
        <v>5</v>
      </c>
      <c r="R1193" s="6">
        <v>6420</v>
      </c>
      <c r="S1193" s="14">
        <f t="shared" si="113"/>
        <v>149.77042451677352</v>
      </c>
      <c r="T1193" s="14">
        <f t="shared" si="110"/>
        <v>5.8202637720536101</v>
      </c>
      <c r="U1193" s="14">
        <f t="shared" si="111"/>
        <v>1.9573572314434478</v>
      </c>
      <c r="V1193" s="18">
        <f t="shared" si="112"/>
        <v>1362320.6330846397</v>
      </c>
      <c r="W1193" s="14">
        <f t="shared" ref="W1193:W1256" si="114">SQRT(U1193/0.696)^(1/0.6)</f>
        <v>2.3671042175643757</v>
      </c>
    </row>
    <row r="1194" spans="1:23" x14ac:dyDescent="0.25">
      <c r="A1194" s="11" t="str">
        <f t="shared" si="109"/>
        <v>DATA "","Tau",0,0,0,"","Dra",13.919965,-40.683044,143.82507,4.45,1.135299,"K",3,"3","",4340</v>
      </c>
      <c r="C1194" s="5" t="s">
        <v>34</v>
      </c>
      <c r="E1194" s="5" t="s">
        <v>690</v>
      </c>
      <c r="F1194" s="5" t="s">
        <v>690</v>
      </c>
      <c r="H1194" s="1" t="s">
        <v>47</v>
      </c>
      <c r="I1194" s="3">
        <v>13.91996522</v>
      </c>
      <c r="J1194" s="3">
        <v>-40.683044219999999</v>
      </c>
      <c r="K1194" s="3">
        <v>143.82507034</v>
      </c>
      <c r="L1194" s="3">
        <v>4.45</v>
      </c>
      <c r="M1194" s="3">
        <v>1.1352986316026199</v>
      </c>
      <c r="N1194" s="4" t="s">
        <v>11</v>
      </c>
      <c r="O1194" s="4" t="s">
        <v>59</v>
      </c>
      <c r="P1194" s="4" t="s">
        <v>59</v>
      </c>
      <c r="Q1194" s="4"/>
      <c r="R1194" s="6">
        <v>4340</v>
      </c>
      <c r="S1194" s="14">
        <f t="shared" si="113"/>
        <v>150.1150438065367</v>
      </c>
      <c r="T1194" s="14">
        <f t="shared" si="110"/>
        <v>30.404578016739766</v>
      </c>
      <c r="U1194" s="14">
        <f t="shared" si="111"/>
        <v>9.7894625281757133</v>
      </c>
      <c r="V1194" s="18">
        <f t="shared" si="112"/>
        <v>6813465.9196102964</v>
      </c>
      <c r="W1194" s="14">
        <f t="shared" si="114"/>
        <v>9.05297540761104</v>
      </c>
    </row>
    <row r="1195" spans="1:23" x14ac:dyDescent="0.25">
      <c r="A1195" s="11" t="str">
        <f t="shared" si="109"/>
        <v>DATA "","Zet",2,0,0,"","Lyr",23.115119,-116.73142,91.622828,5.73,2.414299,"F",0,"4","",7260</v>
      </c>
      <c r="C1195" s="5" t="s">
        <v>66</v>
      </c>
      <c r="D1195" s="5">
        <v>2</v>
      </c>
      <c r="E1195" s="5" t="s">
        <v>690</v>
      </c>
      <c r="F1195" s="5" t="s">
        <v>690</v>
      </c>
      <c r="H1195" s="1" t="s">
        <v>61</v>
      </c>
      <c r="I1195" s="3">
        <v>23.115119159999999</v>
      </c>
      <c r="J1195" s="3">
        <v>-116.73142025999999</v>
      </c>
      <c r="K1195" s="3">
        <v>91.622827659999999</v>
      </c>
      <c r="L1195" s="3">
        <v>5.73</v>
      </c>
      <c r="M1195" s="3">
        <v>2.4142991045840501</v>
      </c>
      <c r="N1195" s="4" t="s">
        <v>29</v>
      </c>
      <c r="O1195" s="4" t="s">
        <v>0</v>
      </c>
      <c r="P1195" s="4" t="s">
        <v>14</v>
      </c>
      <c r="Q1195" s="4"/>
      <c r="R1195" s="6">
        <v>7260</v>
      </c>
      <c r="S1195" s="14">
        <f t="shared" si="113"/>
        <v>150.18413950251804</v>
      </c>
      <c r="T1195" s="14">
        <f t="shared" si="110"/>
        <v>9.3613543939265291</v>
      </c>
      <c r="U1195" s="14">
        <f t="shared" si="111"/>
        <v>1.9411760267201643</v>
      </c>
      <c r="V1195" s="18">
        <f t="shared" si="112"/>
        <v>1351058.5145972343</v>
      </c>
      <c r="W1195" s="14">
        <f t="shared" si="114"/>
        <v>2.3507858413525389</v>
      </c>
    </row>
    <row r="1196" spans="1:23" x14ac:dyDescent="0.25">
      <c r="A1196" s="11" t="str">
        <f t="shared" si="109"/>
        <v>DATA "","",0,0,66,"","Cet",125.62099,82.195224,-6.274816,5.65,2.333299,"F",8,"5","",6140</v>
      </c>
      <c r="B1196" s="22"/>
      <c r="C1196" s="5" t="s">
        <v>690</v>
      </c>
      <c r="E1196" s="5" t="s">
        <v>690</v>
      </c>
      <c r="F1196" s="5">
        <v>66</v>
      </c>
      <c r="H1196" t="s">
        <v>35</v>
      </c>
      <c r="I1196" s="3">
        <v>125.62099004000001</v>
      </c>
      <c r="J1196" s="3">
        <v>82.195223600000006</v>
      </c>
      <c r="K1196" s="3">
        <v>-6.2748158200000006</v>
      </c>
      <c r="L1196" s="3">
        <v>5.65</v>
      </c>
      <c r="M1196" s="3">
        <v>2.3332991172720998</v>
      </c>
      <c r="N1196" s="4" t="s">
        <v>29</v>
      </c>
      <c r="O1196" s="4" t="s">
        <v>36</v>
      </c>
      <c r="P1196" s="4">
        <v>5</v>
      </c>
      <c r="R1196" s="6">
        <v>6140</v>
      </c>
      <c r="S1196" s="14">
        <f t="shared" si="113"/>
        <v>150.25332354014236</v>
      </c>
      <c r="T1196" s="14">
        <f t="shared" si="110"/>
        <v>10.086458824864463</v>
      </c>
      <c r="U1196" s="14">
        <f t="shared" si="111"/>
        <v>2.8170946247293229</v>
      </c>
      <c r="V1196" s="18">
        <f t="shared" si="112"/>
        <v>1960697.8588116087</v>
      </c>
      <c r="W1196" s="14">
        <f t="shared" si="114"/>
        <v>3.2062213086173927</v>
      </c>
    </row>
    <row r="1197" spans="1:23" x14ac:dyDescent="0.25">
      <c r="A1197" s="11" t="str">
        <f t="shared" si="109"/>
        <v>DATA "","",0,0,88,"","Tau",53.28353,138.184289,26.543351,4.25,0.930296,"A",5,"5","",8400</v>
      </c>
      <c r="B1197" s="22"/>
      <c r="C1197" s="5" t="s">
        <v>690</v>
      </c>
      <c r="E1197" s="5" t="s">
        <v>690</v>
      </c>
      <c r="F1197" s="5">
        <v>88</v>
      </c>
      <c r="H1197" t="s">
        <v>34</v>
      </c>
      <c r="I1197" s="3">
        <v>53.283530440000007</v>
      </c>
      <c r="J1197" s="3">
        <v>138.18428946</v>
      </c>
      <c r="K1197" s="3">
        <v>26.543350680000003</v>
      </c>
      <c r="L1197" s="3">
        <v>4.25</v>
      </c>
      <c r="M1197" s="3">
        <v>0.93029638933174696</v>
      </c>
      <c r="N1197" s="4" t="s">
        <v>9</v>
      </c>
      <c r="O1197" s="4" t="s">
        <v>5</v>
      </c>
      <c r="P1197" s="4" t="s">
        <v>5</v>
      </c>
      <c r="R1197" s="6">
        <v>8400</v>
      </c>
      <c r="S1197" s="14">
        <f t="shared" si="113"/>
        <v>150.46123067101681</v>
      </c>
      <c r="T1197" s="14">
        <f t="shared" si="110"/>
        <v>36.723136341642615</v>
      </c>
      <c r="U1197" s="14">
        <f t="shared" si="111"/>
        <v>2.8719715117843934</v>
      </c>
      <c r="V1197" s="18">
        <f t="shared" si="112"/>
        <v>1998892.1722019378</v>
      </c>
      <c r="W1197" s="14">
        <f t="shared" si="114"/>
        <v>3.258185000664974</v>
      </c>
    </row>
    <row r="1198" spans="1:23" x14ac:dyDescent="0.25">
      <c r="A1198" s="11" t="str">
        <f t="shared" si="109"/>
        <v>DATA "","Zet",0,0,0,"","Sco",-31.31856,-106.729508,-101.42703,3.62,0.299295,"K",4,"3","",4200</v>
      </c>
      <c r="C1198" s="5" t="s">
        <v>66</v>
      </c>
      <c r="E1198" s="5" t="s">
        <v>690</v>
      </c>
      <c r="F1198" s="5" t="s">
        <v>690</v>
      </c>
      <c r="H1198" s="1" t="s">
        <v>128</v>
      </c>
      <c r="I1198" s="3">
        <v>-31.318559860000001</v>
      </c>
      <c r="J1198" s="3">
        <v>-106.72950847999999</v>
      </c>
      <c r="K1198" s="3">
        <v>-101.42702962</v>
      </c>
      <c r="L1198" s="3">
        <v>3.62</v>
      </c>
      <c r="M1198" s="3">
        <v>0.29929455659909099</v>
      </c>
      <c r="N1198" s="4" t="s">
        <v>11</v>
      </c>
      <c r="O1198" s="4" t="s">
        <v>14</v>
      </c>
      <c r="P1198" s="4" t="s">
        <v>59</v>
      </c>
      <c r="Q1198" s="4"/>
      <c r="R1198" s="6">
        <v>4200</v>
      </c>
      <c r="S1198" s="14">
        <f t="shared" si="113"/>
        <v>150.53066966443467</v>
      </c>
      <c r="T1198" s="14">
        <f t="shared" si="110"/>
        <v>65.665995556301539</v>
      </c>
      <c r="U1198" s="14">
        <f t="shared" si="111"/>
        <v>15.36174327527387</v>
      </c>
      <c r="V1198" s="18">
        <f t="shared" si="112"/>
        <v>10691773.319590613</v>
      </c>
      <c r="W1198" s="14">
        <f t="shared" si="114"/>
        <v>13.17829988440984</v>
      </c>
    </row>
    <row r="1199" spans="1:23" x14ac:dyDescent="0.25">
      <c r="A1199" s="11" t="str">
        <f t="shared" si="109"/>
        <v>DATA "","Zet",0,0,0,"","Hya",-103.863907,108.124209,15.61402,3.11,-0.213714,"G",8,"3","",5010</v>
      </c>
      <c r="C1199" s="5" t="s">
        <v>66</v>
      </c>
      <c r="E1199" s="5" t="s">
        <v>690</v>
      </c>
      <c r="F1199" s="5" t="s">
        <v>690</v>
      </c>
      <c r="H1199" s="1" t="s">
        <v>112</v>
      </c>
      <c r="I1199" s="3">
        <v>-103.86390672</v>
      </c>
      <c r="J1199" s="3">
        <v>108.1242092</v>
      </c>
      <c r="K1199" s="3">
        <v>15.61401968</v>
      </c>
      <c r="L1199" s="3">
        <v>3.11</v>
      </c>
      <c r="M1199" s="3">
        <v>-0.213713717827341</v>
      </c>
      <c r="N1199" s="4" t="s">
        <v>3</v>
      </c>
      <c r="O1199" s="4" t="s">
        <v>36</v>
      </c>
      <c r="P1199" s="4" t="s">
        <v>59</v>
      </c>
      <c r="Q1199" s="4"/>
      <c r="R1199" s="6">
        <v>5010</v>
      </c>
      <c r="S1199" s="14">
        <f t="shared" si="113"/>
        <v>150.73935566013824</v>
      </c>
      <c r="T1199" s="14">
        <f t="shared" si="110"/>
        <v>105.32800410262188</v>
      </c>
      <c r="U1199" s="14">
        <f t="shared" si="111"/>
        <v>13.673046565236858</v>
      </c>
      <c r="V1199" s="18">
        <f t="shared" si="112"/>
        <v>9516440.4094048534</v>
      </c>
      <c r="W1199" s="14">
        <f t="shared" si="114"/>
        <v>11.959509763429516</v>
      </c>
    </row>
    <row r="1200" spans="1:23" x14ac:dyDescent="0.25">
      <c r="A1200" s="11" t="str">
        <f t="shared" si="109"/>
        <v>DATA "","",0,0,1,"","Gem",-2.489526,138.461462,59.53636,4.16,0.836286,"G",7,"3","",5120</v>
      </c>
      <c r="B1200" s="22"/>
      <c r="C1200" s="5" t="s">
        <v>690</v>
      </c>
      <c r="E1200" s="5" t="s">
        <v>690</v>
      </c>
      <c r="F1200" s="5">
        <v>1</v>
      </c>
      <c r="H1200" t="s">
        <v>75</v>
      </c>
      <c r="I1200" s="3">
        <v>-2.4895257800000001</v>
      </c>
      <c r="J1200" s="3">
        <v>138.46146160000001</v>
      </c>
      <c r="K1200" s="3">
        <v>59.536360380000005</v>
      </c>
      <c r="L1200" s="3">
        <v>4.16</v>
      </c>
      <c r="M1200" s="3">
        <v>0.83628628217265899</v>
      </c>
      <c r="N1200" s="4" t="s">
        <v>3</v>
      </c>
      <c r="O1200" s="4" t="s">
        <v>45</v>
      </c>
      <c r="P1200" s="4">
        <v>3</v>
      </c>
      <c r="R1200" s="6">
        <v>5120</v>
      </c>
      <c r="S1200" s="14">
        <f t="shared" si="113"/>
        <v>150.7393521755842</v>
      </c>
      <c r="T1200" s="14">
        <f t="shared" si="110"/>
        <v>40.044588444050383</v>
      </c>
      <c r="U1200" s="14">
        <f t="shared" si="111"/>
        <v>8.0723654063165178</v>
      </c>
      <c r="V1200" s="18">
        <f t="shared" si="112"/>
        <v>5618366.3227962963</v>
      </c>
      <c r="W1200" s="14">
        <f t="shared" si="114"/>
        <v>7.7089100369837507</v>
      </c>
    </row>
    <row r="1201" spans="1:23" x14ac:dyDescent="0.25">
      <c r="A1201" s="11" t="str">
        <f t="shared" si="109"/>
        <v>DATA "","Zet",0,0,0,"","Cyg",97.235555,-86.83457,75.956649,3.21,-0.115722,"G",8,"2","",5010</v>
      </c>
      <c r="C1201" s="5" t="s">
        <v>66</v>
      </c>
      <c r="E1201" s="5" t="s">
        <v>690</v>
      </c>
      <c r="F1201" s="5" t="s">
        <v>690</v>
      </c>
      <c r="H1201" s="1" t="s">
        <v>121</v>
      </c>
      <c r="I1201" s="3">
        <v>97.235555340000005</v>
      </c>
      <c r="J1201" s="3">
        <v>-86.834570479999996</v>
      </c>
      <c r="K1201" s="3">
        <v>75.956648599999994</v>
      </c>
      <c r="L1201" s="3">
        <v>3.21</v>
      </c>
      <c r="M1201" s="3">
        <v>-0.115721551913542</v>
      </c>
      <c r="N1201" s="4" t="s">
        <v>3</v>
      </c>
      <c r="O1201" s="4" t="s">
        <v>36</v>
      </c>
      <c r="P1201" s="4" t="s">
        <v>4</v>
      </c>
      <c r="Q1201" s="4"/>
      <c r="R1201" s="6">
        <v>5010</v>
      </c>
      <c r="S1201" s="14">
        <f t="shared" si="113"/>
        <v>150.87878684317479</v>
      </c>
      <c r="T1201" s="14">
        <f t="shared" si="110"/>
        <v>96.238071670421277</v>
      </c>
      <c r="U1201" s="14">
        <f t="shared" si="111"/>
        <v>13.069736196168112</v>
      </c>
      <c r="V1201" s="18">
        <f t="shared" si="112"/>
        <v>9096536.3925330061</v>
      </c>
      <c r="W1201" s="14">
        <f t="shared" si="114"/>
        <v>11.518112562690657</v>
      </c>
    </row>
    <row r="1202" spans="1:23" x14ac:dyDescent="0.25">
      <c r="A1202" s="11" t="str">
        <f t="shared" si="109"/>
        <v>DATA "","",0,0,59,"","Leo",-145.105079,38.374168,16.044343,4.98,1.653274,"A",5,"3","",8400</v>
      </c>
      <c r="B1202" s="22"/>
      <c r="C1202" s="5" t="s">
        <v>690</v>
      </c>
      <c r="E1202" s="5" t="s">
        <v>690</v>
      </c>
      <c r="F1202" s="5">
        <v>59</v>
      </c>
      <c r="H1202" t="s">
        <v>83</v>
      </c>
      <c r="I1202" s="3">
        <v>-145.10507913999999</v>
      </c>
      <c r="J1202" s="3">
        <v>38.374167999999997</v>
      </c>
      <c r="K1202" s="3">
        <v>16.04434272</v>
      </c>
      <c r="L1202" s="3">
        <v>4.9800000000000004</v>
      </c>
      <c r="M1202" s="3">
        <v>1.6532738344162099</v>
      </c>
      <c r="N1202" s="4" t="s">
        <v>9</v>
      </c>
      <c r="O1202" s="4" t="s">
        <v>5</v>
      </c>
      <c r="P1202" s="4">
        <v>3</v>
      </c>
      <c r="R1202" s="6">
        <v>8400</v>
      </c>
      <c r="S1202" s="14">
        <f t="shared" si="113"/>
        <v>150.94860613876068</v>
      </c>
      <c r="T1202" s="14">
        <f t="shared" si="110"/>
        <v>18.868994582501209</v>
      </c>
      <c r="U1202" s="14">
        <f t="shared" si="111"/>
        <v>2.0586599943433193</v>
      </c>
      <c r="V1202" s="18">
        <f t="shared" si="112"/>
        <v>1432827.3560629501</v>
      </c>
      <c r="W1202" s="14">
        <f t="shared" si="114"/>
        <v>2.4687634999979275</v>
      </c>
    </row>
    <row r="1203" spans="1:23" x14ac:dyDescent="0.25">
      <c r="A1203" s="11" t="str">
        <f t="shared" si="109"/>
        <v>DATA "","",0,0,35,"","LMi",-113.654474,43.425081,89.462307,6.29,2.962269,"F",3,"5","",6840</v>
      </c>
      <c r="B1203" s="22"/>
      <c r="C1203" s="5" t="s">
        <v>690</v>
      </c>
      <c r="E1203" s="5" t="s">
        <v>690</v>
      </c>
      <c r="F1203" s="5">
        <v>35</v>
      </c>
      <c r="H1203" t="s">
        <v>173</v>
      </c>
      <c r="I1203" s="3">
        <v>-113.65447352</v>
      </c>
      <c r="J1203" s="3">
        <v>43.425081419999998</v>
      </c>
      <c r="K1203" s="3">
        <v>89.462307199999998</v>
      </c>
      <c r="L1203" s="3">
        <v>6.29</v>
      </c>
      <c r="M1203" s="3">
        <v>2.9622687557546499</v>
      </c>
      <c r="N1203" s="4" t="s">
        <v>29</v>
      </c>
      <c r="O1203" s="4" t="s">
        <v>59</v>
      </c>
      <c r="P1203" s="4">
        <v>5</v>
      </c>
      <c r="R1203" s="6">
        <v>6840</v>
      </c>
      <c r="S1203" s="14">
        <f t="shared" si="113"/>
        <v>151.01848051476739</v>
      </c>
      <c r="T1203" s="14">
        <f t="shared" si="110"/>
        <v>5.6513309132232692</v>
      </c>
      <c r="U1203" s="14">
        <f t="shared" si="111"/>
        <v>1.6991510291105669</v>
      </c>
      <c r="V1203" s="18">
        <f t="shared" si="112"/>
        <v>1182609.1162609546</v>
      </c>
      <c r="W1203" s="14">
        <f t="shared" si="114"/>
        <v>2.1038702511614638</v>
      </c>
    </row>
    <row r="1204" spans="1:23" x14ac:dyDescent="0.25">
      <c r="A1204" s="11" t="str">
        <f t="shared" si="109"/>
        <v>DATA "","Bet",3,0,0,"","Tuc",68.042058,9.783749,-135.09635,5.07,1.734211,"A",0,"5","",9650</v>
      </c>
      <c r="C1204" s="5" t="s">
        <v>54</v>
      </c>
      <c r="D1204" s="5">
        <v>3</v>
      </c>
      <c r="E1204" s="5" t="s">
        <v>690</v>
      </c>
      <c r="F1204" s="5" t="s">
        <v>690</v>
      </c>
      <c r="H1204" s="1" t="s">
        <v>67</v>
      </c>
      <c r="I1204" s="3">
        <v>68.042058000000011</v>
      </c>
      <c r="J1204" s="3">
        <v>9.7837492199999989</v>
      </c>
      <c r="K1204" s="3">
        <v>-135.09634978</v>
      </c>
      <c r="L1204" s="3">
        <v>5.07</v>
      </c>
      <c r="M1204" s="3">
        <v>1.7342113349717601</v>
      </c>
      <c r="N1204" s="4" t="s">
        <v>9</v>
      </c>
      <c r="O1204" s="4" t="s">
        <v>0</v>
      </c>
      <c r="P1204" s="4" t="s">
        <v>5</v>
      </c>
      <c r="Q1204" s="4"/>
      <c r="R1204" s="6">
        <v>9650</v>
      </c>
      <c r="S1204" s="14">
        <f t="shared" si="113"/>
        <v>151.57990344882569</v>
      </c>
      <c r="T1204" s="14">
        <f t="shared" si="110"/>
        <v>17.513534321484595</v>
      </c>
      <c r="U1204" s="14">
        <f t="shared" si="111"/>
        <v>1.5027996645745423</v>
      </c>
      <c r="V1204" s="18">
        <f t="shared" si="112"/>
        <v>1045948.5665438814</v>
      </c>
      <c r="W1204" s="14">
        <f t="shared" si="114"/>
        <v>1.8992255385829333</v>
      </c>
    </row>
    <row r="1205" spans="1:23" x14ac:dyDescent="0.25">
      <c r="A1205" s="11" t="str">
        <f t="shared" si="109"/>
        <v>DATA "","My",0,0,0,"","Ori",-1.556039,149.636747,25.437794,4.12,0.781182,"A",0,"5","",9650</v>
      </c>
      <c r="C1205" s="5" t="s">
        <v>56</v>
      </c>
      <c r="E1205" s="5" t="s">
        <v>690</v>
      </c>
      <c r="F1205" s="5" t="s">
        <v>690</v>
      </c>
      <c r="H1205" s="1" t="s">
        <v>62</v>
      </c>
      <c r="I1205" s="3">
        <v>-1.55603924</v>
      </c>
      <c r="J1205" s="3">
        <v>149.63674740000002</v>
      </c>
      <c r="K1205" s="3">
        <v>25.437793639999999</v>
      </c>
      <c r="L1205" s="3">
        <v>4.12</v>
      </c>
      <c r="M1205" s="3">
        <v>0.78118207745721702</v>
      </c>
      <c r="N1205" s="4" t="s">
        <v>9</v>
      </c>
      <c r="O1205" s="4" t="s">
        <v>0</v>
      </c>
      <c r="P1205" s="4" t="s">
        <v>5</v>
      </c>
      <c r="Q1205" s="4"/>
      <c r="R1205" s="6">
        <v>9650</v>
      </c>
      <c r="S1205" s="14">
        <f t="shared" si="113"/>
        <v>151.79149770602785</v>
      </c>
      <c r="T1205" s="14">
        <f t="shared" si="110"/>
        <v>42.129415889669922</v>
      </c>
      <c r="U1205" s="14">
        <f t="shared" si="111"/>
        <v>2.3308101973470379</v>
      </c>
      <c r="V1205" s="18">
        <f t="shared" si="112"/>
        <v>1622243.8973535383</v>
      </c>
      <c r="W1205" s="14">
        <f t="shared" si="114"/>
        <v>2.7378819895571485</v>
      </c>
    </row>
    <row r="1206" spans="1:23" x14ac:dyDescent="0.25">
      <c r="A1206" s="11" t="str">
        <f t="shared" si="109"/>
        <v>DATA "","Sig",1,0,0,"","Tau",50.460987,137.062716,41.329899,5.08,1.741182,"A",4,"5","",8650</v>
      </c>
      <c r="C1206" s="5" t="s">
        <v>46</v>
      </c>
      <c r="D1206" s="5">
        <v>1</v>
      </c>
      <c r="E1206" s="5" t="s">
        <v>690</v>
      </c>
      <c r="F1206" s="5" t="s">
        <v>690</v>
      </c>
      <c r="H1206" s="1" t="s">
        <v>34</v>
      </c>
      <c r="I1206" s="3">
        <v>50.460987080000002</v>
      </c>
      <c r="J1206" s="3">
        <v>137.06271599999999</v>
      </c>
      <c r="K1206" s="3">
        <v>41.329898819999997</v>
      </c>
      <c r="L1206" s="3">
        <v>5.08</v>
      </c>
      <c r="M1206" s="3">
        <v>1.74118207745722</v>
      </c>
      <c r="N1206" s="4" t="s">
        <v>9</v>
      </c>
      <c r="O1206" s="4" t="s">
        <v>14</v>
      </c>
      <c r="P1206" s="4" t="s">
        <v>5</v>
      </c>
      <c r="Q1206" s="4"/>
      <c r="R1206" s="6">
        <v>8650</v>
      </c>
      <c r="S1206" s="14">
        <f t="shared" si="113"/>
        <v>151.79150131300506</v>
      </c>
      <c r="T1206" s="14">
        <f t="shared" si="110"/>
        <v>17.401450820543968</v>
      </c>
      <c r="U1206" s="14">
        <f t="shared" si="111"/>
        <v>1.8643580897368666</v>
      </c>
      <c r="V1206" s="18">
        <f t="shared" si="112"/>
        <v>1297593.2304568591</v>
      </c>
      <c r="W1206" s="14">
        <f t="shared" si="114"/>
        <v>2.2730033542764163</v>
      </c>
    </row>
    <row r="1207" spans="1:23" x14ac:dyDescent="0.25">
      <c r="A1207" s="11" t="str">
        <f t="shared" si="109"/>
        <v>DATA "","",0,0,70,"","Tau",58.474873,133.877014,41.728156,6.44,3.09916,"F",7,"5","",6280</v>
      </c>
      <c r="B1207" s="22"/>
      <c r="C1207" s="5" t="s">
        <v>690</v>
      </c>
      <c r="E1207" s="5" t="s">
        <v>690</v>
      </c>
      <c r="F1207" s="5">
        <v>70</v>
      </c>
      <c r="H1207" t="s">
        <v>34</v>
      </c>
      <c r="I1207" s="3">
        <v>58.474872959999999</v>
      </c>
      <c r="J1207" s="3">
        <v>133.87701418</v>
      </c>
      <c r="K1207" s="3">
        <v>41.728156399999996</v>
      </c>
      <c r="L1207" s="3">
        <v>6.44</v>
      </c>
      <c r="M1207" s="3">
        <v>3.09916022218124</v>
      </c>
      <c r="N1207" s="4" t="s">
        <v>29</v>
      </c>
      <c r="O1207" s="4" t="s">
        <v>45</v>
      </c>
      <c r="P1207" s="4">
        <v>5</v>
      </c>
      <c r="R1207" s="6">
        <v>6280</v>
      </c>
      <c r="S1207" s="14">
        <f t="shared" si="113"/>
        <v>151.93289548344336</v>
      </c>
      <c r="T1207" s="14">
        <f t="shared" si="110"/>
        <v>4.9818904656912473</v>
      </c>
      <c r="U1207" s="14">
        <f t="shared" si="111"/>
        <v>1.8925467534926512</v>
      </c>
      <c r="V1207" s="18">
        <f t="shared" si="112"/>
        <v>1317212.5404308853</v>
      </c>
      <c r="W1207" s="14">
        <f t="shared" si="114"/>
        <v>2.3016068844515312</v>
      </c>
    </row>
    <row r="1208" spans="1:23" ht="15" customHeight="1" x14ac:dyDescent="0.25">
      <c r="A1208" s="11" t="str">
        <f t="shared" si="109"/>
        <v>DATA "Zuben-el-Akrab","",0,0,0,"","Lib",-86.793176,-118.94211,-38.874363,3.91,0.564097,"K",0,"3","",4760</v>
      </c>
      <c r="B1208" s="4" t="s">
        <v>384</v>
      </c>
      <c r="C1208" s="5" t="s">
        <v>690</v>
      </c>
      <c r="E1208" s="5" t="s">
        <v>690</v>
      </c>
      <c r="F1208" s="5" t="s">
        <v>690</v>
      </c>
      <c r="H1208" s="1" t="s">
        <v>136</v>
      </c>
      <c r="I1208" s="3">
        <v>-86.793175700000006</v>
      </c>
      <c r="J1208" s="3">
        <v>-118.94211028000001</v>
      </c>
      <c r="K1208" s="3">
        <v>-38.874363079999995</v>
      </c>
      <c r="L1208" s="3">
        <v>3.91</v>
      </c>
      <c r="M1208" s="3">
        <v>0.56409733247918503</v>
      </c>
      <c r="N1208" s="4" t="s">
        <v>11</v>
      </c>
      <c r="O1208" s="4" t="s">
        <v>0</v>
      </c>
      <c r="P1208" s="4" t="s">
        <v>59</v>
      </c>
      <c r="Q1208" s="4"/>
      <c r="R1208" s="6">
        <v>4760</v>
      </c>
      <c r="S1208" s="14">
        <f t="shared" si="113"/>
        <v>152.28754726118095</v>
      </c>
      <c r="T1208" s="14">
        <f t="shared" si="110"/>
        <v>51.454022204033706</v>
      </c>
      <c r="U1208" s="14">
        <f t="shared" si="111"/>
        <v>10.586796779716883</v>
      </c>
      <c r="V1208" s="18">
        <f t="shared" si="112"/>
        <v>7368410.5586829502</v>
      </c>
      <c r="W1208" s="14">
        <f t="shared" si="114"/>
        <v>9.6633886676710699</v>
      </c>
    </row>
    <row r="1209" spans="1:23" x14ac:dyDescent="0.25">
      <c r="A1209" s="11" t="str">
        <f t="shared" si="109"/>
        <v>DATA "","",0,0,33,"","Cyg",46.146601,-70.120278,127.14878,4.28,0.933083,"A",3,"4","",8900</v>
      </c>
      <c r="B1209" s="22"/>
      <c r="C1209" s="5" t="s">
        <v>690</v>
      </c>
      <c r="E1209" s="5" t="s">
        <v>690</v>
      </c>
      <c r="F1209" s="5">
        <v>33</v>
      </c>
      <c r="H1209" t="s">
        <v>121</v>
      </c>
      <c r="I1209" s="3">
        <v>46.146600640000003</v>
      </c>
      <c r="J1209" s="3">
        <v>-70.120278200000001</v>
      </c>
      <c r="K1209" s="3">
        <v>127.14878036</v>
      </c>
      <c r="L1209" s="3">
        <v>4.28</v>
      </c>
      <c r="M1209" s="3">
        <v>0.93308333647219199</v>
      </c>
      <c r="N1209" s="4" t="s">
        <v>9</v>
      </c>
      <c r="O1209" s="4" t="s">
        <v>59</v>
      </c>
      <c r="P1209" s="4">
        <v>4</v>
      </c>
      <c r="R1209" s="6">
        <v>8900</v>
      </c>
      <c r="S1209" s="14">
        <f t="shared" si="113"/>
        <v>152.35870343537505</v>
      </c>
      <c r="T1209" s="14">
        <f t="shared" si="110"/>
        <v>36.629001661950092</v>
      </c>
      <c r="U1209" s="14">
        <f t="shared" si="111"/>
        <v>2.5550614230928743</v>
      </c>
      <c r="V1209" s="18">
        <f t="shared" si="112"/>
        <v>1778322.7504726406</v>
      </c>
      <c r="W1209" s="14">
        <f t="shared" si="114"/>
        <v>2.9556982045080362</v>
      </c>
    </row>
    <row r="1210" spans="1:23" x14ac:dyDescent="0.25">
      <c r="A1210" s="11" t="str">
        <f t="shared" si="109"/>
        <v>DATA "","Rho",0,0,0,"","Tau",54.117656,137.11817,39.070246,4.65,1.301054,"A",8,"5","",7650</v>
      </c>
      <c r="C1210" s="5" t="s">
        <v>114</v>
      </c>
      <c r="E1210" s="5" t="s">
        <v>690</v>
      </c>
      <c r="F1210" s="5" t="s">
        <v>690</v>
      </c>
      <c r="H1210" s="1" t="s">
        <v>34</v>
      </c>
      <c r="I1210" s="3">
        <v>54.117656460000006</v>
      </c>
      <c r="J1210" s="3">
        <v>137.11816999999999</v>
      </c>
      <c r="K1210" s="3">
        <v>39.070246179999998</v>
      </c>
      <c r="L1210" s="3">
        <v>4.6500000000000004</v>
      </c>
      <c r="M1210" s="3">
        <v>1.3010539228576401</v>
      </c>
      <c r="N1210" s="4" t="s">
        <v>9</v>
      </c>
      <c r="O1210" s="4" t="s">
        <v>36</v>
      </c>
      <c r="P1210" s="4" t="s">
        <v>5</v>
      </c>
      <c r="Q1210" s="4"/>
      <c r="R1210" s="6">
        <v>7650</v>
      </c>
      <c r="S1210" s="14">
        <f t="shared" si="113"/>
        <v>152.50113908242548</v>
      </c>
      <c r="T1210" s="14">
        <f t="shared" si="110"/>
        <v>26.099772437678645</v>
      </c>
      <c r="U1210" s="14">
        <f t="shared" si="111"/>
        <v>2.9192030716060224</v>
      </c>
      <c r="V1210" s="18">
        <f t="shared" si="112"/>
        <v>2031765.3378377915</v>
      </c>
      <c r="W1210" s="14">
        <f t="shared" si="114"/>
        <v>3.3027767833849162</v>
      </c>
    </row>
    <row r="1211" spans="1:23" x14ac:dyDescent="0.25">
      <c r="A1211" s="11" t="str">
        <f t="shared" si="109"/>
        <v>DATA "","Ny",0,0,0,"","Oph",-0.639482,-150.568114,-25.935738,3.32,-0.033011,"K",0,"3","",4760</v>
      </c>
      <c r="C1211" s="5" t="s">
        <v>107</v>
      </c>
      <c r="E1211" s="5" t="s">
        <v>690</v>
      </c>
      <c r="F1211" s="5" t="s">
        <v>690</v>
      </c>
      <c r="H1211" s="1" t="s">
        <v>101</v>
      </c>
      <c r="I1211" s="3">
        <v>-0.63948247999999996</v>
      </c>
      <c r="J1211" s="3">
        <v>-150.56811364000001</v>
      </c>
      <c r="K1211" s="3">
        <v>-25.935737939999999</v>
      </c>
      <c r="L1211" s="3">
        <v>3.32</v>
      </c>
      <c r="M1211" s="3">
        <v>-3.3010603194786999E-2</v>
      </c>
      <c r="N1211" s="4" t="s">
        <v>11</v>
      </c>
      <c r="O1211" s="4" t="s">
        <v>0</v>
      </c>
      <c r="P1211" s="4" t="s">
        <v>59</v>
      </c>
      <c r="Q1211" s="4"/>
      <c r="R1211" s="6">
        <v>4760</v>
      </c>
      <c r="S1211" s="14">
        <f t="shared" si="113"/>
        <v>152.78687209784269</v>
      </c>
      <c r="T1211" s="14">
        <f t="shared" si="110"/>
        <v>89.179005628840599</v>
      </c>
      <c r="U1211" s="14">
        <f t="shared" si="111"/>
        <v>13.937543137924186</v>
      </c>
      <c r="V1211" s="18">
        <f t="shared" si="112"/>
        <v>9700530.0239952337</v>
      </c>
      <c r="W1211" s="14">
        <f t="shared" si="114"/>
        <v>12.151992350407513</v>
      </c>
    </row>
    <row r="1212" spans="1:23" x14ac:dyDescent="0.25">
      <c r="A1212" s="11" t="str">
        <f t="shared" si="109"/>
        <v>DATA "","Phi",0,0,0,"","For",101.375066,76.411143,-85.019137,5.13,1.776989,"A",2,"5","",9150</v>
      </c>
      <c r="C1212" s="5" t="s">
        <v>160</v>
      </c>
      <c r="E1212" s="5" t="s">
        <v>690</v>
      </c>
      <c r="F1212" s="5" t="s">
        <v>690</v>
      </c>
      <c r="H1212" s="1" t="s">
        <v>100</v>
      </c>
      <c r="I1212" s="3">
        <v>101.37506596</v>
      </c>
      <c r="J1212" s="3">
        <v>76.411143060000001</v>
      </c>
      <c r="K1212" s="3">
        <v>-85.019137000000001</v>
      </c>
      <c r="L1212" s="3">
        <v>5.13</v>
      </c>
      <c r="M1212" s="3">
        <v>1.77698939680521</v>
      </c>
      <c r="N1212" s="4" t="s">
        <v>9</v>
      </c>
      <c r="O1212" s="4" t="s">
        <v>4</v>
      </c>
      <c r="P1212" s="4" t="s">
        <v>5</v>
      </c>
      <c r="Q1212" s="4"/>
      <c r="R1212" s="6">
        <v>9150</v>
      </c>
      <c r="S1212" s="14">
        <f t="shared" si="113"/>
        <v>152.78684641799146</v>
      </c>
      <c r="T1212" s="14">
        <f t="shared" si="110"/>
        <v>16.836913455052613</v>
      </c>
      <c r="U1212" s="14">
        <f t="shared" si="111"/>
        <v>1.6389204296668802</v>
      </c>
      <c r="V1212" s="18">
        <f t="shared" si="112"/>
        <v>1140688.6190481486</v>
      </c>
      <c r="W1212" s="14">
        <f t="shared" si="114"/>
        <v>2.0415366979929361</v>
      </c>
    </row>
    <row r="1213" spans="1:23" x14ac:dyDescent="0.25">
      <c r="A1213" s="11" t="str">
        <f t="shared" si="109"/>
        <v>DATA "","",0,0,38,"","Boo",-78.337289,-71.350998,110.172647,5.76,2.405972,"F",7,"4","",6280</v>
      </c>
      <c r="B1213" s="22"/>
      <c r="C1213" s="5" t="s">
        <v>690</v>
      </c>
      <c r="E1213" s="5" t="s">
        <v>690</v>
      </c>
      <c r="F1213" s="5">
        <v>38</v>
      </c>
      <c r="H1213" t="s">
        <v>53</v>
      </c>
      <c r="I1213" s="3">
        <v>-78.337288819999998</v>
      </c>
      <c r="J1213" s="3">
        <v>-71.350998180000005</v>
      </c>
      <c r="K1213" s="3">
        <v>110.17264734</v>
      </c>
      <c r="L1213" s="3">
        <v>5.76</v>
      </c>
      <c r="M1213" s="3">
        <v>2.4059720754422602</v>
      </c>
      <c r="N1213" s="4" t="s">
        <v>29</v>
      </c>
      <c r="O1213" s="4" t="s">
        <v>45</v>
      </c>
      <c r="P1213" s="4">
        <v>4</v>
      </c>
      <c r="R1213" s="6">
        <v>6280</v>
      </c>
      <c r="S1213" s="14">
        <f t="shared" si="113"/>
        <v>152.85845734814436</v>
      </c>
      <c r="T1213" s="14">
        <f t="shared" si="110"/>
        <v>9.4334269408330478</v>
      </c>
      <c r="U1213" s="14">
        <f t="shared" si="111"/>
        <v>2.6042596069976582</v>
      </c>
      <c r="V1213" s="18">
        <f t="shared" si="112"/>
        <v>1812564.68647037</v>
      </c>
      <c r="W1213" s="14">
        <f t="shared" si="114"/>
        <v>3.0030497668564919</v>
      </c>
    </row>
    <row r="1214" spans="1:23" ht="15" customHeight="1" x14ac:dyDescent="0.25">
      <c r="A1214" s="11" t="str">
        <f t="shared" si="109"/>
        <v>DATA "Chow","",0,0,0,"","Ser",-81.344559,-123.116263,40.706107,3.65,0.292917,"A",3,"5","",8900</v>
      </c>
      <c r="B1214" s="4" t="s">
        <v>433</v>
      </c>
      <c r="C1214" s="5" t="s">
        <v>690</v>
      </c>
      <c r="E1214" s="5" t="s">
        <v>690</v>
      </c>
      <c r="F1214" s="5" t="s">
        <v>690</v>
      </c>
      <c r="H1214" s="1" t="s">
        <v>84</v>
      </c>
      <c r="I1214" s="3">
        <v>-81.344559239999995</v>
      </c>
      <c r="J1214" s="3">
        <v>-123.11626334</v>
      </c>
      <c r="K1214" s="3">
        <v>40.706106560000002</v>
      </c>
      <c r="L1214" s="3">
        <v>3.65</v>
      </c>
      <c r="M1214" s="3">
        <v>0.29291724857100998</v>
      </c>
      <c r="N1214" s="4" t="s">
        <v>9</v>
      </c>
      <c r="O1214" s="4" t="s">
        <v>59</v>
      </c>
      <c r="P1214" s="4" t="s">
        <v>5</v>
      </c>
      <c r="Q1214" s="4"/>
      <c r="R1214" s="6">
        <v>8900</v>
      </c>
      <c r="S1214" s="14">
        <f t="shared" si="113"/>
        <v>153.07363825305836</v>
      </c>
      <c r="T1214" s="14">
        <f t="shared" si="110"/>
        <v>66.05281865067974</v>
      </c>
      <c r="U1214" s="14">
        <f t="shared" si="111"/>
        <v>3.4311087343562972</v>
      </c>
      <c r="V1214" s="18">
        <f t="shared" si="112"/>
        <v>2388051.6791119827</v>
      </c>
      <c r="W1214" s="14">
        <f t="shared" si="114"/>
        <v>3.7788040151830304</v>
      </c>
    </row>
    <row r="1215" spans="1:23" x14ac:dyDescent="0.25">
      <c r="A1215" s="11" t="str">
        <f t="shared" si="109"/>
        <v>DATA "","Del",1,0,0,"","Tau",60.041122,133.183611,46.181961,3.77,0.410878,"G",8,"3","",5010</v>
      </c>
      <c r="C1215" s="5" t="s">
        <v>50</v>
      </c>
      <c r="D1215" s="5">
        <v>1</v>
      </c>
      <c r="E1215" s="5" t="s">
        <v>690</v>
      </c>
      <c r="F1215" s="5" t="s">
        <v>690</v>
      </c>
      <c r="H1215" s="1" t="s">
        <v>34</v>
      </c>
      <c r="I1215" s="3">
        <v>60.041122260000002</v>
      </c>
      <c r="J1215" s="3">
        <v>133.18361084</v>
      </c>
      <c r="K1215" s="3">
        <v>46.181960719999999</v>
      </c>
      <c r="L1215" s="3">
        <v>3.77</v>
      </c>
      <c r="M1215" s="3">
        <v>0.410878307191613</v>
      </c>
      <c r="N1215" s="4" t="s">
        <v>3</v>
      </c>
      <c r="O1215" s="4" t="s">
        <v>36</v>
      </c>
      <c r="P1215" s="4" t="s">
        <v>59</v>
      </c>
      <c r="Q1215" s="4"/>
      <c r="R1215" s="6">
        <v>5010</v>
      </c>
      <c r="S1215" s="14">
        <f t="shared" si="113"/>
        <v>153.21744043862779</v>
      </c>
      <c r="T1215" s="14">
        <f t="shared" si="110"/>
        <v>59.2525371951346</v>
      </c>
      <c r="U1215" s="14">
        <f t="shared" si="111"/>
        <v>10.255263916553435</v>
      </c>
      <c r="V1215" s="18">
        <f t="shared" si="112"/>
        <v>7137663.6859211912</v>
      </c>
      <c r="W1215" s="14">
        <f t="shared" si="114"/>
        <v>9.4105426662474834</v>
      </c>
    </row>
    <row r="1216" spans="1:23" x14ac:dyDescent="0.25">
      <c r="A1216" s="11" t="str">
        <f t="shared" si="109"/>
        <v>DATA "","Kap",1,0,0,"","Tau",56.940004,129.972237,58.179075,4.21,0.848837,"A",7,"4","",7900</v>
      </c>
      <c r="C1216" s="5" t="s">
        <v>130</v>
      </c>
      <c r="D1216" s="5">
        <v>1</v>
      </c>
      <c r="E1216" s="5" t="s">
        <v>690</v>
      </c>
      <c r="F1216" s="5" t="s">
        <v>690</v>
      </c>
      <c r="H1216" s="1" t="s">
        <v>34</v>
      </c>
      <c r="I1216" s="3">
        <v>56.940004099999996</v>
      </c>
      <c r="J1216" s="3">
        <v>129.97223708000001</v>
      </c>
      <c r="K1216" s="3">
        <v>58.179074800000002</v>
      </c>
      <c r="L1216" s="3">
        <v>4.21</v>
      </c>
      <c r="M1216" s="3">
        <v>0.84883744951364504</v>
      </c>
      <c r="N1216" s="4" t="s">
        <v>9</v>
      </c>
      <c r="O1216" s="4" t="s">
        <v>45</v>
      </c>
      <c r="P1216" s="4" t="s">
        <v>14</v>
      </c>
      <c r="Q1216" s="4"/>
      <c r="R1216" s="6">
        <v>7900</v>
      </c>
      <c r="S1216" s="14">
        <f t="shared" si="113"/>
        <v>153.36150502349585</v>
      </c>
      <c r="T1216" s="14">
        <f t="shared" si="110"/>
        <v>39.584327339889654</v>
      </c>
      <c r="U1216" s="14">
        <f t="shared" si="111"/>
        <v>3.371135968490186</v>
      </c>
      <c r="V1216" s="18">
        <f t="shared" si="112"/>
        <v>2346310.6340691694</v>
      </c>
      <c r="W1216" s="14">
        <f t="shared" si="114"/>
        <v>3.7236814798942919</v>
      </c>
    </row>
    <row r="1217" spans="1:23" x14ac:dyDescent="0.25">
      <c r="A1217" s="11" t="str">
        <f t="shared" si="109"/>
        <v>DATA "","Eps",0,0,0,"","Hyi",43.567142,36.42359,-142.460445,4.12,0.758837,"B",9,"3","",9900</v>
      </c>
      <c r="C1217" s="5" t="s">
        <v>23</v>
      </c>
      <c r="E1217" s="5" t="s">
        <v>690</v>
      </c>
      <c r="F1217" s="5" t="s">
        <v>690</v>
      </c>
      <c r="H1217" s="1" t="s">
        <v>55</v>
      </c>
      <c r="I1217" s="3">
        <v>43.56714152</v>
      </c>
      <c r="J1217" s="3">
        <v>36.42358986</v>
      </c>
      <c r="K1217" s="3">
        <v>-142.46044526</v>
      </c>
      <c r="L1217" s="3">
        <v>4.12</v>
      </c>
      <c r="M1217" s="3">
        <v>0.75883744951364596</v>
      </c>
      <c r="N1217" s="4" t="s">
        <v>10</v>
      </c>
      <c r="O1217" s="4" t="s">
        <v>68</v>
      </c>
      <c r="P1217" s="4" t="s">
        <v>59</v>
      </c>
      <c r="Q1217" s="4"/>
      <c r="R1217" s="6">
        <v>9900</v>
      </c>
      <c r="S1217" s="14">
        <f t="shared" si="113"/>
        <v>153.36150815048299</v>
      </c>
      <c r="T1217" s="14">
        <f t="shared" si="110"/>
        <v>43.00542926943276</v>
      </c>
      <c r="U1217" s="14">
        <f t="shared" si="111"/>
        <v>2.2374846860749154</v>
      </c>
      <c r="V1217" s="18">
        <f t="shared" si="112"/>
        <v>1557289.341508141</v>
      </c>
      <c r="W1217" s="14">
        <f t="shared" si="114"/>
        <v>2.6462184511953537</v>
      </c>
    </row>
    <row r="1218" spans="1:23" x14ac:dyDescent="0.25">
      <c r="A1218" s="11" t="str">
        <f t="shared" si="109"/>
        <v>DATA "","",0,0,49,"","Ori",14.017662,151.716664,-19.282237,4.77,1.405773,"A",4,"5","",8650</v>
      </c>
      <c r="B1218" s="22"/>
      <c r="C1218" s="5" t="s">
        <v>690</v>
      </c>
      <c r="E1218" s="5" t="s">
        <v>690</v>
      </c>
      <c r="F1218" s="5">
        <v>49</v>
      </c>
      <c r="H1218" t="s">
        <v>62</v>
      </c>
      <c r="I1218" s="3">
        <v>14.017662119999999</v>
      </c>
      <c r="J1218" s="3">
        <v>151.71666384</v>
      </c>
      <c r="K1218" s="3">
        <v>-19.28223654</v>
      </c>
      <c r="L1218" s="3">
        <v>4.7699999999999996</v>
      </c>
      <c r="M1218" s="3">
        <v>1.4057725620471599</v>
      </c>
      <c r="N1218" s="4" t="s">
        <v>9</v>
      </c>
      <c r="O1218" s="4" t="s">
        <v>14</v>
      </c>
      <c r="P1218" s="4">
        <v>5</v>
      </c>
      <c r="R1218" s="6">
        <v>8650</v>
      </c>
      <c r="S1218" s="14">
        <f t="shared" si="113"/>
        <v>153.57814162189408</v>
      </c>
      <c r="T1218" s="14">
        <f t="shared" si="110"/>
        <v>23.700055431367872</v>
      </c>
      <c r="U1218" s="14">
        <f t="shared" si="111"/>
        <v>2.175761477640147</v>
      </c>
      <c r="V1218" s="18">
        <f t="shared" si="112"/>
        <v>1514329.9884375425</v>
      </c>
      <c r="W1218" s="14">
        <f t="shared" si="114"/>
        <v>2.5852449770335237</v>
      </c>
    </row>
    <row r="1219" spans="1:23" x14ac:dyDescent="0.25">
      <c r="A1219" s="11" t="str">
        <f t="shared" ref="A1219:A1282" si="115">"DATA """&amp;B1219&amp;""","""&amp;C1219&amp;""","&amp;IF(D1219="",0,D1219)&amp;","&amp;IF(E1219="",0,E1219)&amp;","&amp;IF(F1219="",0,F1219)&amp;","""&amp;G1219&amp;""","""&amp;H1219&amp;""","&amp;SUBSTITUTE(ROUND(I1219,6),",",".")&amp;","&amp;SUBSTITUTE(ROUND(J1219,6),",",".")&amp;","&amp;SUBSTITUTE(ROUND(K1219,6),",",".")&amp;","&amp;SUBSTITUTE(ROUND(L1219,6),",",".")&amp;","&amp;SUBSTITUTE(ROUND(M1219,6),",",".")&amp;","""&amp;N1219&amp;""","&amp;O1219&amp;","""&amp;P1219&amp;""","""&amp;Q1219&amp;""","&amp;R1219</f>
        <v>DATA "","Rho",0,0,0,"","Aql",81.950052,-123.489143,40.259963,4.94,1.575773,"A",2,"5","",9150</v>
      </c>
      <c r="C1219" s="5" t="s">
        <v>114</v>
      </c>
      <c r="E1219" s="5" t="s">
        <v>690</v>
      </c>
      <c r="F1219" s="5" t="s">
        <v>690</v>
      </c>
      <c r="H1219" s="1" t="s">
        <v>44</v>
      </c>
      <c r="I1219" s="3">
        <v>81.950051680000001</v>
      </c>
      <c r="J1219" s="3">
        <v>-123.48914255999999</v>
      </c>
      <c r="K1219" s="3">
        <v>40.259962819999998</v>
      </c>
      <c r="L1219" s="3">
        <v>4.9400000000000004</v>
      </c>
      <c r="M1219" s="3">
        <v>1.5757725620471601</v>
      </c>
      <c r="N1219" s="4" t="s">
        <v>9</v>
      </c>
      <c r="O1219" s="4" t="s">
        <v>4</v>
      </c>
      <c r="P1219" s="4" t="s">
        <v>5</v>
      </c>
      <c r="Q1219" s="4"/>
      <c r="R1219" s="6">
        <v>9150</v>
      </c>
      <c r="S1219" s="14">
        <f t="shared" si="113"/>
        <v>153.57813616145515</v>
      </c>
      <c r="T1219" s="14">
        <f t="shared" ref="T1219:T1282" si="116">(0.0813*S1219^2*10^(-0.4*L1219))</f>
        <v>20.265127051839659</v>
      </c>
      <c r="U1219" s="14">
        <f t="shared" ref="U1219:U1282" si="117">((1/(2*R1219^2))*SQRT((T1219*3.86*10^26)/(1.78144*10^-7)))/1000/696000</f>
        <v>1.7980480548480711</v>
      </c>
      <c r="V1219" s="18">
        <f t="shared" ref="V1219:V1282" si="118">696000*U1219</f>
        <v>1251441.4461742574</v>
      </c>
      <c r="W1219" s="14">
        <f t="shared" si="114"/>
        <v>2.2054305140581589</v>
      </c>
    </row>
    <row r="1220" spans="1:23" x14ac:dyDescent="0.25">
      <c r="A1220" s="11" t="str">
        <f t="shared" si="115"/>
        <v>DATA "","Zet",1,0,0,"","Lyr",23.629178,-119.412001,93.759829,4.34,0.97475,"A",0,"5","",9650</v>
      </c>
      <c r="C1220" s="5" t="s">
        <v>66</v>
      </c>
      <c r="D1220" s="5">
        <v>1</v>
      </c>
      <c r="E1220" s="5" t="s">
        <v>690</v>
      </c>
      <c r="F1220" s="5" t="s">
        <v>690</v>
      </c>
      <c r="H1220" s="1" t="s">
        <v>61</v>
      </c>
      <c r="I1220" s="3">
        <v>23.629177739999999</v>
      </c>
      <c r="J1220" s="3">
        <v>-119.41200138000001</v>
      </c>
      <c r="K1220" s="3">
        <v>93.759829100000005</v>
      </c>
      <c r="L1220" s="3">
        <v>4.34</v>
      </c>
      <c r="M1220" s="3">
        <v>0.97474997082999404</v>
      </c>
      <c r="N1220" s="4" t="s">
        <v>9</v>
      </c>
      <c r="O1220" s="4" t="s">
        <v>0</v>
      </c>
      <c r="P1220" s="4" t="s">
        <v>5</v>
      </c>
      <c r="Q1220" s="4"/>
      <c r="R1220" s="6">
        <v>9650</v>
      </c>
      <c r="S1220" s="14">
        <f t="shared" ref="S1220:S1283" si="119">SQRT((-I1220^2)+(-J1220^2)+(-K1220^2))</f>
        <v>153.65047890295313</v>
      </c>
      <c r="T1220" s="14">
        <f t="shared" si="116"/>
        <v>35.249939994162887</v>
      </c>
      <c r="U1220" s="14">
        <f t="shared" si="117"/>
        <v>2.1320303445180593</v>
      </c>
      <c r="V1220" s="18">
        <f t="shared" si="118"/>
        <v>1483893.1197845694</v>
      </c>
      <c r="W1220" s="14">
        <f t="shared" si="114"/>
        <v>2.5418706799244335</v>
      </c>
    </row>
    <row r="1221" spans="1:23" x14ac:dyDescent="0.25">
      <c r="A1221" s="11" t="str">
        <f t="shared" si="115"/>
        <v>DATA "","Eps",0,0,0,"","Aql",38.182558,-143.44234,39.963838,4.02,0.653727,"K",2,"3","",4480</v>
      </c>
      <c r="C1221" s="5" t="s">
        <v>23</v>
      </c>
      <c r="E1221" s="5" t="s">
        <v>690</v>
      </c>
      <c r="F1221" s="5" t="s">
        <v>690</v>
      </c>
      <c r="H1221" s="1" t="s">
        <v>44</v>
      </c>
      <c r="I1221" s="3">
        <v>38.182558120000003</v>
      </c>
      <c r="J1221" s="3">
        <v>-143.44233987999999</v>
      </c>
      <c r="K1221" s="3">
        <v>39.963838459999998</v>
      </c>
      <c r="L1221" s="3">
        <v>4.0199999999999996</v>
      </c>
      <c r="M1221" s="3">
        <v>0.65372689782660898</v>
      </c>
      <c r="N1221" s="4" t="s">
        <v>11</v>
      </c>
      <c r="O1221" s="4" t="s">
        <v>4</v>
      </c>
      <c r="P1221" s="4" t="s">
        <v>59</v>
      </c>
      <c r="Q1221" s="4"/>
      <c r="R1221" s="6">
        <v>4480</v>
      </c>
      <c r="S1221" s="14">
        <f t="shared" si="119"/>
        <v>153.72287077495525</v>
      </c>
      <c r="T1221" s="14">
        <f t="shared" si="116"/>
        <v>47.376995779343112</v>
      </c>
      <c r="U1221" s="14">
        <f t="shared" si="117"/>
        <v>11.46823406802625</v>
      </c>
      <c r="V1221" s="18">
        <f t="shared" si="118"/>
        <v>7981890.9113462698</v>
      </c>
      <c r="W1221" s="14">
        <f t="shared" si="114"/>
        <v>10.329344386368406</v>
      </c>
    </row>
    <row r="1222" spans="1:23" x14ac:dyDescent="0.25">
      <c r="A1222" s="11" t="str">
        <f t="shared" si="115"/>
        <v>DATA "","The",0,0,0,"","Cha",-19.184116,27.233525,-150.070071,4.34,0.973727,"K",0,"3","",4760</v>
      </c>
      <c r="C1222" s="5" t="s">
        <v>85</v>
      </c>
      <c r="E1222" s="5" t="s">
        <v>690</v>
      </c>
      <c r="F1222" s="5" t="s">
        <v>690</v>
      </c>
      <c r="H1222" s="1" t="s">
        <v>125</v>
      </c>
      <c r="I1222" s="3">
        <v>-19.18411558</v>
      </c>
      <c r="J1222" s="3">
        <v>27.233524639999999</v>
      </c>
      <c r="K1222" s="3">
        <v>-150.07007148000002</v>
      </c>
      <c r="L1222" s="3">
        <v>4.34</v>
      </c>
      <c r="M1222" s="3">
        <v>0.97372689782660904</v>
      </c>
      <c r="N1222" s="4" t="s">
        <v>11</v>
      </c>
      <c r="O1222" s="4" t="s">
        <v>0</v>
      </c>
      <c r="P1222" s="4" t="s">
        <v>59</v>
      </c>
      <c r="Q1222" s="4"/>
      <c r="R1222" s="6">
        <v>4760</v>
      </c>
      <c r="S1222" s="14">
        <f t="shared" si="119"/>
        <v>153.72287243255832</v>
      </c>
      <c r="T1222" s="14">
        <f t="shared" si="116"/>
        <v>35.283164345406895</v>
      </c>
      <c r="U1222" s="14">
        <f t="shared" si="117"/>
        <v>8.7667510815846867</v>
      </c>
      <c r="V1222" s="18">
        <f t="shared" si="118"/>
        <v>6101658.7527829418</v>
      </c>
      <c r="W1222" s="14">
        <f t="shared" si="114"/>
        <v>8.2576764664200848</v>
      </c>
    </row>
    <row r="1223" spans="1:23" x14ac:dyDescent="0.25">
      <c r="A1223" s="11" t="str">
        <f t="shared" si="115"/>
        <v>DATA "","",0,0,58,"","Tau",62.428384,134.804662,40.071615,5.26,1.891679,"F",0,"5","",7260</v>
      </c>
      <c r="B1223" s="22"/>
      <c r="C1223" s="5" t="s">
        <v>690</v>
      </c>
      <c r="E1223" s="5" t="s">
        <v>690</v>
      </c>
      <c r="F1223" s="5">
        <v>58</v>
      </c>
      <c r="H1223" t="s">
        <v>34</v>
      </c>
      <c r="I1223" s="3">
        <v>62.428384339999994</v>
      </c>
      <c r="J1223" s="3">
        <v>134.80466174</v>
      </c>
      <c r="K1223" s="3">
        <v>40.071614939999996</v>
      </c>
      <c r="L1223" s="3">
        <v>5.26</v>
      </c>
      <c r="M1223" s="3">
        <v>1.8916793046437601</v>
      </c>
      <c r="N1223" s="4" t="s">
        <v>29</v>
      </c>
      <c r="O1223" s="4" t="s">
        <v>0</v>
      </c>
      <c r="P1223" s="4">
        <v>5</v>
      </c>
      <c r="R1223" s="6">
        <v>7260</v>
      </c>
      <c r="S1223" s="14">
        <f t="shared" si="119"/>
        <v>153.86791193110474</v>
      </c>
      <c r="T1223" s="14">
        <f t="shared" si="116"/>
        <v>15.149094196798409</v>
      </c>
      <c r="U1223" s="14">
        <f t="shared" si="117"/>
        <v>2.4693855863386367</v>
      </c>
      <c r="V1223" s="18">
        <f t="shared" si="118"/>
        <v>1718692.3680916911</v>
      </c>
      <c r="W1223" s="14">
        <f t="shared" si="114"/>
        <v>2.8728727573540582</v>
      </c>
    </row>
    <row r="1224" spans="1:23" x14ac:dyDescent="0.25">
      <c r="A1224" s="11" t="str">
        <f t="shared" si="115"/>
        <v>DATA "","",0,0,1,"","Peg",111.793176,-92.085118,52.156477,4.08,0.710655,"K",1,"3","",4620</v>
      </c>
      <c r="B1224" s="22"/>
      <c r="C1224" s="5" t="s">
        <v>690</v>
      </c>
      <c r="E1224" s="5" t="s">
        <v>690</v>
      </c>
      <c r="F1224" s="5">
        <v>1</v>
      </c>
      <c r="H1224" t="s">
        <v>89</v>
      </c>
      <c r="I1224" s="3">
        <v>111.79317632</v>
      </c>
      <c r="J1224" s="3">
        <v>-92.085118300000005</v>
      </c>
      <c r="K1224" s="3">
        <v>52.156476820000002</v>
      </c>
      <c r="L1224" s="3">
        <v>4.08</v>
      </c>
      <c r="M1224" s="3">
        <v>0.71065478355397305</v>
      </c>
      <c r="N1224" s="4" t="s">
        <v>11</v>
      </c>
      <c r="O1224" s="4" t="s">
        <v>12</v>
      </c>
      <c r="P1224" s="4">
        <v>3</v>
      </c>
      <c r="R1224" s="6">
        <v>4620</v>
      </c>
      <c r="S1224" s="14">
        <f t="shared" si="119"/>
        <v>153.94051240110514</v>
      </c>
      <c r="T1224" s="14">
        <f t="shared" si="116"/>
        <v>44.956904591438736</v>
      </c>
      <c r="U1224" s="14">
        <f t="shared" si="117"/>
        <v>10.504685793914398</v>
      </c>
      <c r="V1224" s="18">
        <f t="shared" si="118"/>
        <v>7311261.3125644205</v>
      </c>
      <c r="W1224" s="14">
        <f t="shared" si="114"/>
        <v>9.6008906347726199</v>
      </c>
    </row>
    <row r="1225" spans="1:23" x14ac:dyDescent="0.25">
      <c r="A1225" s="11" t="str">
        <f t="shared" si="115"/>
        <v>DATA "","Gam",0,0,0,"","Tau",62.834112,134.429891,41.508493,3.65,0.278604,"G",8,"3","",5010</v>
      </c>
      <c r="C1225" s="5" t="s">
        <v>69</v>
      </c>
      <c r="E1225" s="5" t="s">
        <v>690</v>
      </c>
      <c r="F1225" s="5" t="s">
        <v>690</v>
      </c>
      <c r="H1225" s="1" t="s">
        <v>34</v>
      </c>
      <c r="I1225" s="3">
        <v>62.834111900000003</v>
      </c>
      <c r="J1225" s="3">
        <v>134.42989056000002</v>
      </c>
      <c r="K1225" s="3">
        <v>41.508493319999999</v>
      </c>
      <c r="L1225" s="3">
        <v>3.65</v>
      </c>
      <c r="M1225" s="3">
        <v>0.278604290097061</v>
      </c>
      <c r="N1225" s="4" t="s">
        <v>3</v>
      </c>
      <c r="O1225" s="4" t="s">
        <v>36</v>
      </c>
      <c r="P1225" s="4" t="s">
        <v>59</v>
      </c>
      <c r="Q1225" s="4"/>
      <c r="R1225" s="6">
        <v>5010</v>
      </c>
      <c r="S1225" s="14">
        <f t="shared" si="119"/>
        <v>154.08593742432106</v>
      </c>
      <c r="T1225" s="14">
        <f t="shared" si="116"/>
        <v>66.929341992535001</v>
      </c>
      <c r="U1225" s="14">
        <f t="shared" si="117"/>
        <v>10.899376208397118</v>
      </c>
      <c r="V1225" s="18">
        <f t="shared" si="118"/>
        <v>7585965.8410443943</v>
      </c>
      <c r="W1225" s="14">
        <f t="shared" si="114"/>
        <v>9.9005731365748151</v>
      </c>
    </row>
    <row r="1226" spans="1:23" x14ac:dyDescent="0.25">
      <c r="A1226" s="11" t="str">
        <f t="shared" si="115"/>
        <v>DATA "","",0,0,26,"","Aql",52.809301,-144.021345,-14.543268,4.98,1.608604,"G",8,"3","",5010</v>
      </c>
      <c r="B1226" s="22"/>
      <c r="C1226" s="5" t="s">
        <v>690</v>
      </c>
      <c r="E1226" s="5" t="s">
        <v>690</v>
      </c>
      <c r="F1226" s="5">
        <v>26</v>
      </c>
      <c r="H1226" t="s">
        <v>44</v>
      </c>
      <c r="I1226" s="3">
        <v>52.809300880000002</v>
      </c>
      <c r="J1226" s="3">
        <v>-144.02134488000002</v>
      </c>
      <c r="K1226" s="3">
        <v>-14.543268179999998</v>
      </c>
      <c r="L1226" s="3">
        <v>4.9800000000000004</v>
      </c>
      <c r="M1226" s="3">
        <v>1.6086042900970601</v>
      </c>
      <c r="N1226" s="4" t="s">
        <v>3</v>
      </c>
      <c r="O1226" s="4" t="s">
        <v>36</v>
      </c>
      <c r="P1226" s="4">
        <v>3</v>
      </c>
      <c r="R1226" s="6">
        <v>5010</v>
      </c>
      <c r="S1226" s="14">
        <f t="shared" si="119"/>
        <v>154.08593929957942</v>
      </c>
      <c r="T1226" s="14">
        <f t="shared" si="116"/>
        <v>19.66149629960756</v>
      </c>
      <c r="U1226" s="14">
        <f t="shared" si="117"/>
        <v>5.907471681668687</v>
      </c>
      <c r="V1226" s="18">
        <f t="shared" si="118"/>
        <v>4111600.290441406</v>
      </c>
      <c r="W1226" s="14">
        <f t="shared" si="114"/>
        <v>5.9428350217877313</v>
      </c>
    </row>
    <row r="1227" spans="1:23" x14ac:dyDescent="0.25">
      <c r="A1227" s="11" t="str">
        <f t="shared" si="115"/>
        <v>DATA "","",0,0,57,"","Gem",-49.727037,130.434169,65.242838,5.04,1.668604,"G",8,"3","",5010</v>
      </c>
      <c r="B1227" s="22"/>
      <c r="C1227" s="5" t="s">
        <v>690</v>
      </c>
      <c r="E1227" s="5" t="s">
        <v>690</v>
      </c>
      <c r="F1227" s="5">
        <v>57</v>
      </c>
      <c r="H1227" t="s">
        <v>75</v>
      </c>
      <c r="I1227" s="3">
        <v>-49.727037079999995</v>
      </c>
      <c r="J1227" s="3">
        <v>130.4341689</v>
      </c>
      <c r="K1227" s="3">
        <v>65.242837940000001</v>
      </c>
      <c r="L1227" s="3">
        <v>5.04</v>
      </c>
      <c r="M1227" s="3">
        <v>1.6686042900970599</v>
      </c>
      <c r="N1227" s="4" t="s">
        <v>3</v>
      </c>
      <c r="O1227" s="4" t="s">
        <v>36</v>
      </c>
      <c r="P1227" s="4">
        <v>3</v>
      </c>
      <c r="R1227" s="6">
        <v>5010</v>
      </c>
      <c r="S1227" s="14">
        <f t="shared" si="119"/>
        <v>154.08594528981067</v>
      </c>
      <c r="T1227" s="14">
        <f t="shared" si="116"/>
        <v>18.604439893273728</v>
      </c>
      <c r="U1227" s="14">
        <f t="shared" si="117"/>
        <v>5.7464769012837724</v>
      </c>
      <c r="V1227" s="18">
        <f t="shared" si="118"/>
        <v>3999547.9232935058</v>
      </c>
      <c r="W1227" s="14">
        <f t="shared" si="114"/>
        <v>5.8075597694358505</v>
      </c>
    </row>
    <row r="1228" spans="1:23" x14ac:dyDescent="0.25">
      <c r="A1228" s="11" t="str">
        <f t="shared" si="115"/>
        <v>DATA "","",0,0,63,"","Tau",60.347522,134.619543,44.477337,5.64,2.268604,"A",1,"5","",9400</v>
      </c>
      <c r="B1228" s="22"/>
      <c r="C1228" s="5" t="s">
        <v>690</v>
      </c>
      <c r="E1228" s="5" t="s">
        <v>690</v>
      </c>
      <c r="F1228" s="5">
        <v>63</v>
      </c>
      <c r="H1228" t="s">
        <v>34</v>
      </c>
      <c r="I1228" s="3">
        <v>60.347521920000005</v>
      </c>
      <c r="J1228" s="3">
        <v>134.61954323999998</v>
      </c>
      <c r="K1228" s="3">
        <v>44.477337380000002</v>
      </c>
      <c r="L1228" s="3">
        <v>5.64</v>
      </c>
      <c r="M1228" s="3">
        <v>2.26860429009706</v>
      </c>
      <c r="N1228" s="4" t="s">
        <v>9</v>
      </c>
      <c r="O1228" s="4" t="s">
        <v>12</v>
      </c>
      <c r="P1228" s="4" t="s">
        <v>5</v>
      </c>
      <c r="R1228" s="6">
        <v>9400</v>
      </c>
      <c r="S1228" s="14">
        <f t="shared" si="119"/>
        <v>154.0859447335981</v>
      </c>
      <c r="T1228" s="14">
        <f t="shared" si="116"/>
        <v>10.705737649088153</v>
      </c>
      <c r="U1228" s="14">
        <f t="shared" si="117"/>
        <v>1.2382872701402214</v>
      </c>
      <c r="V1228" s="18">
        <f t="shared" si="118"/>
        <v>861847.94001759414</v>
      </c>
      <c r="W1228" s="14">
        <f t="shared" si="114"/>
        <v>1.616255964511484</v>
      </c>
    </row>
    <row r="1229" spans="1:23" x14ac:dyDescent="0.25">
      <c r="A1229" s="11" t="str">
        <f t="shared" si="115"/>
        <v>DATA "","Ome",0,0,0,"","Aqr",148.794401,-11.239188,-38.714786,4.49,1.117578,"B",9,"5","",9900</v>
      </c>
      <c r="C1229" s="5" t="s">
        <v>135</v>
      </c>
      <c r="E1229" s="5" t="s">
        <v>690</v>
      </c>
      <c r="F1229" s="5" t="s">
        <v>690</v>
      </c>
      <c r="H1229" s="1" t="s">
        <v>134</v>
      </c>
      <c r="I1229" s="3">
        <v>148.79440113999999</v>
      </c>
      <c r="J1229" s="3">
        <v>-11.23918838</v>
      </c>
      <c r="K1229" s="3">
        <v>-38.71478604</v>
      </c>
      <c r="L1229" s="3">
        <v>4.49</v>
      </c>
      <c r="M1229" s="3">
        <v>1.11757831681574</v>
      </c>
      <c r="N1229" s="4" t="s">
        <v>10</v>
      </c>
      <c r="O1229" s="4" t="s">
        <v>68</v>
      </c>
      <c r="P1229" s="4" t="s">
        <v>5</v>
      </c>
      <c r="Q1229" s="4"/>
      <c r="R1229" s="6">
        <v>9900</v>
      </c>
      <c r="S1229" s="14">
        <f t="shared" si="119"/>
        <v>154.15877472325516</v>
      </c>
      <c r="T1229" s="14">
        <f t="shared" si="116"/>
        <v>30.904878834794093</v>
      </c>
      <c r="U1229" s="14">
        <f t="shared" si="117"/>
        <v>1.8967581144286265</v>
      </c>
      <c r="V1229" s="18">
        <f t="shared" si="118"/>
        <v>1320143.647642324</v>
      </c>
      <c r="W1229" s="14">
        <f t="shared" si="114"/>
        <v>2.3058741068439836</v>
      </c>
    </row>
    <row r="1230" spans="1:23" x14ac:dyDescent="0.25">
      <c r="A1230" s="11" t="str">
        <f t="shared" si="115"/>
        <v>DATA "","",0,0,81,"","Leo",-146.251183,22.113392,43.691978,5.58,2.206552,"F",2,"5","",6980</v>
      </c>
      <c r="B1230" s="22"/>
      <c r="C1230" s="5" t="s">
        <v>690</v>
      </c>
      <c r="E1230" s="5" t="s">
        <v>690</v>
      </c>
      <c r="F1230" s="5">
        <v>81</v>
      </c>
      <c r="H1230" t="s">
        <v>83</v>
      </c>
      <c r="I1230" s="3">
        <v>-146.25118284000001</v>
      </c>
      <c r="J1230" s="3">
        <v>22.113391580000002</v>
      </c>
      <c r="K1230" s="3">
        <v>43.691978259999999</v>
      </c>
      <c r="L1230" s="3">
        <v>5.58</v>
      </c>
      <c r="M1230" s="3">
        <v>2.2065518585553101</v>
      </c>
      <c r="N1230" s="4" t="s">
        <v>29</v>
      </c>
      <c r="O1230" s="4" t="s">
        <v>4</v>
      </c>
      <c r="P1230" s="4">
        <v>5</v>
      </c>
      <c r="R1230" s="6">
        <v>6980</v>
      </c>
      <c r="S1230" s="14">
        <f t="shared" si="119"/>
        <v>154.23164245232508</v>
      </c>
      <c r="T1230" s="14">
        <f t="shared" si="116"/>
        <v>11.335417296036635</v>
      </c>
      <c r="U1230" s="14">
        <f t="shared" si="117"/>
        <v>2.3108764584511787</v>
      </c>
      <c r="V1230" s="18">
        <f t="shared" si="118"/>
        <v>1608370.0150820203</v>
      </c>
      <c r="W1230" s="14">
        <f t="shared" si="114"/>
        <v>2.7183554279848883</v>
      </c>
    </row>
    <row r="1231" spans="1:23" x14ac:dyDescent="0.25">
      <c r="A1231" s="11" t="str">
        <f t="shared" si="115"/>
        <v>DATA "","",0,0,39,"","Gem",-35.230872,134.311415,67.966934,6.2,2.821412,"F",8,"5","",6140</v>
      </c>
      <c r="B1231" s="22"/>
      <c r="C1231" s="5" t="s">
        <v>690</v>
      </c>
      <c r="E1231" s="5" t="s">
        <v>690</v>
      </c>
      <c r="F1231" s="5">
        <v>39</v>
      </c>
      <c r="H1231" t="s">
        <v>75</v>
      </c>
      <c r="I1231" s="3">
        <v>-35.230872179999999</v>
      </c>
      <c r="J1231" s="3">
        <v>134.31141471999999</v>
      </c>
      <c r="K1231" s="3">
        <v>67.966934139999992</v>
      </c>
      <c r="L1231" s="3">
        <v>6.2</v>
      </c>
      <c r="M1231" s="3">
        <v>2.8214122764884602</v>
      </c>
      <c r="N1231" s="4" t="s">
        <v>29</v>
      </c>
      <c r="O1231" s="4" t="s">
        <v>36</v>
      </c>
      <c r="P1231" s="4">
        <v>5</v>
      </c>
      <c r="R1231" s="6">
        <v>6140</v>
      </c>
      <c r="S1231" s="14">
        <f t="shared" si="119"/>
        <v>154.59713650337261</v>
      </c>
      <c r="T1231" s="14">
        <f t="shared" si="116"/>
        <v>6.434183411197985</v>
      </c>
      <c r="U1231" s="14">
        <f t="shared" si="117"/>
        <v>2.249980702419641</v>
      </c>
      <c r="V1231" s="18">
        <f t="shared" si="118"/>
        <v>1565986.56888407</v>
      </c>
      <c r="W1231" s="14">
        <f t="shared" si="114"/>
        <v>2.6585283427965964</v>
      </c>
    </row>
    <row r="1232" spans="1:23" x14ac:dyDescent="0.25">
      <c r="A1232" s="11" t="str">
        <f t="shared" si="115"/>
        <v>DATA "","Yps",0,0,0,"","Tau",56.728757,130.945977,60.028205,4.28,0.898323,"A",8,"5","",7650</v>
      </c>
      <c r="C1232" s="5" t="s">
        <v>95</v>
      </c>
      <c r="E1232" s="5" t="s">
        <v>690</v>
      </c>
      <c r="F1232" s="5" t="s">
        <v>690</v>
      </c>
      <c r="H1232" s="1" t="s">
        <v>34</v>
      </c>
      <c r="I1232" s="3">
        <v>56.72875698</v>
      </c>
      <c r="J1232" s="3">
        <v>130.94597670000002</v>
      </c>
      <c r="K1232" s="3">
        <v>60.028204740000007</v>
      </c>
      <c r="L1232" s="3">
        <v>4.28</v>
      </c>
      <c r="M1232" s="3">
        <v>0.89832267804050103</v>
      </c>
      <c r="N1232" s="4" t="s">
        <v>9</v>
      </c>
      <c r="O1232" s="4" t="s">
        <v>36</v>
      </c>
      <c r="P1232" s="4" t="s">
        <v>5</v>
      </c>
      <c r="Q1232" s="4"/>
      <c r="R1232" s="6">
        <v>7650</v>
      </c>
      <c r="S1232" s="14">
        <f t="shared" si="119"/>
        <v>154.8172666297923</v>
      </c>
      <c r="T1232" s="14">
        <f t="shared" si="116"/>
        <v>37.820680315244822</v>
      </c>
      <c r="U1232" s="14">
        <f t="shared" si="117"/>
        <v>3.5140716741137608</v>
      </c>
      <c r="V1232" s="18">
        <f t="shared" si="118"/>
        <v>2445793.8851831774</v>
      </c>
      <c r="W1232" s="14">
        <f t="shared" si="114"/>
        <v>3.854793751830127</v>
      </c>
    </row>
    <row r="1233" spans="1:23" x14ac:dyDescent="0.25">
      <c r="A1233" s="11" t="str">
        <f t="shared" si="115"/>
        <v>DATA "","Phi",0,0,0,"","Eri",79.796251,54.081155,-121.239145,3.56,0.177292,"B",8,"4","",11710</v>
      </c>
      <c r="C1233" s="5" t="s">
        <v>160</v>
      </c>
      <c r="E1233" s="5" t="s">
        <v>690</v>
      </c>
      <c r="F1233" s="5" t="s">
        <v>690</v>
      </c>
      <c r="H1233" s="1" t="s">
        <v>24</v>
      </c>
      <c r="I1233" s="3">
        <v>79.796250939999993</v>
      </c>
      <c r="J1233" s="3">
        <v>54.081154679999997</v>
      </c>
      <c r="K1233" s="3">
        <v>-121.23914543999999</v>
      </c>
      <c r="L1233" s="3">
        <v>3.56</v>
      </c>
      <c r="M1233" s="3">
        <v>0.17729183424733899</v>
      </c>
      <c r="N1233" s="4" t="s">
        <v>10</v>
      </c>
      <c r="O1233" s="4" t="s">
        <v>36</v>
      </c>
      <c r="P1233" s="4" t="s">
        <v>14</v>
      </c>
      <c r="Q1233" s="4"/>
      <c r="R1233" s="6">
        <v>11710</v>
      </c>
      <c r="S1233" s="14">
        <f t="shared" si="119"/>
        <v>154.89074647190196</v>
      </c>
      <c r="T1233" s="14">
        <f t="shared" si="116"/>
        <v>73.475320842156137</v>
      </c>
      <c r="U1233" s="14">
        <f t="shared" si="117"/>
        <v>2.0903825564315723</v>
      </c>
      <c r="V1233" s="18">
        <f t="shared" si="118"/>
        <v>1454906.2592763742</v>
      </c>
      <c r="W1233" s="14">
        <f t="shared" si="114"/>
        <v>2.5004246839427173</v>
      </c>
    </row>
    <row r="1234" spans="1:23" ht="15" customHeight="1" x14ac:dyDescent="0.25">
      <c r="A1234" s="11" t="str">
        <f t="shared" si="115"/>
        <v>DATA "Ain","",0,0,0,"","Tau",56.853137,134.944145,50.937043,3.53,0.145229,"K",0,"3","",4760</v>
      </c>
      <c r="B1234" s="4" t="s">
        <v>448</v>
      </c>
      <c r="C1234" s="5" t="s">
        <v>690</v>
      </c>
      <c r="E1234" s="5" t="s">
        <v>690</v>
      </c>
      <c r="F1234" s="5" t="s">
        <v>690</v>
      </c>
      <c r="H1234" s="1" t="s">
        <v>34</v>
      </c>
      <c r="I1234" s="3">
        <v>56.853137040000007</v>
      </c>
      <c r="J1234" s="3">
        <v>134.94414485999999</v>
      </c>
      <c r="K1234" s="3">
        <v>50.937043360000004</v>
      </c>
      <c r="L1234" s="3">
        <v>3.53</v>
      </c>
      <c r="M1234" s="3">
        <v>0.14522867740850701</v>
      </c>
      <c r="N1234" s="4" t="s">
        <v>11</v>
      </c>
      <c r="O1234" s="4" t="s">
        <v>0</v>
      </c>
      <c r="P1234" s="4" t="s">
        <v>59</v>
      </c>
      <c r="Q1234" s="4"/>
      <c r="R1234" s="6">
        <v>4760</v>
      </c>
      <c r="S1234" s="14">
        <f t="shared" si="119"/>
        <v>155.03800762891726</v>
      </c>
      <c r="T1234" s="14">
        <f t="shared" si="116"/>
        <v>75.677521994237821</v>
      </c>
      <c r="U1234" s="14">
        <f t="shared" si="117"/>
        <v>12.839211803087967</v>
      </c>
      <c r="V1234" s="18">
        <f t="shared" si="118"/>
        <v>8936091.4149492253</v>
      </c>
      <c r="W1234" s="14">
        <f t="shared" si="114"/>
        <v>11.348564658725666</v>
      </c>
    </row>
    <row r="1235" spans="1:23" ht="15" customHeight="1" x14ac:dyDescent="0.25">
      <c r="A1235" s="11" t="str">
        <f t="shared" si="115"/>
        <v>DATA "Asellus Tertius","",0,0,0,"","Boo",-80.125452,-52.774071,121.878856,4.53,1.144196,"A",8,"4","",7650</v>
      </c>
      <c r="B1235" s="4" t="s">
        <v>253</v>
      </c>
      <c r="C1235" s="5" t="s">
        <v>690</v>
      </c>
      <c r="E1235" s="5" t="s">
        <v>690</v>
      </c>
      <c r="F1235" s="5" t="s">
        <v>690</v>
      </c>
      <c r="H1235" s="1" t="s">
        <v>53</v>
      </c>
      <c r="I1235" s="3">
        <v>-80.125451979999994</v>
      </c>
      <c r="J1235" s="3">
        <v>-52.774071279999994</v>
      </c>
      <c r="K1235" s="3">
        <v>121.87885626000001</v>
      </c>
      <c r="L1235" s="3">
        <v>4.53</v>
      </c>
      <c r="M1235" s="3">
        <v>1.1441963634316099</v>
      </c>
      <c r="N1235" s="4" t="s">
        <v>9</v>
      </c>
      <c r="O1235" s="4" t="s">
        <v>36</v>
      </c>
      <c r="P1235" s="4" t="s">
        <v>14</v>
      </c>
      <c r="Q1235" s="4"/>
      <c r="R1235" s="6">
        <v>7650</v>
      </c>
      <c r="S1235" s="14">
        <f t="shared" si="119"/>
        <v>155.11172185786458</v>
      </c>
      <c r="T1235" s="14">
        <f t="shared" si="116"/>
        <v>30.156420004589179</v>
      </c>
      <c r="U1235" s="14">
        <f t="shared" si="117"/>
        <v>3.1378764415286984</v>
      </c>
      <c r="V1235" s="18">
        <f t="shared" si="118"/>
        <v>2183962.0033039739</v>
      </c>
      <c r="W1235" s="14">
        <f t="shared" si="114"/>
        <v>3.507697763331985</v>
      </c>
    </row>
    <row r="1236" spans="1:23" x14ac:dyDescent="0.25">
      <c r="A1236" s="11" t="str">
        <f t="shared" si="115"/>
        <v>DATA "","",0,0,12,"","Tri",107.680153,81.265554,76.852883,5.29,1.90213,"F",0,"3","",7260</v>
      </c>
      <c r="B1236" s="22"/>
      <c r="C1236" s="5" t="s">
        <v>690</v>
      </c>
      <c r="E1236" s="5" t="s">
        <v>690</v>
      </c>
      <c r="F1236" s="5">
        <v>12</v>
      </c>
      <c r="H1236" t="s">
        <v>80</v>
      </c>
      <c r="I1236" s="3">
        <v>107.68015313999999</v>
      </c>
      <c r="J1236" s="3">
        <v>81.265553600000004</v>
      </c>
      <c r="K1236" s="3">
        <v>76.8528831</v>
      </c>
      <c r="L1236" s="3">
        <v>5.29</v>
      </c>
      <c r="M1236" s="3">
        <v>1.90213026202976</v>
      </c>
      <c r="N1236" s="4" t="s">
        <v>29</v>
      </c>
      <c r="O1236" s="4" t="s">
        <v>0</v>
      </c>
      <c r="P1236" s="4">
        <v>3</v>
      </c>
      <c r="R1236" s="6">
        <v>7260</v>
      </c>
      <c r="S1236" s="14">
        <f t="shared" si="119"/>
        <v>155.25936758518176</v>
      </c>
      <c r="T1236" s="14">
        <f t="shared" si="116"/>
        <v>15.003969451722051</v>
      </c>
      <c r="U1236" s="14">
        <f t="shared" si="117"/>
        <v>2.4575290569205106</v>
      </c>
      <c r="V1236" s="18">
        <f t="shared" si="118"/>
        <v>1710440.2236166755</v>
      </c>
      <c r="W1236" s="14">
        <f t="shared" si="114"/>
        <v>2.8613732859255272</v>
      </c>
    </row>
    <row r="1237" spans="1:23" x14ac:dyDescent="0.25">
      <c r="A1237" s="11" t="str">
        <f t="shared" si="115"/>
        <v>DATA "","My",0,0,0,"","Aqr",104.907192,-111.85809,-24.243054,4.73,1.34213,"A",3,"5","",8900</v>
      </c>
      <c r="C1237" s="5" t="s">
        <v>56</v>
      </c>
      <c r="E1237" s="5" t="s">
        <v>690</v>
      </c>
      <c r="F1237" s="5" t="s">
        <v>690</v>
      </c>
      <c r="H1237" s="1" t="s">
        <v>134</v>
      </c>
      <c r="I1237" s="3">
        <v>104.90719218</v>
      </c>
      <c r="J1237" s="3">
        <v>-111.85809012</v>
      </c>
      <c r="K1237" s="3">
        <v>-24.24305352</v>
      </c>
      <c r="L1237" s="3">
        <v>4.7300000000000004</v>
      </c>
      <c r="M1237" s="3">
        <v>1.3421302620297599</v>
      </c>
      <c r="N1237" s="4" t="s">
        <v>9</v>
      </c>
      <c r="O1237" s="4" t="s">
        <v>59</v>
      </c>
      <c r="P1237" s="4" t="s">
        <v>5</v>
      </c>
      <c r="Q1237" s="4"/>
      <c r="R1237" s="6">
        <v>8900</v>
      </c>
      <c r="S1237" s="14">
        <f t="shared" si="119"/>
        <v>155.25938599762361</v>
      </c>
      <c r="T1237" s="14">
        <f t="shared" si="116"/>
        <v>25.130797705877249</v>
      </c>
      <c r="U1237" s="14">
        <f t="shared" si="117"/>
        <v>2.1163716783084685</v>
      </c>
      <c r="V1237" s="18">
        <f t="shared" si="118"/>
        <v>1472994.688102694</v>
      </c>
      <c r="W1237" s="14">
        <f t="shared" si="114"/>
        <v>2.5263038537200821</v>
      </c>
    </row>
    <row r="1238" spans="1:23" x14ac:dyDescent="0.25">
      <c r="A1238" s="11" t="str">
        <f t="shared" si="115"/>
        <v>DATA "","",0,0,32,"","Per",72.083382,87.012774,106.588916,4.96,1.571096,"A",3,"5","",8900</v>
      </c>
      <c r="B1238" s="22"/>
      <c r="C1238" s="5" t="s">
        <v>690</v>
      </c>
      <c r="E1238" s="5" t="s">
        <v>690</v>
      </c>
      <c r="F1238" s="5">
        <v>32</v>
      </c>
      <c r="H1238" t="s">
        <v>79</v>
      </c>
      <c r="I1238" s="3">
        <v>72.083382419999992</v>
      </c>
      <c r="J1238" s="3">
        <v>87.012773539999998</v>
      </c>
      <c r="K1238" s="3">
        <v>106.58891627999999</v>
      </c>
      <c r="L1238" s="3">
        <v>4.96</v>
      </c>
      <c r="M1238" s="3">
        <v>1.5710964736696</v>
      </c>
      <c r="N1238" s="4" t="s">
        <v>9</v>
      </c>
      <c r="O1238" s="4" t="s">
        <v>59</v>
      </c>
      <c r="P1238" s="4">
        <v>5</v>
      </c>
      <c r="R1238" s="6">
        <v>8900</v>
      </c>
      <c r="S1238" s="14">
        <f t="shared" si="119"/>
        <v>155.33329924383932</v>
      </c>
      <c r="T1238" s="14">
        <f t="shared" si="116"/>
        <v>20.352589766933342</v>
      </c>
      <c r="U1238" s="14">
        <f t="shared" si="117"/>
        <v>1.9045774736475205</v>
      </c>
      <c r="V1238" s="18">
        <f t="shared" si="118"/>
        <v>1325585.9216586743</v>
      </c>
      <c r="W1238" s="14">
        <f t="shared" si="114"/>
        <v>2.3137930016911517</v>
      </c>
    </row>
    <row r="1239" spans="1:23" x14ac:dyDescent="0.25">
      <c r="A1239" s="11" t="str">
        <f t="shared" si="115"/>
        <v>DATA "","",0,0,11,"","Aql",38.51476,-146.042187,36.60225,5.27,1.880062,"F",8,"5","",6140</v>
      </c>
      <c r="B1239" s="22"/>
      <c r="C1239" s="5" t="s">
        <v>690</v>
      </c>
      <c r="E1239" s="5" t="s">
        <v>690</v>
      </c>
      <c r="F1239" s="5">
        <v>11</v>
      </c>
      <c r="H1239" t="s">
        <v>44</v>
      </c>
      <c r="I1239" s="3">
        <v>38.514760199999998</v>
      </c>
      <c r="J1239" s="3">
        <v>-146.04218649999999</v>
      </c>
      <c r="K1239" s="3">
        <v>36.6022496</v>
      </c>
      <c r="L1239" s="3">
        <v>5.27</v>
      </c>
      <c r="M1239" s="3">
        <v>1.8800621929120001</v>
      </c>
      <c r="N1239" s="4" t="s">
        <v>29</v>
      </c>
      <c r="O1239" s="4" t="s">
        <v>36</v>
      </c>
      <c r="P1239" s="4">
        <v>5</v>
      </c>
      <c r="R1239" s="6">
        <v>6140</v>
      </c>
      <c r="S1239" s="14">
        <f t="shared" si="119"/>
        <v>155.40730892318089</v>
      </c>
      <c r="T1239" s="14">
        <f t="shared" si="116"/>
        <v>15.312053077915769</v>
      </c>
      <c r="U1239" s="14">
        <f t="shared" si="117"/>
        <v>3.4709534392015988</v>
      </c>
      <c r="V1239" s="18">
        <f t="shared" si="118"/>
        <v>2415783.5936843129</v>
      </c>
      <c r="W1239" s="14">
        <f t="shared" si="114"/>
        <v>3.8153374628714105</v>
      </c>
    </row>
    <row r="1240" spans="1:23" x14ac:dyDescent="0.25">
      <c r="A1240" s="11" t="str">
        <f t="shared" si="115"/>
        <v>DATA "","Eta",0,0,0,"","Tel",31.993794,-84.609984,-126.45952,5.03,1.639027,"A",0,"5","",9650</v>
      </c>
      <c r="C1240" s="5" t="s">
        <v>48</v>
      </c>
      <c r="E1240" s="5" t="s">
        <v>690</v>
      </c>
      <c r="F1240" s="5" t="s">
        <v>690</v>
      </c>
      <c r="H1240" t="s">
        <v>162</v>
      </c>
      <c r="I1240" s="3">
        <v>31.99379386</v>
      </c>
      <c r="J1240" s="3">
        <v>-84.609984339999997</v>
      </c>
      <c r="K1240" s="3">
        <v>-126.45951975999999</v>
      </c>
      <c r="L1240" s="3">
        <v>5.03</v>
      </c>
      <c r="M1240" s="3">
        <v>1.6390274192876999</v>
      </c>
      <c r="N1240" s="4" t="s">
        <v>9</v>
      </c>
      <c r="O1240" s="4" t="s">
        <v>0</v>
      </c>
      <c r="P1240" s="4" t="s">
        <v>5</v>
      </c>
      <c r="Q1240" s="4"/>
      <c r="R1240" s="6">
        <v>9650</v>
      </c>
      <c r="S1240" s="14">
        <f t="shared" si="119"/>
        <v>155.48138934773206</v>
      </c>
      <c r="T1240" s="14">
        <f t="shared" si="116"/>
        <v>19.118216310631283</v>
      </c>
      <c r="U1240" s="14">
        <f t="shared" si="117"/>
        <v>1.5701381869432351</v>
      </c>
      <c r="V1240" s="18">
        <f t="shared" si="118"/>
        <v>1092816.1781124917</v>
      </c>
      <c r="W1240" s="14">
        <f t="shared" si="114"/>
        <v>1.9698834451083325</v>
      </c>
    </row>
    <row r="1241" spans="1:23" x14ac:dyDescent="0.25">
      <c r="A1241" s="11" t="str">
        <f t="shared" si="115"/>
        <v>DATA "","",0,0,30,"","Cet",146.639328,44.670317,-26.438477,5.71,2.317992,"F",7,"4","",6280</v>
      </c>
      <c r="B1241" s="22"/>
      <c r="C1241" s="5" t="s">
        <v>690</v>
      </c>
      <c r="E1241" s="5" t="s">
        <v>690</v>
      </c>
      <c r="F1241" s="5">
        <v>30</v>
      </c>
      <c r="H1241" t="s">
        <v>35</v>
      </c>
      <c r="I1241" s="3">
        <v>146.63932821999998</v>
      </c>
      <c r="J1241" s="3">
        <v>44.670317300000001</v>
      </c>
      <c r="K1241" s="3">
        <v>-26.438477380000002</v>
      </c>
      <c r="L1241" s="3">
        <v>5.71</v>
      </c>
      <c r="M1241" s="3">
        <v>2.31799215232672</v>
      </c>
      <c r="N1241" s="4" t="s">
        <v>29</v>
      </c>
      <c r="O1241" s="4" t="s">
        <v>45</v>
      </c>
      <c r="P1241" s="4">
        <v>4</v>
      </c>
      <c r="R1241" s="6">
        <v>6280</v>
      </c>
      <c r="S1241" s="14">
        <f t="shared" si="119"/>
        <v>155.55553000349533</v>
      </c>
      <c r="T1241" s="14">
        <f t="shared" si="116"/>
        <v>10.229666028865948</v>
      </c>
      <c r="U1241" s="14">
        <f t="shared" si="117"/>
        <v>2.7119411281709951</v>
      </c>
      <c r="V1241" s="18">
        <f t="shared" si="118"/>
        <v>1887511.0252070127</v>
      </c>
      <c r="W1241" s="14">
        <f t="shared" si="114"/>
        <v>3.1061744868241674</v>
      </c>
    </row>
    <row r="1242" spans="1:23" x14ac:dyDescent="0.25">
      <c r="A1242" s="11" t="str">
        <f t="shared" si="115"/>
        <v>DATA "","My",0,0,0,"","Ser",-83.766431,-131.008477,-9.320447,3.54,0.144883,"A",0,"5","",9650</v>
      </c>
      <c r="C1242" s="5" t="s">
        <v>56</v>
      </c>
      <c r="E1242" s="5" t="s">
        <v>690</v>
      </c>
      <c r="F1242" s="5" t="s">
        <v>690</v>
      </c>
      <c r="H1242" t="s">
        <v>84</v>
      </c>
      <c r="I1242" s="3">
        <v>-83.766431139999995</v>
      </c>
      <c r="J1242" s="3">
        <v>-131.00847662000001</v>
      </c>
      <c r="K1242" s="3">
        <v>-9.3204473599999993</v>
      </c>
      <c r="L1242" s="3">
        <v>3.54</v>
      </c>
      <c r="M1242" s="3">
        <v>0.14488338671411799</v>
      </c>
      <c r="N1242" s="4" t="s">
        <v>9</v>
      </c>
      <c r="O1242" s="4" t="s">
        <v>0</v>
      </c>
      <c r="P1242" s="4" t="s">
        <v>5</v>
      </c>
      <c r="Q1242" s="4"/>
      <c r="R1242" s="6">
        <v>9650</v>
      </c>
      <c r="S1242" s="14">
        <f t="shared" si="119"/>
        <v>155.77838961555605</v>
      </c>
      <c r="T1242" s="14">
        <f t="shared" si="116"/>
        <v>75.701583752449835</v>
      </c>
      <c r="U1242" s="14">
        <f t="shared" si="117"/>
        <v>3.1244003176999531</v>
      </c>
      <c r="V1242" s="18">
        <f t="shared" si="118"/>
        <v>2174582.6211191672</v>
      </c>
      <c r="W1242" s="14">
        <f t="shared" si="114"/>
        <v>3.4951396113273252</v>
      </c>
    </row>
    <row r="1243" spans="1:23" x14ac:dyDescent="0.25">
      <c r="A1243" s="11" t="str">
        <f t="shared" si="115"/>
        <v>DATA "","",0,0,64,"","Aql",82.758669,-132.403928,-1.847793,5.97,2.569692,"K",1,"4","",4620</v>
      </c>
      <c r="B1243" s="22"/>
      <c r="C1243" s="5" t="s">
        <v>690</v>
      </c>
      <c r="E1243" s="5" t="s">
        <v>690</v>
      </c>
      <c r="F1243" s="5">
        <v>64</v>
      </c>
      <c r="H1243" t="s">
        <v>44</v>
      </c>
      <c r="I1243" s="3">
        <v>82.75866886</v>
      </c>
      <c r="J1243" s="3">
        <v>-132.4039276</v>
      </c>
      <c r="K1243" s="3">
        <v>-1.8477925199999998</v>
      </c>
      <c r="L1243" s="3">
        <v>5.97</v>
      </c>
      <c r="M1243" s="3">
        <v>2.5696921999015401</v>
      </c>
      <c r="N1243" s="4" t="s">
        <v>11</v>
      </c>
      <c r="O1243" s="4" t="s">
        <v>12</v>
      </c>
      <c r="P1243" s="4">
        <v>4</v>
      </c>
      <c r="R1243" s="6">
        <v>4620</v>
      </c>
      <c r="S1243" s="14">
        <f t="shared" si="119"/>
        <v>156.15124608078588</v>
      </c>
      <c r="T1243" s="14">
        <f t="shared" si="116"/>
        <v>8.1129995905523398</v>
      </c>
      <c r="U1243" s="14">
        <f t="shared" si="117"/>
        <v>4.4624729148941364</v>
      </c>
      <c r="V1243" s="18">
        <f t="shared" si="118"/>
        <v>3105881.1487663188</v>
      </c>
      <c r="W1243" s="14">
        <f t="shared" si="114"/>
        <v>4.7040503468990105</v>
      </c>
    </row>
    <row r="1244" spans="1:23" x14ac:dyDescent="0.25">
      <c r="A1244" s="11" t="str">
        <f t="shared" si="115"/>
        <v>DATA "","",0,0,24,"","UMi",-1.05056,-8.196232,156.007336,5.78,2.378652,"A",2,"5","",9150</v>
      </c>
      <c r="B1244" s="22"/>
      <c r="C1244" s="5" t="s">
        <v>690</v>
      </c>
      <c r="E1244" s="5" t="s">
        <v>690</v>
      </c>
      <c r="F1244" s="5">
        <v>24</v>
      </c>
      <c r="H1244" t="s">
        <v>150</v>
      </c>
      <c r="I1244" s="3">
        <v>-1.0505597200000001</v>
      </c>
      <c r="J1244" s="3">
        <v>-8.1962316800000004</v>
      </c>
      <c r="K1244" s="3">
        <v>156.00733554000001</v>
      </c>
      <c r="L1244" s="3">
        <v>5.78</v>
      </c>
      <c r="M1244" s="3">
        <v>2.3786524716511201</v>
      </c>
      <c r="N1244" s="4" t="s">
        <v>9</v>
      </c>
      <c r="O1244" s="4" t="s">
        <v>4</v>
      </c>
      <c r="P1244" s="4" t="s">
        <v>5</v>
      </c>
      <c r="R1244" s="6">
        <v>9150</v>
      </c>
      <c r="S1244" s="14">
        <f t="shared" si="119"/>
        <v>156.22602418216906</v>
      </c>
      <c r="T1244" s="14">
        <f t="shared" si="116"/>
        <v>9.6738045038390563</v>
      </c>
      <c r="U1244" s="14">
        <f t="shared" si="117"/>
        <v>1.2422965593201476</v>
      </c>
      <c r="V1244" s="18">
        <f t="shared" si="118"/>
        <v>864638.4052868227</v>
      </c>
      <c r="W1244" s="14">
        <f t="shared" si="114"/>
        <v>1.6206156767113498</v>
      </c>
    </row>
    <row r="1245" spans="1:23" x14ac:dyDescent="0.25">
      <c r="A1245" s="11" t="str">
        <f t="shared" si="115"/>
        <v>DATA "","",0,0,71,"","Tau",59.844652,138.201089,42.100775,4.48,1.076572,"F",0,"5","",7260</v>
      </c>
      <c r="B1245" s="22"/>
      <c r="C1245" s="5" t="s">
        <v>690</v>
      </c>
      <c r="E1245" s="5" t="s">
        <v>690</v>
      </c>
      <c r="F1245" s="5">
        <v>71</v>
      </c>
      <c r="H1245" t="s">
        <v>34</v>
      </c>
      <c r="I1245" s="3">
        <v>59.844652000000004</v>
      </c>
      <c r="J1245" s="3">
        <v>138.20108876</v>
      </c>
      <c r="K1245" s="3">
        <v>42.100774659999999</v>
      </c>
      <c r="L1245" s="3">
        <v>4.4800000000000004</v>
      </c>
      <c r="M1245" s="3">
        <v>1.0765715204525601</v>
      </c>
      <c r="N1245" s="4" t="s">
        <v>29</v>
      </c>
      <c r="O1245" s="4" t="s">
        <v>0</v>
      </c>
      <c r="P1245" s="4">
        <v>5</v>
      </c>
      <c r="R1245" s="6">
        <v>7260</v>
      </c>
      <c r="S1245" s="14">
        <f t="shared" si="119"/>
        <v>156.37582464825758</v>
      </c>
      <c r="T1245" s="14">
        <f t="shared" si="116"/>
        <v>32.094437725204607</v>
      </c>
      <c r="U1245" s="14">
        <f t="shared" si="117"/>
        <v>3.5942680434788872</v>
      </c>
      <c r="V1245" s="18">
        <f t="shared" si="118"/>
        <v>2501610.5582613056</v>
      </c>
      <c r="W1245" s="14">
        <f t="shared" si="114"/>
        <v>3.9279656840312409</v>
      </c>
    </row>
    <row r="1246" spans="1:23" x14ac:dyDescent="0.25">
      <c r="A1246" s="11" t="str">
        <f t="shared" si="115"/>
        <v>DATA "","The",2,0,0,"","Sgr",64.367219,-111.650757,-89.230118,5.3,1.89136,"A",4,"4","",8650</v>
      </c>
      <c r="C1246" s="5" t="s">
        <v>85</v>
      </c>
      <c r="D1246" s="5">
        <v>2</v>
      </c>
      <c r="E1246" s="5" t="s">
        <v>690</v>
      </c>
      <c r="F1246" s="5" t="s">
        <v>690</v>
      </c>
      <c r="H1246" t="s">
        <v>137</v>
      </c>
      <c r="I1246" s="3">
        <v>64.36721928</v>
      </c>
      <c r="J1246" s="3">
        <v>-111.65075739999999</v>
      </c>
      <c r="K1246" s="3">
        <v>-89.230118040000008</v>
      </c>
      <c r="L1246" s="3">
        <v>5.3</v>
      </c>
      <c r="M1246" s="3">
        <v>1.89136040105813</v>
      </c>
      <c r="N1246" s="4" t="s">
        <v>9</v>
      </c>
      <c r="O1246" s="4" t="s">
        <v>14</v>
      </c>
      <c r="P1246" s="4" t="s">
        <v>14</v>
      </c>
      <c r="Q1246" s="4"/>
      <c r="R1246" s="6">
        <v>8650</v>
      </c>
      <c r="S1246" s="14">
        <f t="shared" si="119"/>
        <v>156.75153750845826</v>
      </c>
      <c r="T1246" s="14">
        <f t="shared" si="116"/>
        <v>15.153542252728746</v>
      </c>
      <c r="U1246" s="14">
        <f t="shared" si="117"/>
        <v>1.7397773978400668</v>
      </c>
      <c r="V1246" s="18">
        <f t="shared" si="118"/>
        <v>1210885.0688966864</v>
      </c>
      <c r="W1246" s="14">
        <f t="shared" si="114"/>
        <v>2.1457067662103055</v>
      </c>
    </row>
    <row r="1247" spans="1:23" x14ac:dyDescent="0.25">
      <c r="A1247" s="11" t="str">
        <f t="shared" si="115"/>
        <v>DATA "","",0,0,18,"","Aqr",118.891712,-96.112971,-34.953276,5.48,2.070317,"F",0,"5","",7260</v>
      </c>
      <c r="B1247" s="22"/>
      <c r="C1247" s="5" t="s">
        <v>690</v>
      </c>
      <c r="E1247" s="5" t="s">
        <v>690</v>
      </c>
      <c r="F1247" s="5">
        <v>18</v>
      </c>
      <c r="H1247" t="s">
        <v>134</v>
      </c>
      <c r="I1247" s="3">
        <v>118.89171238</v>
      </c>
      <c r="J1247" s="3">
        <v>-96.112970660000002</v>
      </c>
      <c r="K1247" s="3">
        <v>-34.953275980000001</v>
      </c>
      <c r="L1247" s="3">
        <v>5.48</v>
      </c>
      <c r="M1247" s="3">
        <v>2.0703166748138102</v>
      </c>
      <c r="N1247" s="4" t="s">
        <v>29</v>
      </c>
      <c r="O1247" s="4" t="s">
        <v>0</v>
      </c>
      <c r="P1247" s="4">
        <v>5</v>
      </c>
      <c r="R1247" s="6">
        <v>7260</v>
      </c>
      <c r="S1247" s="14">
        <f t="shared" si="119"/>
        <v>156.82689151887411</v>
      </c>
      <c r="T1247" s="14">
        <f t="shared" si="116"/>
        <v>12.850842896122797</v>
      </c>
      <c r="U1247" s="14">
        <f t="shared" si="117"/>
        <v>2.2743713868454583</v>
      </c>
      <c r="V1247" s="18">
        <f t="shared" si="118"/>
        <v>1582962.485244439</v>
      </c>
      <c r="W1247" s="14">
        <f t="shared" si="114"/>
        <v>2.6825229908386374</v>
      </c>
    </row>
    <row r="1248" spans="1:23" x14ac:dyDescent="0.25">
      <c r="A1248" s="11" t="str">
        <f t="shared" si="115"/>
        <v>DATA "","",0,0,21,"","Ari",118.061827,79.419457,66.481061,5.57,2.157182,"F",6,"5","",6420</v>
      </c>
      <c r="B1248" s="22"/>
      <c r="C1248" s="5" t="s">
        <v>690</v>
      </c>
      <c r="E1248" s="5" t="s">
        <v>690</v>
      </c>
      <c r="F1248" s="5">
        <v>21</v>
      </c>
      <c r="H1248" t="s">
        <v>118</v>
      </c>
      <c r="I1248" s="3">
        <v>118.06182696</v>
      </c>
      <c r="J1248" s="3">
        <v>79.419457319999992</v>
      </c>
      <c r="K1248" s="3">
        <v>66.48106052</v>
      </c>
      <c r="L1248" s="3">
        <v>5.57</v>
      </c>
      <c r="M1248" s="3">
        <v>2.1571824826755002</v>
      </c>
      <c r="N1248" s="4" t="s">
        <v>29</v>
      </c>
      <c r="O1248" s="4" t="s">
        <v>16</v>
      </c>
      <c r="P1248" s="4">
        <v>5</v>
      </c>
      <c r="R1248" s="6">
        <v>6420</v>
      </c>
      <c r="S1248" s="14">
        <f t="shared" si="119"/>
        <v>157.05341955525893</v>
      </c>
      <c r="T1248" s="14">
        <f t="shared" si="116"/>
        <v>11.862748940555111</v>
      </c>
      <c r="U1248" s="14">
        <f t="shared" si="117"/>
        <v>2.7944183900264616</v>
      </c>
      <c r="V1248" s="18">
        <f t="shared" si="118"/>
        <v>1944915.1994584172</v>
      </c>
      <c r="W1248" s="14">
        <f t="shared" si="114"/>
        <v>3.1846997412089588</v>
      </c>
    </row>
    <row r="1249" spans="1:23" x14ac:dyDescent="0.25">
      <c r="A1249" s="11" t="str">
        <f t="shared" si="115"/>
        <v>DATA "","Zet",0,0,0,"","Oct",-8.291808,8.53424,-156.905919,5.43,2.012997,"F",0,"3","",7260</v>
      </c>
      <c r="C1249" s="5" t="s">
        <v>66</v>
      </c>
      <c r="E1249" s="5" t="s">
        <v>690</v>
      </c>
      <c r="F1249" s="5" t="s">
        <v>690</v>
      </c>
      <c r="H1249" t="s">
        <v>131</v>
      </c>
      <c r="I1249" s="3">
        <v>-8.2918082799999997</v>
      </c>
      <c r="J1249" s="3">
        <v>8.5342401199999998</v>
      </c>
      <c r="K1249" s="3">
        <v>-156.90591868000001</v>
      </c>
      <c r="L1249" s="3">
        <v>5.43</v>
      </c>
      <c r="M1249" s="3">
        <v>2.0129965104692999</v>
      </c>
      <c r="N1249" s="4" t="s">
        <v>29</v>
      </c>
      <c r="O1249" s="4" t="s">
        <v>0</v>
      </c>
      <c r="P1249" s="4" t="s">
        <v>59</v>
      </c>
      <c r="Q1249" s="4"/>
      <c r="R1249" s="6">
        <v>7260</v>
      </c>
      <c r="S1249" s="14">
        <f t="shared" si="119"/>
        <v>157.35645730567549</v>
      </c>
      <c r="T1249" s="14">
        <f t="shared" si="116"/>
        <v>13.547516367651237</v>
      </c>
      <c r="U1249" s="14">
        <f t="shared" si="117"/>
        <v>2.3352071840017801</v>
      </c>
      <c r="V1249" s="18">
        <f t="shared" si="118"/>
        <v>1625304.2000652389</v>
      </c>
      <c r="W1249" s="14">
        <f t="shared" si="114"/>
        <v>2.7421854071222644</v>
      </c>
    </row>
    <row r="1250" spans="1:23" ht="15" customHeight="1" x14ac:dyDescent="0.25">
      <c r="A1250" s="11" t="str">
        <f t="shared" si="115"/>
        <v>DATA "","",0,518.2,0,"B","-",-124.263998,-56.12819,78.999801,10.64,7.219852,"G",0,"0","",5890</v>
      </c>
      <c r="B1250" s="22"/>
      <c r="C1250" s="5" t="s">
        <v>690</v>
      </c>
      <c r="E1250" s="5" t="s">
        <v>1012</v>
      </c>
      <c r="F1250" s="5" t="s">
        <v>690</v>
      </c>
      <c r="G1250" s="1" t="s">
        <v>10</v>
      </c>
      <c r="H1250" t="s">
        <v>2</v>
      </c>
      <c r="I1250" s="3">
        <v>-124.26399804</v>
      </c>
      <c r="J1250" s="3">
        <v>-56.128190159999996</v>
      </c>
      <c r="K1250" s="3">
        <v>78.999801019999992</v>
      </c>
      <c r="L1250" s="3">
        <v>10.64</v>
      </c>
      <c r="M1250" s="3">
        <v>7.2198517272845901</v>
      </c>
      <c r="N1250" s="5" t="s">
        <v>3</v>
      </c>
      <c r="O1250" s="5" t="s">
        <v>0</v>
      </c>
      <c r="P1250" s="5">
        <v>0</v>
      </c>
      <c r="R1250" s="6">
        <v>5890</v>
      </c>
      <c r="S1250" s="14">
        <f t="shared" si="119"/>
        <v>157.58452811339646</v>
      </c>
      <c r="T1250" s="14">
        <f t="shared" si="116"/>
        <v>0.11197412997423911</v>
      </c>
      <c r="U1250" s="14">
        <f t="shared" si="117"/>
        <v>0.32255002213253703</v>
      </c>
      <c r="V1250" s="18">
        <f t="shared" si="118"/>
        <v>224494.81540424578</v>
      </c>
      <c r="W1250" s="14">
        <f t="shared" si="114"/>
        <v>0.5268130569862155</v>
      </c>
    </row>
    <row r="1251" spans="1:23" x14ac:dyDescent="0.25">
      <c r="A1251" s="11" t="str">
        <f t="shared" si="115"/>
        <v>DATA "","Bet",0,0,0,"","Aps",-11.223009,-32.178488,-153.933356,4.23,0.808802,"K",0,"3","",4760</v>
      </c>
      <c r="C1251" s="5" t="s">
        <v>54</v>
      </c>
      <c r="E1251" s="5" t="s">
        <v>690</v>
      </c>
      <c r="F1251" s="5" t="s">
        <v>690</v>
      </c>
      <c r="H1251" t="s">
        <v>170</v>
      </c>
      <c r="I1251" s="3">
        <v>-11.22300886</v>
      </c>
      <c r="J1251" s="3">
        <v>-32.178488299999998</v>
      </c>
      <c r="K1251" s="3">
        <v>-153.93335593999998</v>
      </c>
      <c r="L1251" s="3">
        <v>4.2300000000000004</v>
      </c>
      <c r="M1251" s="3">
        <v>0.80880245332867395</v>
      </c>
      <c r="N1251" s="4" t="s">
        <v>11</v>
      </c>
      <c r="O1251" s="4" t="s">
        <v>0</v>
      </c>
      <c r="P1251" s="4" t="s">
        <v>59</v>
      </c>
      <c r="Q1251" s="4"/>
      <c r="R1251" s="6">
        <v>4760</v>
      </c>
      <c r="S1251" s="14">
        <f t="shared" si="119"/>
        <v>157.66067711416059</v>
      </c>
      <c r="T1251" s="14">
        <f t="shared" si="116"/>
        <v>41.07119322615754</v>
      </c>
      <c r="U1251" s="14">
        <f t="shared" si="117"/>
        <v>9.4585283964500899</v>
      </c>
      <c r="V1251" s="18">
        <f t="shared" si="118"/>
        <v>6583135.7639292628</v>
      </c>
      <c r="W1251" s="14">
        <f t="shared" si="114"/>
        <v>8.7972164371382355</v>
      </c>
    </row>
    <row r="1252" spans="1:23" ht="15" customHeight="1" x14ac:dyDescent="0.25">
      <c r="A1252" s="11" t="str">
        <f t="shared" si="115"/>
        <v>DATA "Sadachbia","",0,0,0,"","Aqr",143.463184,-65.640932,-3.820878,3.86,0.436702,"A",0,"5","",9650</v>
      </c>
      <c r="B1252" s="4" t="s">
        <v>230</v>
      </c>
      <c r="C1252" s="5" t="s">
        <v>690</v>
      </c>
      <c r="E1252" s="5" t="s">
        <v>690</v>
      </c>
      <c r="F1252" s="5" t="s">
        <v>690</v>
      </c>
      <c r="H1252" t="s">
        <v>134</v>
      </c>
      <c r="I1252" s="3">
        <v>143.46318406</v>
      </c>
      <c r="J1252" s="3">
        <v>-65.640932419999999</v>
      </c>
      <c r="K1252" s="3">
        <v>-3.8208784599999999</v>
      </c>
      <c r="L1252" s="3">
        <v>3.86</v>
      </c>
      <c r="M1252" s="3">
        <v>0.436702383136442</v>
      </c>
      <c r="N1252" s="4" t="s">
        <v>9</v>
      </c>
      <c r="O1252" s="4" t="s">
        <v>0</v>
      </c>
      <c r="P1252" s="4" t="s">
        <v>5</v>
      </c>
      <c r="Q1252" s="4"/>
      <c r="R1252" s="6">
        <v>9650</v>
      </c>
      <c r="S1252" s="14">
        <f t="shared" si="119"/>
        <v>157.81323234065809</v>
      </c>
      <c r="T1252" s="14">
        <f t="shared" si="116"/>
        <v>57.859859661179293</v>
      </c>
      <c r="U1252" s="14">
        <f t="shared" si="117"/>
        <v>2.7315105266287452</v>
      </c>
      <c r="V1252" s="18">
        <f t="shared" si="118"/>
        <v>1901131.3265336067</v>
      </c>
      <c r="W1252" s="14">
        <f t="shared" si="114"/>
        <v>3.1248417786367919</v>
      </c>
    </row>
    <row r="1253" spans="1:23" x14ac:dyDescent="0.25">
      <c r="A1253" s="11" t="str">
        <f t="shared" si="115"/>
        <v>DATA "","The",1,0,0,"","Tau",58.963651,139.882487,43.420188,3.84,0.415652,"G",7,"3","",5120</v>
      </c>
      <c r="C1253" s="5" t="s">
        <v>85</v>
      </c>
      <c r="D1253" s="5">
        <v>1</v>
      </c>
      <c r="E1253" s="5" t="s">
        <v>690</v>
      </c>
      <c r="F1253" s="5" t="s">
        <v>690</v>
      </c>
      <c r="H1253" t="s">
        <v>34</v>
      </c>
      <c r="I1253" s="3">
        <v>58.963651040000002</v>
      </c>
      <c r="J1253" s="3">
        <v>139.88248666000001</v>
      </c>
      <c r="K1253" s="3">
        <v>43.420188420000002</v>
      </c>
      <c r="L1253" s="3">
        <v>3.84</v>
      </c>
      <c r="M1253" s="3">
        <v>0.41565158591800899</v>
      </c>
      <c r="N1253" s="4" t="s">
        <v>3</v>
      </c>
      <c r="O1253" s="4" t="s">
        <v>45</v>
      </c>
      <c r="P1253" s="4" t="s">
        <v>59</v>
      </c>
      <c r="Q1253" s="4"/>
      <c r="R1253" s="6">
        <v>5120</v>
      </c>
      <c r="S1253" s="14">
        <f t="shared" si="119"/>
        <v>157.88962911027525</v>
      </c>
      <c r="T1253" s="14">
        <f t="shared" si="116"/>
        <v>58.992629520299786</v>
      </c>
      <c r="U1253" s="14">
        <f t="shared" si="117"/>
        <v>9.7977820101541475</v>
      </c>
      <c r="V1253" s="18">
        <f t="shared" si="118"/>
        <v>6819256.2790672863</v>
      </c>
      <c r="W1253" s="14">
        <f t="shared" si="114"/>
        <v>9.0593862748584346</v>
      </c>
    </row>
    <row r="1254" spans="1:23" x14ac:dyDescent="0.25">
      <c r="A1254" s="11" t="str">
        <f t="shared" si="115"/>
        <v>DATA "","",0,0,14,"","Vul",72.161997,-126.032067,61.949164,5.68,2.255652,"F",0,"5","",7260</v>
      </c>
      <c r="B1254" s="22"/>
      <c r="C1254" s="5" t="s">
        <v>690</v>
      </c>
      <c r="E1254" s="5" t="s">
        <v>690</v>
      </c>
      <c r="F1254" s="5">
        <v>14</v>
      </c>
      <c r="H1254" t="s">
        <v>194</v>
      </c>
      <c r="I1254" s="3">
        <v>72.161996619999996</v>
      </c>
      <c r="J1254" s="3">
        <v>-126.03206728000001</v>
      </c>
      <c r="K1254" s="3">
        <v>61.949163920000004</v>
      </c>
      <c r="L1254" s="3">
        <v>5.68</v>
      </c>
      <c r="M1254" s="3">
        <v>2.25565158591801</v>
      </c>
      <c r="N1254" s="4" t="s">
        <v>29</v>
      </c>
      <c r="O1254" s="4" t="s">
        <v>0</v>
      </c>
      <c r="P1254" s="4" t="s">
        <v>5</v>
      </c>
      <c r="R1254" s="6">
        <v>7260</v>
      </c>
      <c r="S1254" s="14">
        <f t="shared" si="119"/>
        <v>157.88962806163795</v>
      </c>
      <c r="T1254" s="14">
        <f t="shared" si="116"/>
        <v>10.834222464984608</v>
      </c>
      <c r="U1254" s="14">
        <f t="shared" si="117"/>
        <v>2.0883075101083399</v>
      </c>
      <c r="V1254" s="18">
        <f t="shared" si="118"/>
        <v>1453462.0270354047</v>
      </c>
      <c r="W1254" s="14">
        <f t="shared" si="114"/>
        <v>2.4983561126504457</v>
      </c>
    </row>
    <row r="1255" spans="1:23" ht="15" customHeight="1" x14ac:dyDescent="0.25">
      <c r="A1255" s="11" t="str">
        <f t="shared" si="115"/>
        <v>DATA "Arm","",0,0,0,"A","Cap",107.110804,-103.070164,-53.677547,4.82,1.393548,"A",5,"5","",8400</v>
      </c>
      <c r="B1255" s="4" t="s">
        <v>261</v>
      </c>
      <c r="C1255" s="5" t="s">
        <v>690</v>
      </c>
      <c r="E1255" s="5" t="s">
        <v>690</v>
      </c>
      <c r="F1255" s="5" t="s">
        <v>690</v>
      </c>
      <c r="G1255" s="1" t="s">
        <v>9</v>
      </c>
      <c r="H1255" t="s">
        <v>90</v>
      </c>
      <c r="I1255" s="3">
        <v>107.11080365999999</v>
      </c>
      <c r="J1255" s="3">
        <v>-103.07016426</v>
      </c>
      <c r="K1255" s="3">
        <v>-53.677547420000003</v>
      </c>
      <c r="L1255" s="3">
        <v>4.82</v>
      </c>
      <c r="M1255" s="3">
        <v>1.39354846477587</v>
      </c>
      <c r="N1255" s="4" t="s">
        <v>9</v>
      </c>
      <c r="O1255" s="4" t="s">
        <v>5</v>
      </c>
      <c r="P1255" s="4" t="s">
        <v>5</v>
      </c>
      <c r="Q1255" s="4"/>
      <c r="R1255" s="6">
        <v>8400</v>
      </c>
      <c r="S1255" s="14">
        <f t="shared" si="119"/>
        <v>158.04259589838682</v>
      </c>
      <c r="T1255" s="14">
        <f t="shared" si="116"/>
        <v>23.968389553089537</v>
      </c>
      <c r="U1255" s="14">
        <f t="shared" si="117"/>
        <v>2.3202227053077804</v>
      </c>
      <c r="V1255" s="18">
        <f t="shared" si="118"/>
        <v>1614875.0028942151</v>
      </c>
      <c r="W1255" s="14">
        <f t="shared" si="114"/>
        <v>2.7275142442147451</v>
      </c>
    </row>
    <row r="1256" spans="1:23" ht="15" customHeight="1" x14ac:dyDescent="0.25">
      <c r="A1256" s="11" t="str">
        <f t="shared" si="115"/>
        <v>DATA "Arm","",0,0,0,"B","Cap",107.114033,-103.066511,-53.678135,6.5,3.073548,"A",5,"5","",8400</v>
      </c>
      <c r="B1256" s="22" t="s">
        <v>261</v>
      </c>
      <c r="C1256" s="5" t="s">
        <v>690</v>
      </c>
      <c r="E1256" s="5" t="s">
        <v>690</v>
      </c>
      <c r="F1256" s="5" t="s">
        <v>690</v>
      </c>
      <c r="G1256" t="s">
        <v>10</v>
      </c>
      <c r="H1256" t="s">
        <v>90</v>
      </c>
      <c r="I1256" s="3">
        <v>107.11403304</v>
      </c>
      <c r="J1256" s="3">
        <v>-103.06651082</v>
      </c>
      <c r="K1256" s="3">
        <v>-53.678134580000005</v>
      </c>
      <c r="L1256" s="3">
        <v>6.5</v>
      </c>
      <c r="M1256" s="3">
        <v>3.07354846477587</v>
      </c>
      <c r="N1256" s="4" t="s">
        <v>9</v>
      </c>
      <c r="O1256" s="4">
        <v>5</v>
      </c>
      <c r="P1256" s="4">
        <v>5</v>
      </c>
      <c r="Q1256" s="4"/>
      <c r="R1256" s="6">
        <v>8400</v>
      </c>
      <c r="S1256" s="14">
        <f t="shared" si="119"/>
        <v>158.04260140446937</v>
      </c>
      <c r="T1256" s="14">
        <f t="shared" si="116"/>
        <v>5.1008069231417599</v>
      </c>
      <c r="U1256" s="14">
        <f t="shared" si="117"/>
        <v>1.0703595481430093</v>
      </c>
      <c r="V1256" s="18">
        <f t="shared" si="118"/>
        <v>744970.24550753448</v>
      </c>
      <c r="W1256" s="14">
        <f t="shared" si="114"/>
        <v>1.4314198648593894</v>
      </c>
    </row>
    <row r="1257" spans="1:23" x14ac:dyDescent="0.25">
      <c r="A1257" s="11" t="str">
        <f t="shared" si="115"/>
        <v>DATA "","",0,0,2,"","UMa",-41.509374,51.903476,143.473655,5.47,2.042496,"A",2,"5","",9150</v>
      </c>
      <c r="B1257" s="22"/>
      <c r="C1257" s="5" t="s">
        <v>690</v>
      </c>
      <c r="E1257" s="5" t="s">
        <v>690</v>
      </c>
      <c r="F1257" s="5">
        <v>2</v>
      </c>
      <c r="H1257" t="s">
        <v>77</v>
      </c>
      <c r="I1257" s="3">
        <v>-41.509374059999999</v>
      </c>
      <c r="J1257" s="3">
        <v>51.903476099999999</v>
      </c>
      <c r="K1257" s="3">
        <v>143.47365507999999</v>
      </c>
      <c r="L1257" s="3">
        <v>5.47</v>
      </c>
      <c r="M1257" s="3">
        <v>2.0424961398657602</v>
      </c>
      <c r="N1257" s="4" t="s">
        <v>9</v>
      </c>
      <c r="O1257" s="4" t="s">
        <v>4</v>
      </c>
      <c r="P1257" s="4" t="s">
        <v>5</v>
      </c>
      <c r="R1257" s="6">
        <v>9150</v>
      </c>
      <c r="S1257" s="14">
        <f t="shared" si="119"/>
        <v>158.11922295575286</v>
      </c>
      <c r="T1257" s="14">
        <f t="shared" si="116"/>
        <v>13.184385363773115</v>
      </c>
      <c r="U1257" s="14">
        <f t="shared" si="117"/>
        <v>1.4502957467829405</v>
      </c>
      <c r="V1257" s="18">
        <f t="shared" si="118"/>
        <v>1009405.8397609266</v>
      </c>
      <c r="W1257" s="14">
        <f t="shared" ref="W1257:W1320" si="120">SQRT(U1257/0.696)^(1/0.6)</f>
        <v>1.8437673132838992</v>
      </c>
    </row>
    <row r="1258" spans="1:23" x14ac:dyDescent="0.25">
      <c r="A1258" s="11" t="str">
        <f t="shared" si="115"/>
        <v>DATA "","Omi",0,0,0,"","Gem",-54.612241,118.237877,89.795618,4.89,1.461443,"F",3,"3","",6840</v>
      </c>
      <c r="C1258" s="5" t="s">
        <v>124</v>
      </c>
      <c r="E1258" s="5" t="s">
        <v>690</v>
      </c>
      <c r="F1258" s="5" t="s">
        <v>690</v>
      </c>
      <c r="H1258" t="s">
        <v>75</v>
      </c>
      <c r="I1258" s="3">
        <v>-54.612240899999996</v>
      </c>
      <c r="J1258" s="3">
        <v>118.23787710000001</v>
      </c>
      <c r="K1258" s="3">
        <v>89.795618360000006</v>
      </c>
      <c r="L1258" s="3">
        <v>4.8899999999999997</v>
      </c>
      <c r="M1258" s="3">
        <v>1.46144330473749</v>
      </c>
      <c r="N1258" s="4" t="s">
        <v>29</v>
      </c>
      <c r="O1258" s="4" t="s">
        <v>59</v>
      </c>
      <c r="P1258" s="4" t="s">
        <v>59</v>
      </c>
      <c r="Q1258" s="4"/>
      <c r="R1258" s="6">
        <v>6840</v>
      </c>
      <c r="S1258" s="14">
        <f t="shared" si="119"/>
        <v>158.19590865091646</v>
      </c>
      <c r="T1258" s="14">
        <f t="shared" si="116"/>
        <v>22.515471202547662</v>
      </c>
      <c r="U1258" s="14">
        <f t="shared" si="117"/>
        <v>3.3915414871053198</v>
      </c>
      <c r="V1258" s="18">
        <f t="shared" si="118"/>
        <v>2360512.8750253026</v>
      </c>
      <c r="W1258" s="14">
        <f t="shared" si="120"/>
        <v>3.7424549277046961</v>
      </c>
    </row>
    <row r="1259" spans="1:23" x14ac:dyDescent="0.25">
      <c r="A1259" s="11" t="str">
        <f t="shared" si="115"/>
        <v>DATA "","The",0,0,0,"","Cap",109.628807,-104.082656,-46.888804,4.08,0.65039,"A",1,"5","",9400</v>
      </c>
      <c r="C1259" s="5" t="s">
        <v>85</v>
      </c>
      <c r="E1259" s="5" t="s">
        <v>690</v>
      </c>
      <c r="F1259" s="5" t="s">
        <v>690</v>
      </c>
      <c r="H1259" t="s">
        <v>90</v>
      </c>
      <c r="I1259" s="3">
        <v>109.6288067</v>
      </c>
      <c r="J1259" s="3">
        <v>-104.08265644000001</v>
      </c>
      <c r="K1259" s="3">
        <v>-46.888803500000002</v>
      </c>
      <c r="L1259" s="3">
        <v>4.08</v>
      </c>
      <c r="M1259" s="3">
        <v>0.65038995889606499</v>
      </c>
      <c r="N1259" s="4" t="s">
        <v>9</v>
      </c>
      <c r="O1259" s="4" t="s">
        <v>12</v>
      </c>
      <c r="P1259" s="4" t="s">
        <v>5</v>
      </c>
      <c r="Q1259" s="4"/>
      <c r="R1259" s="6">
        <v>9400</v>
      </c>
      <c r="S1259" s="14">
        <f t="shared" si="119"/>
        <v>158.27265880035833</v>
      </c>
      <c r="T1259" s="14">
        <f t="shared" si="116"/>
        <v>47.522835101399494</v>
      </c>
      <c r="U1259" s="14">
        <f t="shared" si="117"/>
        <v>2.6089411386339032</v>
      </c>
      <c r="V1259" s="18">
        <f t="shared" si="118"/>
        <v>1815823.0324891966</v>
      </c>
      <c r="W1259" s="14">
        <f t="shared" si="120"/>
        <v>3.0075477720512747</v>
      </c>
    </row>
    <row r="1260" spans="1:23" x14ac:dyDescent="0.25">
      <c r="A1260" s="11" t="str">
        <f t="shared" si="115"/>
        <v>DATA "","Gam",0,0,0,"","Cnc",-96.425862,111.62489,58.010821,4.66,1.227227,"A",1,"4","",9400</v>
      </c>
      <c r="C1260" s="5" t="s">
        <v>69</v>
      </c>
      <c r="E1260" s="5" t="s">
        <v>690</v>
      </c>
      <c r="F1260" s="5" t="s">
        <v>690</v>
      </c>
      <c r="H1260" t="s">
        <v>32</v>
      </c>
      <c r="I1260" s="3">
        <v>-96.425861699999999</v>
      </c>
      <c r="J1260" s="3">
        <v>111.62488973999999</v>
      </c>
      <c r="K1260" s="3">
        <v>58.010820839999994</v>
      </c>
      <c r="L1260" s="3">
        <v>4.66</v>
      </c>
      <c r="M1260" s="3">
        <v>1.2272268521320699</v>
      </c>
      <c r="N1260" s="4" t="s">
        <v>9</v>
      </c>
      <c r="O1260" s="4" t="s">
        <v>12</v>
      </c>
      <c r="P1260" s="4" t="s">
        <v>14</v>
      </c>
      <c r="Q1260" s="4"/>
      <c r="R1260" s="6">
        <v>9400</v>
      </c>
      <c r="S1260" s="14">
        <f t="shared" si="119"/>
        <v>158.50336951808077</v>
      </c>
      <c r="T1260" s="14">
        <f t="shared" si="116"/>
        <v>27.936213664691945</v>
      </c>
      <c r="U1260" s="14">
        <f t="shared" si="117"/>
        <v>2.0003080461101299</v>
      </c>
      <c r="V1260" s="18">
        <f t="shared" si="118"/>
        <v>1392214.4000926504</v>
      </c>
      <c r="W1260" s="14">
        <f t="shared" si="120"/>
        <v>2.4103107361078009</v>
      </c>
    </row>
    <row r="1261" spans="1:23" x14ac:dyDescent="0.25">
      <c r="A1261" s="11" t="str">
        <f t="shared" si="115"/>
        <v>DATA "","The",0,0,0,"","Psc",156.289857,-21.986337,17.645006,4.27,0.833002,"K",1,"3","",4620</v>
      </c>
      <c r="C1261" s="5" t="s">
        <v>85</v>
      </c>
      <c r="E1261" s="5" t="s">
        <v>690</v>
      </c>
      <c r="F1261" s="5" t="s">
        <v>690</v>
      </c>
      <c r="H1261" t="s">
        <v>98</v>
      </c>
      <c r="I1261" s="3">
        <v>156.28985736000001</v>
      </c>
      <c r="J1261" s="3">
        <v>-21.986336680000001</v>
      </c>
      <c r="K1261" s="3">
        <v>17.645006119999998</v>
      </c>
      <c r="L1261" s="3">
        <v>4.2699999999999996</v>
      </c>
      <c r="M1261" s="3">
        <v>0.83300219630629702</v>
      </c>
      <c r="N1261" s="4" t="s">
        <v>11</v>
      </c>
      <c r="O1261" s="4" t="s">
        <v>12</v>
      </c>
      <c r="P1261" s="4" t="s">
        <v>59</v>
      </c>
      <c r="Q1261" s="4"/>
      <c r="R1261" s="6">
        <v>4620</v>
      </c>
      <c r="S1261" s="14">
        <f t="shared" si="119"/>
        <v>158.81204222347341</v>
      </c>
      <c r="T1261" s="14">
        <f t="shared" si="116"/>
        <v>40.165891121453335</v>
      </c>
      <c r="U1261" s="14">
        <f t="shared" si="117"/>
        <v>9.9291842444345821</v>
      </c>
      <c r="V1261" s="18">
        <f t="shared" si="118"/>
        <v>6910712.2341264691</v>
      </c>
      <c r="W1261" s="14">
        <f t="shared" si="120"/>
        <v>9.1605231142641514</v>
      </c>
    </row>
    <row r="1262" spans="1:23" x14ac:dyDescent="0.25">
      <c r="A1262" s="11" t="str">
        <f t="shared" si="115"/>
        <v>DATA "","",0,0,68,"","Dra",40.387964,-62.442802,140.324553,5.7,2.263002,"F",5,"5","",6560</v>
      </c>
      <c r="B1262" s="22"/>
      <c r="C1262" s="5" t="s">
        <v>690</v>
      </c>
      <c r="E1262" s="5" t="s">
        <v>690</v>
      </c>
      <c r="F1262" s="5">
        <v>68</v>
      </c>
      <c r="H1262" t="s">
        <v>47</v>
      </c>
      <c r="I1262" s="3">
        <v>40.3879637</v>
      </c>
      <c r="J1262" s="3">
        <v>-62.442802379999996</v>
      </c>
      <c r="K1262" s="3">
        <v>140.32455289999999</v>
      </c>
      <c r="L1262" s="3">
        <v>5.7</v>
      </c>
      <c r="M1262" s="3">
        <v>2.2630021963062998</v>
      </c>
      <c r="N1262" s="4" t="s">
        <v>29</v>
      </c>
      <c r="O1262" s="4" t="s">
        <v>5</v>
      </c>
      <c r="P1262" s="4">
        <v>5</v>
      </c>
      <c r="R1262" s="6">
        <v>6560</v>
      </c>
      <c r="S1262" s="14">
        <f t="shared" si="119"/>
        <v>158.8120629155265</v>
      </c>
      <c r="T1262" s="14">
        <f t="shared" si="116"/>
        <v>10.761121127263719</v>
      </c>
      <c r="U1262" s="14">
        <f t="shared" si="117"/>
        <v>2.5491177579794484</v>
      </c>
      <c r="V1262" s="18">
        <f t="shared" si="118"/>
        <v>1774185.959553696</v>
      </c>
      <c r="W1262" s="14">
        <f t="shared" si="120"/>
        <v>2.9499673935083455</v>
      </c>
    </row>
    <row r="1263" spans="1:23" x14ac:dyDescent="0.25">
      <c r="A1263" s="11" t="str">
        <f t="shared" si="115"/>
        <v>DATA "","",0,0,4,"","Eri",103.858785,101.524237,-64.245253,5.44,2.003002,"A",5,"4","",8400</v>
      </c>
      <c r="B1263" s="22"/>
      <c r="C1263" s="5" t="s">
        <v>690</v>
      </c>
      <c r="E1263" s="5" t="s">
        <v>690</v>
      </c>
      <c r="F1263" s="5">
        <v>4</v>
      </c>
      <c r="H1263" t="s">
        <v>24</v>
      </c>
      <c r="I1263" s="3">
        <v>103.85878538</v>
      </c>
      <c r="J1263" s="3">
        <v>101.52423722</v>
      </c>
      <c r="K1263" s="3">
        <v>-64.245253099999999</v>
      </c>
      <c r="L1263" s="3">
        <v>5.44</v>
      </c>
      <c r="M1263" s="3">
        <v>2.0030021963063001</v>
      </c>
      <c r="N1263" s="4" t="s">
        <v>9</v>
      </c>
      <c r="O1263" s="4" t="s">
        <v>5</v>
      </c>
      <c r="P1263" s="4">
        <v>4</v>
      </c>
      <c r="R1263" s="6">
        <v>8400</v>
      </c>
      <c r="S1263" s="14">
        <f t="shared" si="119"/>
        <v>158.81206059237061</v>
      </c>
      <c r="T1263" s="14">
        <f t="shared" si="116"/>
        <v>13.672801447293219</v>
      </c>
      <c r="U1263" s="14">
        <f t="shared" si="117"/>
        <v>1.7524232185892556</v>
      </c>
      <c r="V1263" s="18">
        <f t="shared" si="118"/>
        <v>1219686.5601381219</v>
      </c>
      <c r="W1263" s="14">
        <f t="shared" si="120"/>
        <v>2.1586958961740432</v>
      </c>
    </row>
    <row r="1264" spans="1:23" x14ac:dyDescent="0.25">
      <c r="A1264" s="11" t="str">
        <f t="shared" si="115"/>
        <v>DATA "","Eta",0,0,0,"","Tuc",68.904792,-0.726741,-143.169278,5,1.561945,"A",1,"5","",9400</v>
      </c>
      <c r="C1264" s="5" t="s">
        <v>48</v>
      </c>
      <c r="E1264" s="5" t="s">
        <v>690</v>
      </c>
      <c r="F1264" s="5" t="s">
        <v>690</v>
      </c>
      <c r="H1264" t="s">
        <v>67</v>
      </c>
      <c r="I1264" s="3">
        <v>68.904791760000009</v>
      </c>
      <c r="J1264" s="3">
        <v>-0.72674097999999998</v>
      </c>
      <c r="K1264" s="3">
        <v>-143.16927786000002</v>
      </c>
      <c r="L1264" s="3">
        <v>5</v>
      </c>
      <c r="M1264" s="3">
        <v>1.5619447468529599</v>
      </c>
      <c r="N1264" s="4" t="s">
        <v>9</v>
      </c>
      <c r="O1264" s="4" t="s">
        <v>12</v>
      </c>
      <c r="P1264" s="4" t="s">
        <v>5</v>
      </c>
      <c r="Q1264" s="4"/>
      <c r="R1264" s="6">
        <v>9400</v>
      </c>
      <c r="S1264" s="14">
        <f t="shared" si="119"/>
        <v>158.88939738980343</v>
      </c>
      <c r="T1264" s="14">
        <f t="shared" si="116"/>
        <v>20.52486841015353</v>
      </c>
      <c r="U1264" s="14">
        <f t="shared" si="117"/>
        <v>1.7145624207624415</v>
      </c>
      <c r="V1264" s="18">
        <f t="shared" si="118"/>
        <v>1193335.4448506592</v>
      </c>
      <c r="W1264" s="14">
        <f t="shared" si="120"/>
        <v>2.1197601215193855</v>
      </c>
    </row>
    <row r="1265" spans="1:23" x14ac:dyDescent="0.25">
      <c r="A1265" s="11" t="str">
        <f t="shared" si="115"/>
        <v>DATA "","Sig",2,0,0,"","Tau",52.765427,143.555662,43.619758,4.67,1.229828,"A",5,"5","",8400</v>
      </c>
      <c r="C1265" s="5" t="s">
        <v>46</v>
      </c>
      <c r="D1265" s="5">
        <v>2</v>
      </c>
      <c r="E1265" s="5" t="s">
        <v>690</v>
      </c>
      <c r="F1265" s="5" t="s">
        <v>690</v>
      </c>
      <c r="H1265" t="s">
        <v>34</v>
      </c>
      <c r="I1265" s="3">
        <v>52.765426980000001</v>
      </c>
      <c r="J1265" s="3">
        <v>143.55566175999999</v>
      </c>
      <c r="K1265" s="3">
        <v>43.619757579999998</v>
      </c>
      <c r="L1265" s="3">
        <v>4.67</v>
      </c>
      <c r="M1265" s="3">
        <v>1.2298283018418299</v>
      </c>
      <c r="N1265" s="4" t="s">
        <v>9</v>
      </c>
      <c r="O1265" s="4" t="s">
        <v>5</v>
      </c>
      <c r="P1265" s="4" t="s">
        <v>5</v>
      </c>
      <c r="Q1265" s="4"/>
      <c r="R1265" s="6">
        <v>8400</v>
      </c>
      <c r="S1265" s="14">
        <f t="shared" si="119"/>
        <v>159.04433834334122</v>
      </c>
      <c r="T1265" s="14">
        <f t="shared" si="116"/>
        <v>27.869358553381542</v>
      </c>
      <c r="U1265" s="14">
        <f t="shared" si="117"/>
        <v>2.5019218020847838</v>
      </c>
      <c r="V1265" s="18">
        <f t="shared" si="118"/>
        <v>1741337.5742510094</v>
      </c>
      <c r="W1265" s="14">
        <f t="shared" si="120"/>
        <v>2.904382045569049</v>
      </c>
    </row>
    <row r="1266" spans="1:23" x14ac:dyDescent="0.25">
      <c r="A1266" s="11" t="str">
        <f t="shared" si="115"/>
        <v>DATA "","Ome",0,0,0,"","Aur",32.895117,121.191781,97.725377,4.93,1.488769,"A",1,"5","",9400</v>
      </c>
      <c r="C1266" s="5" t="s">
        <v>135</v>
      </c>
      <c r="E1266" s="5" t="s">
        <v>690</v>
      </c>
      <c r="F1266" s="5" t="s">
        <v>690</v>
      </c>
      <c r="H1266" t="s">
        <v>93</v>
      </c>
      <c r="I1266" s="3">
        <v>32.895117079999999</v>
      </c>
      <c r="J1266" s="3">
        <v>121.19178119999999</v>
      </c>
      <c r="K1266" s="3">
        <v>97.725377260000002</v>
      </c>
      <c r="L1266" s="3">
        <v>4.93</v>
      </c>
      <c r="M1266" s="3">
        <v>1.48876930527877</v>
      </c>
      <c r="N1266" s="4" t="s">
        <v>9</v>
      </c>
      <c r="O1266" s="4" t="s">
        <v>12</v>
      </c>
      <c r="P1266" s="4" t="s">
        <v>5</v>
      </c>
      <c r="Q1266" s="4"/>
      <c r="R1266" s="6">
        <v>9400</v>
      </c>
      <c r="S1266" s="14">
        <f t="shared" si="119"/>
        <v>159.12192155308114</v>
      </c>
      <c r="T1266" s="14">
        <f t="shared" si="116"/>
        <v>21.955866171918125</v>
      </c>
      <c r="U1266" s="14">
        <f t="shared" si="117"/>
        <v>1.7733252483088615</v>
      </c>
      <c r="V1266" s="18">
        <f t="shared" si="118"/>
        <v>1234234.3728229676</v>
      </c>
      <c r="W1266" s="14">
        <f t="shared" si="120"/>
        <v>2.1801312071343011</v>
      </c>
    </row>
    <row r="1267" spans="1:23" ht="15" customHeight="1" x14ac:dyDescent="0.25">
      <c r="A1267" s="11" t="str">
        <f t="shared" si="115"/>
        <v>DATA "Nihal","",0,0,0,"","Lep",20.559962,147.437409,-56.426957,2.81,-0.63229,"G",5,"2","",5340</v>
      </c>
      <c r="B1267" s="4" t="s">
        <v>176</v>
      </c>
      <c r="C1267" s="5" t="s">
        <v>690</v>
      </c>
      <c r="E1267" s="5" t="s">
        <v>690</v>
      </c>
      <c r="F1267" s="5" t="s">
        <v>690</v>
      </c>
      <c r="G1267" s="1"/>
      <c r="H1267" s="1" t="s">
        <v>70</v>
      </c>
      <c r="I1267" s="3">
        <v>20.559961940000001</v>
      </c>
      <c r="J1267" s="3">
        <v>147.43740914</v>
      </c>
      <c r="K1267" s="3">
        <v>-56.426956739999994</v>
      </c>
      <c r="L1267" s="3">
        <v>2.81</v>
      </c>
      <c r="M1267" s="3">
        <v>-0.63229020799402502</v>
      </c>
      <c r="N1267" s="4" t="s">
        <v>3</v>
      </c>
      <c r="O1267" s="4" t="s">
        <v>5</v>
      </c>
      <c r="P1267" s="4" t="s">
        <v>4</v>
      </c>
      <c r="Q1267" s="4"/>
      <c r="R1267" s="6">
        <v>5340</v>
      </c>
      <c r="S1267" s="14">
        <f t="shared" si="119"/>
        <v>159.19957002400426</v>
      </c>
      <c r="T1267" s="14">
        <f t="shared" si="116"/>
        <v>154.87250625407995</v>
      </c>
      <c r="U1267" s="14">
        <f t="shared" si="117"/>
        <v>14.593970579964957</v>
      </c>
      <c r="V1267" s="18">
        <f t="shared" si="118"/>
        <v>10157403.52365561</v>
      </c>
      <c r="W1267" s="14">
        <f t="shared" si="120"/>
        <v>12.627097164527656</v>
      </c>
    </row>
    <row r="1268" spans="1:23" x14ac:dyDescent="0.25">
      <c r="A1268" s="11" t="str">
        <f t="shared" si="115"/>
        <v>DATA "","Zet",0,0,0,"","Hor",70.561366,59.554954,-129.687367,5.21,1.76771,"F",4,"4","",6700</v>
      </c>
      <c r="C1268" s="5" t="s">
        <v>66</v>
      </c>
      <c r="E1268" s="5" t="s">
        <v>690</v>
      </c>
      <c r="F1268" s="5" t="s">
        <v>690</v>
      </c>
      <c r="H1268" t="s">
        <v>113</v>
      </c>
      <c r="I1268" s="3">
        <v>70.561365839999993</v>
      </c>
      <c r="J1268" s="3">
        <v>59.554953780000005</v>
      </c>
      <c r="K1268" s="3">
        <v>-129.68736662000001</v>
      </c>
      <c r="L1268" s="3">
        <v>5.21</v>
      </c>
      <c r="M1268" s="3">
        <v>1.7677097920059801</v>
      </c>
      <c r="N1268" s="4" t="s">
        <v>29</v>
      </c>
      <c r="O1268" s="4" t="s">
        <v>14</v>
      </c>
      <c r="P1268" s="4" t="s">
        <v>14</v>
      </c>
      <c r="Q1268" s="4"/>
      <c r="R1268" s="6">
        <v>6700</v>
      </c>
      <c r="S1268" s="14">
        <f t="shared" si="119"/>
        <v>159.1995977688843</v>
      </c>
      <c r="T1268" s="14">
        <f t="shared" si="116"/>
        <v>16.981438547923624</v>
      </c>
      <c r="U1268" s="14">
        <f t="shared" si="117"/>
        <v>3.0697743345392392</v>
      </c>
      <c r="V1268" s="18">
        <f t="shared" si="118"/>
        <v>2136562.9368393105</v>
      </c>
      <c r="W1268" s="14">
        <f t="shared" si="120"/>
        <v>3.4441416862094347</v>
      </c>
    </row>
    <row r="1269" spans="1:23" x14ac:dyDescent="0.25">
      <c r="A1269" s="11" t="str">
        <f t="shared" si="115"/>
        <v>DATA "","",0,0,15,"","Leo",-114.234881,77.37588,79.577795,5.64,2.19665,"A",2,"4","",9150</v>
      </c>
      <c r="B1269" s="22"/>
      <c r="C1269" s="5" t="s">
        <v>690</v>
      </c>
      <c r="E1269" s="5" t="s">
        <v>690</v>
      </c>
      <c r="F1269" s="5">
        <v>15</v>
      </c>
      <c r="H1269" t="s">
        <v>83</v>
      </c>
      <c r="I1269" s="3">
        <v>-114.23488117999999</v>
      </c>
      <c r="J1269" s="3">
        <v>77.375879560000001</v>
      </c>
      <c r="K1269" s="3">
        <v>79.577794799999992</v>
      </c>
      <c r="L1269" s="3">
        <v>5.64</v>
      </c>
      <c r="M1269" s="3">
        <v>2.19664976151897</v>
      </c>
      <c r="N1269" s="4" t="s">
        <v>9</v>
      </c>
      <c r="O1269" s="4" t="s">
        <v>4</v>
      </c>
      <c r="P1269" s="4">
        <v>4</v>
      </c>
      <c r="R1269" s="6">
        <v>9150</v>
      </c>
      <c r="S1269" s="14">
        <f t="shared" si="119"/>
        <v>159.27730610831929</v>
      </c>
      <c r="T1269" s="14">
        <f t="shared" si="116"/>
        <v>11.439271011388033</v>
      </c>
      <c r="U1269" s="14">
        <f t="shared" si="117"/>
        <v>1.3509080936884377</v>
      </c>
      <c r="V1269" s="18">
        <f t="shared" si="118"/>
        <v>940232.03320715262</v>
      </c>
      <c r="W1269" s="14">
        <f t="shared" si="120"/>
        <v>1.7378560629785518</v>
      </c>
    </row>
    <row r="1270" spans="1:23" x14ac:dyDescent="0.25">
      <c r="A1270" s="11" t="str">
        <f t="shared" si="115"/>
        <v>DATA "","",0,0,36,"","Ser",-84.757362,-134.671605,-8.591129,5.09,1.645589,"A",3,"5","",8900</v>
      </c>
      <c r="B1270" s="22"/>
      <c r="C1270" s="5" t="s">
        <v>690</v>
      </c>
      <c r="E1270" s="5" t="s">
        <v>690</v>
      </c>
      <c r="F1270" s="5">
        <v>36</v>
      </c>
      <c r="H1270" t="s">
        <v>84</v>
      </c>
      <c r="I1270" s="3">
        <v>-84.757361500000002</v>
      </c>
      <c r="J1270" s="3">
        <v>-134.67160475999998</v>
      </c>
      <c r="K1270" s="3">
        <v>-8.5911293999999998</v>
      </c>
      <c r="L1270" s="3">
        <v>5.09</v>
      </c>
      <c r="M1270" s="3">
        <v>1.6455892133125301</v>
      </c>
      <c r="N1270" s="4" t="s">
        <v>9</v>
      </c>
      <c r="O1270" s="4" t="s">
        <v>59</v>
      </c>
      <c r="P1270" s="4">
        <v>5</v>
      </c>
      <c r="R1270" s="6">
        <v>8900</v>
      </c>
      <c r="S1270" s="14">
        <f t="shared" si="119"/>
        <v>159.35513471941493</v>
      </c>
      <c r="T1270" s="14">
        <f t="shared" si="116"/>
        <v>19.003021915957643</v>
      </c>
      <c r="U1270" s="14">
        <f t="shared" si="117"/>
        <v>1.84034878403572</v>
      </c>
      <c r="V1270" s="18">
        <f t="shared" si="118"/>
        <v>1280882.7536888612</v>
      </c>
      <c r="W1270" s="14">
        <f t="shared" si="120"/>
        <v>2.248583825964503</v>
      </c>
    </row>
    <row r="1271" spans="1:23" x14ac:dyDescent="0.25">
      <c r="A1271" s="11" t="str">
        <f t="shared" si="115"/>
        <v>DATA "","",0,0,41,"","Ari",104.548731,95.787097,73.062602,3.61,0.163467,"B",8,"5","",11710</v>
      </c>
      <c r="B1271" s="22"/>
      <c r="C1271" s="5" t="s">
        <v>690</v>
      </c>
      <c r="E1271" s="5" t="s">
        <v>690</v>
      </c>
      <c r="F1271" s="5">
        <v>41</v>
      </c>
      <c r="H1271" t="s">
        <v>118</v>
      </c>
      <c r="I1271" s="3">
        <v>104.548731</v>
      </c>
      <c r="J1271" s="3">
        <v>95.787096859999991</v>
      </c>
      <c r="K1271" s="3">
        <v>73.062602200000001</v>
      </c>
      <c r="L1271" s="3">
        <v>3.61</v>
      </c>
      <c r="M1271" s="3">
        <v>0.16346656171680299</v>
      </c>
      <c r="N1271" s="4" t="s">
        <v>10</v>
      </c>
      <c r="O1271" s="4" t="s">
        <v>36</v>
      </c>
      <c r="P1271" s="4">
        <v>5</v>
      </c>
      <c r="R1271" s="6">
        <v>11710</v>
      </c>
      <c r="S1271" s="14">
        <f t="shared" si="119"/>
        <v>159.51096802042431</v>
      </c>
      <c r="T1271" s="14">
        <f t="shared" si="116"/>
        <v>74.416912387764029</v>
      </c>
      <c r="U1271" s="14">
        <f t="shared" si="117"/>
        <v>2.1037341190441428</v>
      </c>
      <c r="V1271" s="18">
        <f t="shared" si="118"/>
        <v>1464198.9468547234</v>
      </c>
      <c r="W1271" s="14">
        <f t="shared" si="120"/>
        <v>2.5137264163943698</v>
      </c>
    </row>
    <row r="1272" spans="1:23" x14ac:dyDescent="0.25">
      <c r="A1272" s="11" t="str">
        <f t="shared" si="115"/>
        <v>DATA "","Gam",0,0,0,"","Aps",-11.331177,-28.56752,-156.6019,3.86,0.412404,"K",0,"4","",4760</v>
      </c>
      <c r="C1272" s="5" t="s">
        <v>69</v>
      </c>
      <c r="E1272" s="5" t="s">
        <v>690</v>
      </c>
      <c r="F1272" s="5" t="s">
        <v>690</v>
      </c>
      <c r="H1272" t="s">
        <v>170</v>
      </c>
      <c r="I1272" s="3">
        <v>-11.33117678</v>
      </c>
      <c r="J1272" s="3">
        <v>-28.567519539999996</v>
      </c>
      <c r="K1272" s="3">
        <v>-156.60190028</v>
      </c>
      <c r="L1272" s="3">
        <v>3.86</v>
      </c>
      <c r="M1272" s="3">
        <v>0.41240445731337599</v>
      </c>
      <c r="N1272" s="4" t="s">
        <v>11</v>
      </c>
      <c r="O1272" s="4" t="s">
        <v>0</v>
      </c>
      <c r="P1272" s="4" t="s">
        <v>14</v>
      </c>
      <c r="Q1272" s="4"/>
      <c r="R1272" s="6">
        <v>4760</v>
      </c>
      <c r="S1272" s="14">
        <f t="shared" si="119"/>
        <v>159.58901563451963</v>
      </c>
      <c r="T1272" s="14">
        <f t="shared" si="116"/>
        <v>59.169314454694565</v>
      </c>
      <c r="U1272" s="14">
        <f t="shared" si="117"/>
        <v>11.352805058608535</v>
      </c>
      <c r="V1272" s="18">
        <f t="shared" si="118"/>
        <v>7901552.3207915407</v>
      </c>
      <c r="W1272" s="14">
        <f t="shared" si="120"/>
        <v>10.242633129821103</v>
      </c>
    </row>
    <row r="1273" spans="1:23" ht="15" customHeight="1" x14ac:dyDescent="0.25">
      <c r="A1273" s="11" t="str">
        <f t="shared" si="115"/>
        <v>DATA "Skat","",0,0,0,"","Aqr",147.34392,-43.190609,-43.508556,3.27,-0.177596,"A",3,"5","",8900</v>
      </c>
      <c r="B1273" s="4" t="s">
        <v>229</v>
      </c>
      <c r="C1273" s="5" t="s">
        <v>690</v>
      </c>
      <c r="E1273" s="5" t="s">
        <v>690</v>
      </c>
      <c r="F1273" s="5" t="s">
        <v>690</v>
      </c>
      <c r="H1273" t="s">
        <v>134</v>
      </c>
      <c r="I1273" s="3">
        <v>147.34392022</v>
      </c>
      <c r="J1273" s="3">
        <v>-43.190608859999998</v>
      </c>
      <c r="K1273" s="3">
        <v>-43.508555999999999</v>
      </c>
      <c r="L1273" s="3">
        <v>3.27</v>
      </c>
      <c r="M1273" s="3">
        <v>-0.177595542686624</v>
      </c>
      <c r="N1273" s="4" t="s">
        <v>9</v>
      </c>
      <c r="O1273" s="4" t="s">
        <v>59</v>
      </c>
      <c r="P1273" s="4" t="s">
        <v>5</v>
      </c>
      <c r="Q1273" s="4"/>
      <c r="R1273" s="6">
        <v>8900</v>
      </c>
      <c r="S1273" s="14">
        <f t="shared" si="119"/>
        <v>159.58901580215465</v>
      </c>
      <c r="T1273" s="14">
        <f t="shared" si="116"/>
        <v>101.88178337704063</v>
      </c>
      <c r="U1273" s="14">
        <f t="shared" si="117"/>
        <v>4.2612505781867132</v>
      </c>
      <c r="V1273" s="18">
        <f t="shared" si="118"/>
        <v>2965830.4024179522</v>
      </c>
      <c r="W1273" s="14">
        <f t="shared" si="120"/>
        <v>4.5266112102378582</v>
      </c>
    </row>
    <row r="1274" spans="1:23" x14ac:dyDescent="0.25">
      <c r="A1274" s="11" t="str">
        <f t="shared" si="115"/>
        <v>DATA "","",0,0,38,"","LMi",-118.154109,43.513253,98.055394,5.84,2.392404,"F",9,"5","",6000</v>
      </c>
      <c r="B1274" s="22"/>
      <c r="C1274" s="5" t="s">
        <v>690</v>
      </c>
      <c r="E1274" s="5" t="s">
        <v>690</v>
      </c>
      <c r="F1274" s="5">
        <v>38</v>
      </c>
      <c r="H1274" t="s">
        <v>173</v>
      </c>
      <c r="I1274" s="3">
        <v>-118.15410894</v>
      </c>
      <c r="J1274" s="3">
        <v>43.513253280000001</v>
      </c>
      <c r="K1274" s="3">
        <v>98.05539379999999</v>
      </c>
      <c r="L1274" s="3">
        <v>5.84</v>
      </c>
      <c r="M1274" s="3">
        <v>2.39240445731338</v>
      </c>
      <c r="N1274" s="4" t="s">
        <v>29</v>
      </c>
      <c r="O1274" s="4" t="s">
        <v>68</v>
      </c>
      <c r="P1274" s="4">
        <v>5</v>
      </c>
      <c r="R1274" s="6">
        <v>6000</v>
      </c>
      <c r="S1274" s="14">
        <f t="shared" si="119"/>
        <v>159.58902507280345</v>
      </c>
      <c r="T1274" s="14">
        <f t="shared" si="116"/>
        <v>9.5520500389883818</v>
      </c>
      <c r="U1274" s="14">
        <f t="shared" si="117"/>
        <v>2.8708771649626739</v>
      </c>
      <c r="V1274" s="18">
        <f t="shared" si="118"/>
        <v>1998130.5068140209</v>
      </c>
      <c r="W1274" s="14">
        <f t="shared" si="120"/>
        <v>3.2571503752568103</v>
      </c>
    </row>
    <row r="1275" spans="1:23" x14ac:dyDescent="0.25">
      <c r="A1275" s="11" t="str">
        <f t="shared" si="115"/>
        <v>DATA "","Rho",0,0,0,"","And",125.400381,11.589103,98.280243,5.16,1.710279,"F",5,"3","",6560</v>
      </c>
      <c r="C1275" s="5" t="s">
        <v>114</v>
      </c>
      <c r="E1275" s="5" t="s">
        <v>690</v>
      </c>
      <c r="F1275" s="5" t="s">
        <v>690</v>
      </c>
      <c r="H1275" t="s">
        <v>96</v>
      </c>
      <c r="I1275" s="3">
        <v>125.40038098000001</v>
      </c>
      <c r="J1275" s="3">
        <v>11.589103120000001</v>
      </c>
      <c r="K1275" s="3">
        <v>98.280243460000008</v>
      </c>
      <c r="L1275" s="3">
        <v>5.16</v>
      </c>
      <c r="M1275" s="3">
        <v>1.7102786887544601</v>
      </c>
      <c r="N1275" s="4" t="s">
        <v>29</v>
      </c>
      <c r="O1275" s="4" t="s">
        <v>5</v>
      </c>
      <c r="P1275" s="4" t="s">
        <v>59</v>
      </c>
      <c r="Q1275" s="4"/>
      <c r="R1275" s="6">
        <v>6560</v>
      </c>
      <c r="S1275" s="14">
        <f t="shared" si="119"/>
        <v>159.7453258020779</v>
      </c>
      <c r="T1275" s="14">
        <f t="shared" si="116"/>
        <v>17.903867883499785</v>
      </c>
      <c r="U1275" s="14">
        <f t="shared" si="117"/>
        <v>3.2880209097585738</v>
      </c>
      <c r="V1275" s="18">
        <f t="shared" si="118"/>
        <v>2288462.5531919673</v>
      </c>
      <c r="W1275" s="14">
        <f t="shared" si="120"/>
        <v>3.647016900982373</v>
      </c>
    </row>
    <row r="1276" spans="1:23" x14ac:dyDescent="0.25">
      <c r="A1276" s="11" t="str">
        <f t="shared" si="115"/>
        <v>DATA "","Lam",0,0,0,"","Hor",63.888129,46.801806,-138.911944,5.36,1.908151,"F",2,"3","",6980</v>
      </c>
      <c r="C1276" s="5" t="s">
        <v>88</v>
      </c>
      <c r="E1276" s="5" t="s">
        <v>690</v>
      </c>
      <c r="F1276" s="5" t="s">
        <v>690</v>
      </c>
      <c r="H1276" t="s">
        <v>113</v>
      </c>
      <c r="I1276" s="3">
        <v>63.888129339999999</v>
      </c>
      <c r="J1276" s="3">
        <v>46.801805960000003</v>
      </c>
      <c r="K1276" s="3">
        <v>-138.91194379999999</v>
      </c>
      <c r="L1276" s="3">
        <v>5.36</v>
      </c>
      <c r="M1276" s="3">
        <v>1.90815083712949</v>
      </c>
      <c r="N1276" s="4" t="s">
        <v>29</v>
      </c>
      <c r="O1276" s="4" t="s">
        <v>4</v>
      </c>
      <c r="P1276" s="4" t="s">
        <v>59</v>
      </c>
      <c r="Q1276" s="4"/>
      <c r="R1276" s="6">
        <v>6980</v>
      </c>
      <c r="S1276" s="14">
        <f t="shared" si="119"/>
        <v>159.901939456582</v>
      </c>
      <c r="T1276" s="14">
        <f t="shared" si="116"/>
        <v>14.921002677358304</v>
      </c>
      <c r="U1276" s="14">
        <f t="shared" si="117"/>
        <v>2.6512884272635042</v>
      </c>
      <c r="V1276" s="18">
        <f t="shared" si="118"/>
        <v>1845296.745375399</v>
      </c>
      <c r="W1276" s="14">
        <f t="shared" si="120"/>
        <v>3.0481741831082738</v>
      </c>
    </row>
    <row r="1277" spans="1:23" x14ac:dyDescent="0.25">
      <c r="A1277" s="11" t="str">
        <f t="shared" si="115"/>
        <v>DATA "","Tau",5,0,0,"","Ser",-90.028949,-124.469113,44.394352,5.93,2.478151,"F",3,"5","",6840</v>
      </c>
      <c r="C1277" s="5" t="s">
        <v>34</v>
      </c>
      <c r="D1277" s="5">
        <v>5</v>
      </c>
      <c r="E1277" s="5" t="s">
        <v>690</v>
      </c>
      <c r="F1277" s="5" t="s">
        <v>690</v>
      </c>
      <c r="H1277" t="s">
        <v>84</v>
      </c>
      <c r="I1277" s="3">
        <v>-90.028949220000001</v>
      </c>
      <c r="J1277" s="3">
        <v>-124.4691126</v>
      </c>
      <c r="K1277" s="3">
        <v>44.394352099999999</v>
      </c>
      <c r="L1277" s="3">
        <v>5.93</v>
      </c>
      <c r="M1277" s="3">
        <v>2.47815083712949</v>
      </c>
      <c r="N1277" s="4" t="s">
        <v>29</v>
      </c>
      <c r="O1277" s="4" t="s">
        <v>59</v>
      </c>
      <c r="P1277" s="4" t="s">
        <v>5</v>
      </c>
      <c r="Q1277" s="4"/>
      <c r="R1277" s="6">
        <v>6840</v>
      </c>
      <c r="S1277" s="14">
        <f t="shared" si="119"/>
        <v>159.90193928613746</v>
      </c>
      <c r="T1277" s="14">
        <f t="shared" si="116"/>
        <v>8.8266927085374078</v>
      </c>
      <c r="U1277" s="14">
        <f t="shared" si="117"/>
        <v>2.1235163906171111</v>
      </c>
      <c r="V1277" s="18">
        <f t="shared" si="118"/>
        <v>1477967.4078695092</v>
      </c>
      <c r="W1277" s="14">
        <f t="shared" si="120"/>
        <v>2.5334090340958175</v>
      </c>
    </row>
    <row r="1278" spans="1:23" x14ac:dyDescent="0.25">
      <c r="A1278" s="11" t="str">
        <f t="shared" si="115"/>
        <v>DATA "","",0,0,35,"","Peg",146.72962,-62.390382,13.098561,4.78,1.327086,"K",0,"3","",4760</v>
      </c>
      <c r="B1278" s="22"/>
      <c r="C1278" s="5" t="s">
        <v>690</v>
      </c>
      <c r="E1278" s="5" t="s">
        <v>690</v>
      </c>
      <c r="F1278" s="5">
        <v>35</v>
      </c>
      <c r="H1278" t="s">
        <v>89</v>
      </c>
      <c r="I1278" s="3">
        <v>146.72962038</v>
      </c>
      <c r="J1278" s="3">
        <v>-62.390382039999999</v>
      </c>
      <c r="K1278" s="3">
        <v>13.098561</v>
      </c>
      <c r="L1278" s="3">
        <v>4.78</v>
      </c>
      <c r="M1278" s="3">
        <v>1.3270861288907001</v>
      </c>
      <c r="N1278" s="4" t="s">
        <v>11</v>
      </c>
      <c r="O1278" s="4" t="s">
        <v>0</v>
      </c>
      <c r="P1278" s="4">
        <v>3</v>
      </c>
      <c r="R1278" s="6">
        <v>4760</v>
      </c>
      <c r="S1278" s="14">
        <f t="shared" si="119"/>
        <v>159.98035369452958</v>
      </c>
      <c r="T1278" s="14">
        <f t="shared" si="116"/>
        <v>25.481433179055131</v>
      </c>
      <c r="U1278" s="14">
        <f t="shared" si="117"/>
        <v>7.4501812279353166</v>
      </c>
      <c r="V1278" s="18">
        <f t="shared" si="118"/>
        <v>5185326.1346429801</v>
      </c>
      <c r="W1278" s="14">
        <f t="shared" si="120"/>
        <v>7.2104881039868367</v>
      </c>
    </row>
    <row r="1279" spans="1:23" x14ac:dyDescent="0.25">
      <c r="A1279" s="11" t="str">
        <f t="shared" si="115"/>
        <v>DATA "","Omi",1,0,0,"","Cnc",-107.784309,110.403891,42.275683,5.22,1.767086,"A",5,"3","",8400</v>
      </c>
      <c r="C1279" s="5" t="s">
        <v>124</v>
      </c>
      <c r="D1279" s="5">
        <v>1</v>
      </c>
      <c r="E1279" s="5" t="s">
        <v>690</v>
      </c>
      <c r="F1279" s="5" t="s">
        <v>690</v>
      </c>
      <c r="H1279" t="s">
        <v>32</v>
      </c>
      <c r="I1279" s="3">
        <v>-107.78430880000001</v>
      </c>
      <c r="J1279" s="3">
        <v>110.40389052</v>
      </c>
      <c r="K1279" s="3">
        <v>42.275683100000002</v>
      </c>
      <c r="L1279" s="3">
        <v>5.22</v>
      </c>
      <c r="M1279" s="3">
        <v>1.7670861288907</v>
      </c>
      <c r="N1279" s="4" t="s">
        <v>9</v>
      </c>
      <c r="O1279" s="4" t="s">
        <v>5</v>
      </c>
      <c r="P1279" s="4" t="s">
        <v>59</v>
      </c>
      <c r="Q1279" s="4"/>
      <c r="R1279" s="6">
        <v>8400</v>
      </c>
      <c r="S1279" s="14">
        <f t="shared" si="119"/>
        <v>159.98034143924536</v>
      </c>
      <c r="T1279" s="14">
        <f t="shared" si="116"/>
        <v>16.991189529840391</v>
      </c>
      <c r="U1279" s="14">
        <f t="shared" si="117"/>
        <v>1.953539231517982</v>
      </c>
      <c r="V1279" s="18">
        <f t="shared" si="118"/>
        <v>1359663.3051365155</v>
      </c>
      <c r="W1279" s="14">
        <f t="shared" si="120"/>
        <v>2.3632558849968102</v>
      </c>
    </row>
    <row r="1280" spans="1:23" ht="15" customHeight="1" x14ac:dyDescent="0.25">
      <c r="A1280" s="11" t="str">
        <f t="shared" si="115"/>
        <v>DATA "Zuben-el-schemali","",0,0,0,"","Lib",-103.078026,-119.636264,-26.094532,2.61,-0.843979,"B",8,"5","",11710</v>
      </c>
      <c r="B1280" s="4" t="s">
        <v>381</v>
      </c>
      <c r="C1280" s="5" t="s">
        <v>690</v>
      </c>
      <c r="E1280" s="5" t="s">
        <v>690</v>
      </c>
      <c r="F1280" s="5" t="s">
        <v>690</v>
      </c>
      <c r="H1280" t="s">
        <v>136</v>
      </c>
      <c r="I1280" s="3">
        <v>-103.07802568</v>
      </c>
      <c r="J1280" s="3">
        <v>-119.63626387999999</v>
      </c>
      <c r="K1280" s="3">
        <v>-26.094532100000002</v>
      </c>
      <c r="L1280" s="3">
        <v>2.61</v>
      </c>
      <c r="M1280" s="3">
        <v>-0.84397910164796197</v>
      </c>
      <c r="N1280" s="4" t="s">
        <v>10</v>
      </c>
      <c r="O1280" s="4" t="s">
        <v>36</v>
      </c>
      <c r="P1280" s="4" t="s">
        <v>5</v>
      </c>
      <c r="Q1280" s="4"/>
      <c r="R1280" s="6">
        <v>11710</v>
      </c>
      <c r="S1280" s="14">
        <f t="shared" si="119"/>
        <v>160.05886298099728</v>
      </c>
      <c r="T1280" s="14">
        <f t="shared" si="116"/>
        <v>188.21316613307192</v>
      </c>
      <c r="U1280" s="14">
        <f t="shared" si="117"/>
        <v>3.3456463129626428</v>
      </c>
      <c r="V1280" s="18">
        <f t="shared" si="118"/>
        <v>2328569.8338219994</v>
      </c>
      <c r="W1280" s="14">
        <f t="shared" si="120"/>
        <v>3.7002038990842507</v>
      </c>
    </row>
    <row r="1281" spans="1:23" x14ac:dyDescent="0.25">
      <c r="A1281" s="11" t="str">
        <f t="shared" si="115"/>
        <v>DATA "","Eps",2,0,0,"","Lyr",23.774793,-121.238395,102.253164,4.59,1.131755,"A",8,"5","",7650</v>
      </c>
      <c r="C1281" s="5" t="s">
        <v>23</v>
      </c>
      <c r="D1281" s="5">
        <v>2</v>
      </c>
      <c r="E1281" s="5" t="s">
        <v>690</v>
      </c>
      <c r="F1281" s="5" t="s">
        <v>690</v>
      </c>
      <c r="H1281" t="s">
        <v>61</v>
      </c>
      <c r="I1281" s="3">
        <v>23.774793419999998</v>
      </c>
      <c r="J1281" s="3">
        <v>-121.23839518000001</v>
      </c>
      <c r="K1281" s="3">
        <v>102.25316374000001</v>
      </c>
      <c r="L1281" s="3">
        <v>4.59</v>
      </c>
      <c r="M1281" s="3">
        <v>1.1317547429336301</v>
      </c>
      <c r="N1281" s="4" t="s">
        <v>9</v>
      </c>
      <c r="O1281" s="4" t="s">
        <v>36</v>
      </c>
      <c r="P1281" s="4" t="s">
        <v>5</v>
      </c>
      <c r="Q1281" s="4"/>
      <c r="R1281" s="6">
        <v>7650</v>
      </c>
      <c r="S1281" s="14">
        <f t="shared" si="119"/>
        <v>160.37362240351365</v>
      </c>
      <c r="T1281" s="14">
        <f t="shared" si="116"/>
        <v>30.503974083383522</v>
      </c>
      <c r="U1281" s="14">
        <f t="shared" si="117"/>
        <v>3.1559067230236577</v>
      </c>
      <c r="V1281" s="18">
        <f t="shared" si="118"/>
        <v>2196511.0792244659</v>
      </c>
      <c r="W1281" s="14">
        <f t="shared" si="120"/>
        <v>3.5244858053221271</v>
      </c>
    </row>
    <row r="1282" spans="1:23" x14ac:dyDescent="0.25">
      <c r="A1282" s="11" t="str">
        <f t="shared" si="115"/>
        <v>DATA "","",0,0,79,"","Tau",60.550549,144.105733,36.223923,5.02,1.560687,"A",7,"5","",7900</v>
      </c>
      <c r="B1282" s="22"/>
      <c r="C1282" s="5" t="s">
        <v>690</v>
      </c>
      <c r="E1282" s="5" t="s">
        <v>690</v>
      </c>
      <c r="F1282" s="5">
        <v>79</v>
      </c>
      <c r="H1282" t="s">
        <v>34</v>
      </c>
      <c r="I1282" s="3">
        <v>60.550548800000001</v>
      </c>
      <c r="J1282" s="3">
        <v>144.10573281999999</v>
      </c>
      <c r="K1282" s="3">
        <v>36.22392284</v>
      </c>
      <c r="L1282" s="3">
        <v>5.0199999999999996</v>
      </c>
      <c r="M1282" s="3">
        <v>1.56068689319019</v>
      </c>
      <c r="N1282" s="4" t="s">
        <v>9</v>
      </c>
      <c r="O1282" s="4" t="s">
        <v>45</v>
      </c>
      <c r="P1282" s="4">
        <v>5</v>
      </c>
      <c r="R1282" s="6">
        <v>7900</v>
      </c>
      <c r="S1282" s="14">
        <f t="shared" si="119"/>
        <v>160.45249694999663</v>
      </c>
      <c r="T1282" s="14">
        <f t="shared" si="116"/>
        <v>20.54865995979366</v>
      </c>
      <c r="U1282" s="14">
        <f t="shared" si="117"/>
        <v>2.4288818377764585</v>
      </c>
      <c r="V1282" s="18">
        <f t="shared" si="118"/>
        <v>1690501.7590924152</v>
      </c>
      <c r="W1282" s="14">
        <f t="shared" si="120"/>
        <v>2.833550495976882</v>
      </c>
    </row>
    <row r="1283" spans="1:23" x14ac:dyDescent="0.25">
      <c r="A1283" s="11" t="str">
        <f t="shared" ref="A1283:A1346" si="121">"DATA """&amp;B1283&amp;""","""&amp;C1283&amp;""","&amp;IF(D1283="",0,D1283)&amp;","&amp;IF(E1283="",0,E1283)&amp;","&amp;IF(F1283="",0,F1283)&amp;","""&amp;G1283&amp;""","""&amp;H1283&amp;""","&amp;SUBSTITUTE(ROUND(I1283,6),",",".")&amp;","&amp;SUBSTITUTE(ROUND(J1283,6),",",".")&amp;","&amp;SUBSTITUTE(ROUND(K1283,6),",",".")&amp;","&amp;SUBSTITUTE(ROUND(L1283,6),",",".")&amp;","&amp;SUBSTITUTE(ROUND(M1283,6),",",".")&amp;","""&amp;N1283&amp;""","&amp;O1283&amp;","""&amp;P1283&amp;""","""&amp;Q1283&amp;""","&amp;R1283</f>
        <v>DATA "","Omi",2,0,0,"","Cnc",-108.290212,110.595794,43.161936,5.68,2.21748,"F",0,"4","",7260</v>
      </c>
      <c r="C1283" s="5" t="s">
        <v>124</v>
      </c>
      <c r="D1283" s="5">
        <v>2</v>
      </c>
      <c r="E1283" s="5" t="s">
        <v>690</v>
      </c>
      <c r="F1283" s="5" t="s">
        <v>690</v>
      </c>
      <c r="H1283" t="s">
        <v>32</v>
      </c>
      <c r="I1283" s="3">
        <v>-108.29021238</v>
      </c>
      <c r="J1283" s="3">
        <v>110.59579398000001</v>
      </c>
      <c r="K1283" s="3">
        <v>43.161935880000001</v>
      </c>
      <c r="L1283" s="3">
        <v>5.68</v>
      </c>
      <c r="M1283" s="3">
        <v>2.2174801895660599</v>
      </c>
      <c r="N1283" s="4" t="s">
        <v>29</v>
      </c>
      <c r="O1283" s="4" t="s">
        <v>0</v>
      </c>
      <c r="P1283" s="4" t="s">
        <v>14</v>
      </c>
      <c r="Q1283" s="4"/>
      <c r="R1283" s="6">
        <v>7260</v>
      </c>
      <c r="S1283" s="14">
        <f t="shared" si="119"/>
        <v>160.68961525960955</v>
      </c>
      <c r="T1283" s="14">
        <f t="shared" ref="T1283:T1346" si="122">(0.0813*S1283^2*10^(-0.4*L1283))</f>
        <v>11.221894137290345</v>
      </c>
      <c r="U1283" s="14">
        <f t="shared" ref="U1283:U1346" si="123">((1/(2*R1283^2))*SQRT((T1283*3.86*10^26)/(1.78144*10^-7)))/1000/696000</f>
        <v>2.1253411922159993</v>
      </c>
      <c r="V1283" s="18">
        <f t="shared" ref="V1283:V1346" si="124">696000*U1283</f>
        <v>1479237.4697823355</v>
      </c>
      <c r="W1283" s="14">
        <f t="shared" si="120"/>
        <v>2.5352230998016303</v>
      </c>
    </row>
    <row r="1284" spans="1:23" x14ac:dyDescent="0.25">
      <c r="A1284" s="11" t="str">
        <f t="shared" si="121"/>
        <v>DATA "","Psi",2,0,0,"","Psc",144.217293,44.058497,57.099777,5.56,2.089979,"A",3,"5","",8900</v>
      </c>
      <c r="C1284" s="5" t="s">
        <v>104</v>
      </c>
      <c r="D1284" s="5">
        <v>2</v>
      </c>
      <c r="E1284" s="5" t="s">
        <v>690</v>
      </c>
      <c r="F1284" s="5" t="s">
        <v>690</v>
      </c>
      <c r="H1284" t="s">
        <v>98</v>
      </c>
      <c r="I1284" s="3">
        <v>144.21729321999999</v>
      </c>
      <c r="J1284" s="3">
        <v>44.058496579999996</v>
      </c>
      <c r="K1284" s="3">
        <v>57.099776859999999</v>
      </c>
      <c r="L1284" s="3">
        <v>5.56</v>
      </c>
      <c r="M1284" s="3">
        <v>2.08997941385402</v>
      </c>
      <c r="N1284" s="4" t="s">
        <v>9</v>
      </c>
      <c r="O1284" s="4" t="s">
        <v>59</v>
      </c>
      <c r="P1284" s="4" t="s">
        <v>5</v>
      </c>
      <c r="Q1284" s="4"/>
      <c r="R1284" s="6">
        <v>8900</v>
      </c>
      <c r="S1284" s="14">
        <f t="shared" ref="S1284:S1347" si="125">SQRT((-I1284^2)+(-J1284^2)+(-K1284^2))</f>
        <v>161.24566134335248</v>
      </c>
      <c r="T1284" s="14">
        <f t="shared" si="122"/>
        <v>12.620211152942725</v>
      </c>
      <c r="U1284" s="14">
        <f t="shared" si="123"/>
        <v>1.4997612025384046</v>
      </c>
      <c r="V1284" s="18">
        <f t="shared" si="124"/>
        <v>1043833.7969667296</v>
      </c>
      <c r="W1284" s="14">
        <f t="shared" si="120"/>
        <v>1.8960250134220651</v>
      </c>
    </row>
    <row r="1285" spans="1:23" ht="15" customHeight="1" x14ac:dyDescent="0.25">
      <c r="A1285" s="11" t="str">
        <f t="shared" si="121"/>
        <v>DATA "Acamar","",0,0,0,"","Eri",87.651995,86.332483,-104.353794,2.88,-0.591094,"A",4,"3","",8650</v>
      </c>
      <c r="B1285" s="4" t="s">
        <v>344</v>
      </c>
      <c r="C1285" s="5" t="s">
        <v>690</v>
      </c>
      <c r="E1285" s="5" t="s">
        <v>690</v>
      </c>
      <c r="F1285" s="5" t="s">
        <v>690</v>
      </c>
      <c r="H1285" t="s">
        <v>24</v>
      </c>
      <c r="I1285" s="3">
        <v>87.65199505999999</v>
      </c>
      <c r="J1285" s="3">
        <v>86.332483440000004</v>
      </c>
      <c r="K1285" s="3">
        <v>-104.35379388</v>
      </c>
      <c r="L1285" s="3">
        <v>2.88</v>
      </c>
      <c r="M1285" s="3">
        <v>-0.59109424372508801</v>
      </c>
      <c r="N1285" s="4" t="s">
        <v>9</v>
      </c>
      <c r="O1285" s="4" t="s">
        <v>14</v>
      </c>
      <c r="P1285" s="4" t="s">
        <v>59</v>
      </c>
      <c r="Q1285" s="4"/>
      <c r="R1285" s="6">
        <v>8650</v>
      </c>
      <c r="S1285" s="14">
        <f t="shared" si="125"/>
        <v>161.32539859571295</v>
      </c>
      <c r="T1285" s="14">
        <f t="shared" si="122"/>
        <v>149.10631568679435</v>
      </c>
      <c r="U1285" s="14">
        <f t="shared" si="123"/>
        <v>5.4573853652347593</v>
      </c>
      <c r="V1285" s="18">
        <f t="shared" si="124"/>
        <v>3798340.2142033926</v>
      </c>
      <c r="W1285" s="14">
        <f t="shared" si="120"/>
        <v>5.5630481459398924</v>
      </c>
    </row>
    <row r="1286" spans="1:23" x14ac:dyDescent="0.25">
      <c r="A1286" s="11" t="str">
        <f t="shared" si="121"/>
        <v>DATA "","",0,0,4,"","Ser",-106.037769,-121.788107,1.048733,5.62,2.146757,"A",4,"5","",8650</v>
      </c>
      <c r="B1286" s="22"/>
      <c r="C1286" s="5" t="s">
        <v>690</v>
      </c>
      <c r="E1286" s="5" t="s">
        <v>690</v>
      </c>
      <c r="F1286" s="5">
        <v>4</v>
      </c>
      <c r="H1286" t="s">
        <v>84</v>
      </c>
      <c r="I1286" s="3">
        <v>-106.03776875999999</v>
      </c>
      <c r="J1286" s="3">
        <v>-121.78810742000002</v>
      </c>
      <c r="K1286" s="3">
        <v>1.0487330000000001</v>
      </c>
      <c r="L1286" s="3">
        <v>5.62</v>
      </c>
      <c r="M1286" s="3">
        <v>2.14675684723312</v>
      </c>
      <c r="N1286" s="4" t="s">
        <v>9</v>
      </c>
      <c r="O1286" s="4" t="s">
        <v>14</v>
      </c>
      <c r="P1286" s="4">
        <v>5</v>
      </c>
      <c r="R1286" s="6">
        <v>8650</v>
      </c>
      <c r="S1286" s="14">
        <f t="shared" si="125"/>
        <v>161.48514282574104</v>
      </c>
      <c r="T1286" s="14">
        <f t="shared" si="122"/>
        <v>11.977210696966031</v>
      </c>
      <c r="U1286" s="14">
        <f t="shared" si="123"/>
        <v>1.5467297791578274</v>
      </c>
      <c r="V1286" s="18">
        <f t="shared" si="124"/>
        <v>1076523.9262938478</v>
      </c>
      <c r="W1286" s="14">
        <f t="shared" si="120"/>
        <v>1.9453795201222914</v>
      </c>
    </row>
    <row r="1287" spans="1:23" x14ac:dyDescent="0.25">
      <c r="A1287" s="11" t="str">
        <f t="shared" si="121"/>
        <v>DATA "","",0,0,12,"","Vir",-158.78607,-9.317675,28.798012,5.85,2.374606,"A",2,"5","",9150</v>
      </c>
      <c r="B1287" s="22"/>
      <c r="C1287" s="5" t="s">
        <v>690</v>
      </c>
      <c r="E1287" s="5" t="s">
        <v>690</v>
      </c>
      <c r="F1287" s="5">
        <v>12</v>
      </c>
      <c r="H1287" t="s">
        <v>81</v>
      </c>
      <c r="I1287" s="3">
        <v>-158.78607024000002</v>
      </c>
      <c r="J1287" s="3">
        <v>-9.3176746599999998</v>
      </c>
      <c r="K1287" s="3">
        <v>28.798012459999999</v>
      </c>
      <c r="L1287" s="3">
        <v>5.85</v>
      </c>
      <c r="M1287" s="3">
        <v>2.3746058095044602</v>
      </c>
      <c r="N1287" s="4" t="s">
        <v>9</v>
      </c>
      <c r="O1287" s="4" t="s">
        <v>4</v>
      </c>
      <c r="P1287" s="4" t="s">
        <v>5</v>
      </c>
      <c r="R1287" s="6">
        <v>9150</v>
      </c>
      <c r="S1287" s="14">
        <f t="shared" si="125"/>
        <v>161.64516907404979</v>
      </c>
      <c r="T1287" s="14">
        <f t="shared" si="122"/>
        <v>9.7099279027197483</v>
      </c>
      <c r="U1287" s="14">
        <f t="shared" si="123"/>
        <v>1.2446138564496345</v>
      </c>
      <c r="V1287" s="18">
        <f t="shared" si="124"/>
        <v>866251.24408894568</v>
      </c>
      <c r="W1287" s="14">
        <f t="shared" si="120"/>
        <v>1.6231344423843488</v>
      </c>
    </row>
    <row r="1288" spans="1:23" x14ac:dyDescent="0.25">
      <c r="A1288" s="11" t="str">
        <f t="shared" si="121"/>
        <v>DATA "","Eta",0,0,0,"","Sge",78.933126,-129.87591,55.289106,5.09,1.613529,"K",2,"3","",4480</v>
      </c>
      <c r="C1288" s="5" t="s">
        <v>48</v>
      </c>
      <c r="E1288" s="5" t="s">
        <v>690</v>
      </c>
      <c r="F1288" s="5" t="s">
        <v>690</v>
      </c>
      <c r="H1288" t="s">
        <v>174</v>
      </c>
      <c r="I1288" s="3">
        <v>78.933125739999994</v>
      </c>
      <c r="J1288" s="3">
        <v>-129.87591022000001</v>
      </c>
      <c r="K1288" s="3">
        <v>55.289105899999996</v>
      </c>
      <c r="L1288" s="3">
        <v>5.09</v>
      </c>
      <c r="M1288" s="3">
        <v>1.61352949106383</v>
      </c>
      <c r="N1288" s="4" t="s">
        <v>11</v>
      </c>
      <c r="O1288" s="4" t="s">
        <v>4</v>
      </c>
      <c r="P1288" s="4" t="s">
        <v>59</v>
      </c>
      <c r="Q1288" s="4"/>
      <c r="R1288" s="6">
        <v>4480</v>
      </c>
      <c r="S1288" s="14">
        <f t="shared" si="125"/>
        <v>161.72530916891631</v>
      </c>
      <c r="T1288" s="14">
        <f t="shared" si="122"/>
        <v>19.572510093203938</v>
      </c>
      <c r="U1288" s="14">
        <f t="shared" si="123"/>
        <v>7.3711636305798098</v>
      </c>
      <c r="V1288" s="18">
        <f t="shared" si="124"/>
        <v>5130329.8868835475</v>
      </c>
      <c r="W1288" s="14">
        <f t="shared" si="120"/>
        <v>7.1467020594572972</v>
      </c>
    </row>
    <row r="1289" spans="1:23" x14ac:dyDescent="0.25">
      <c r="A1289" s="11" t="str">
        <f t="shared" si="121"/>
        <v>DATA "","",0,0,98,"","Aqr",150.120306,-24.467675,-55.662181,3.96,0.480297,"K",0,"3","",4760</v>
      </c>
      <c r="B1289" s="22"/>
      <c r="C1289" s="5" t="s">
        <v>690</v>
      </c>
      <c r="E1289" s="5" t="s">
        <v>690</v>
      </c>
      <c r="F1289" s="5">
        <v>98</v>
      </c>
      <c r="H1289" t="s">
        <v>134</v>
      </c>
      <c r="I1289" s="3">
        <v>150.12030628000002</v>
      </c>
      <c r="J1289" s="3">
        <v>-24.467674840000001</v>
      </c>
      <c r="K1289" s="3">
        <v>-55.662180839999998</v>
      </c>
      <c r="L1289" s="3">
        <v>3.96</v>
      </c>
      <c r="M1289" s="3">
        <v>0.48029733108799599</v>
      </c>
      <c r="N1289" s="4" t="s">
        <v>11</v>
      </c>
      <c r="O1289" s="4" t="s">
        <v>0</v>
      </c>
      <c r="P1289" s="4">
        <v>3</v>
      </c>
      <c r="R1289" s="6">
        <v>4760</v>
      </c>
      <c r="S1289" s="14">
        <f t="shared" si="125"/>
        <v>161.96620587499677</v>
      </c>
      <c r="T1289" s="14">
        <f t="shared" si="122"/>
        <v>55.582664651180444</v>
      </c>
      <c r="U1289" s="14">
        <f t="shared" si="123"/>
        <v>11.003341536573123</v>
      </c>
      <c r="V1289" s="18">
        <f t="shared" si="124"/>
        <v>7658325.7094548931</v>
      </c>
      <c r="W1289" s="14">
        <f t="shared" si="120"/>
        <v>9.9792092242771346</v>
      </c>
    </row>
    <row r="1290" spans="1:23" x14ac:dyDescent="0.25">
      <c r="A1290" s="11" t="str">
        <f t="shared" si="121"/>
        <v>DATA "","",0,0,54,"","Dra",27.428918,-82.072344,136.911783,5,1.520297,"K",2,"3","",4480</v>
      </c>
      <c r="B1290" s="22"/>
      <c r="C1290" s="5" t="s">
        <v>690</v>
      </c>
      <c r="E1290" s="5" t="s">
        <v>690</v>
      </c>
      <c r="F1290" s="5">
        <v>54</v>
      </c>
      <c r="H1290" t="s">
        <v>47</v>
      </c>
      <c r="I1290" s="3">
        <v>27.428918440000004</v>
      </c>
      <c r="J1290" s="3">
        <v>-82.072344059999992</v>
      </c>
      <c r="K1290" s="3">
        <v>136.91178325999999</v>
      </c>
      <c r="L1290" s="3">
        <v>5</v>
      </c>
      <c r="M1290" s="3">
        <v>1.5202973310879999</v>
      </c>
      <c r="N1290" s="4" t="s">
        <v>11</v>
      </c>
      <c r="O1290" s="4" t="s">
        <v>4</v>
      </c>
      <c r="P1290" s="4">
        <v>3</v>
      </c>
      <c r="R1290" s="6">
        <v>4480</v>
      </c>
      <c r="S1290" s="14">
        <f t="shared" si="125"/>
        <v>161.96620518405808</v>
      </c>
      <c r="T1290" s="14">
        <f t="shared" si="122"/>
        <v>21.327470968461938</v>
      </c>
      <c r="U1290" s="14">
        <f t="shared" si="123"/>
        <v>7.6945365860669011</v>
      </c>
      <c r="V1290" s="18">
        <f t="shared" si="124"/>
        <v>5355397.4639025629</v>
      </c>
      <c r="W1290" s="14">
        <f t="shared" si="120"/>
        <v>7.4070343349464256</v>
      </c>
    </row>
    <row r="1291" spans="1:23" x14ac:dyDescent="0.25">
      <c r="A1291" s="11" t="str">
        <f t="shared" si="121"/>
        <v>DATA "","",0,0,50,"","Cas",42.033153,25.115606,154.5563,3.95,0.46814,"A",2,"5","",9150</v>
      </c>
      <c r="B1291" s="22"/>
      <c r="C1291" s="5" t="s">
        <v>690</v>
      </c>
      <c r="E1291" s="5" t="s">
        <v>690</v>
      </c>
      <c r="F1291" s="5">
        <v>50</v>
      </c>
      <c r="H1291" t="s">
        <v>49</v>
      </c>
      <c r="I1291" s="3">
        <v>42.033153400000003</v>
      </c>
      <c r="J1291" s="3">
        <v>25.115605899999998</v>
      </c>
      <c r="K1291" s="3">
        <v>154.55630008</v>
      </c>
      <c r="L1291" s="3">
        <v>3.95</v>
      </c>
      <c r="M1291" s="3">
        <v>0.468139881919449</v>
      </c>
      <c r="N1291" s="4" t="s">
        <v>9</v>
      </c>
      <c r="O1291" s="4" t="s">
        <v>4</v>
      </c>
      <c r="P1291" s="4">
        <v>5</v>
      </c>
      <c r="R1291" s="6">
        <v>9150</v>
      </c>
      <c r="S1291" s="14">
        <f t="shared" si="125"/>
        <v>162.12720172411247</v>
      </c>
      <c r="T1291" s="14">
        <f t="shared" si="122"/>
        <v>56.208541905519475</v>
      </c>
      <c r="U1291" s="14">
        <f t="shared" si="123"/>
        <v>2.9945239360003262</v>
      </c>
      <c r="V1291" s="18">
        <f t="shared" si="124"/>
        <v>2084188.659456227</v>
      </c>
      <c r="W1291" s="14">
        <f t="shared" si="120"/>
        <v>3.3736404174294528</v>
      </c>
    </row>
    <row r="1292" spans="1:23" x14ac:dyDescent="0.25">
      <c r="A1292" s="11" t="str">
        <f t="shared" si="121"/>
        <v>DATA "","",0,0,9,"","Com",-142.42365,-12.143871,76.506622,6.38,2.89814,"F",8,"5","",6140</v>
      </c>
      <c r="B1292" s="22"/>
      <c r="C1292" s="5" t="s">
        <v>690</v>
      </c>
      <c r="E1292" s="5" t="s">
        <v>690</v>
      </c>
      <c r="F1292" s="5">
        <v>9</v>
      </c>
      <c r="H1292" t="s">
        <v>71</v>
      </c>
      <c r="I1292" s="3">
        <v>-142.42364990000002</v>
      </c>
      <c r="J1292" s="3">
        <v>-12.14387146</v>
      </c>
      <c r="K1292" s="3">
        <v>76.506621800000005</v>
      </c>
      <c r="L1292" s="3">
        <v>6.38</v>
      </c>
      <c r="M1292" s="3">
        <v>2.8981398819194499</v>
      </c>
      <c r="N1292" s="4" t="s">
        <v>29</v>
      </c>
      <c r="O1292" s="4" t="s">
        <v>36</v>
      </c>
      <c r="P1292" s="4">
        <v>5</v>
      </c>
      <c r="R1292" s="6">
        <v>6140</v>
      </c>
      <c r="S1292" s="14">
        <f t="shared" si="125"/>
        <v>162.1272119174416</v>
      </c>
      <c r="T1292" s="14">
        <f t="shared" si="122"/>
        <v>5.9951820315066495</v>
      </c>
      <c r="U1292" s="14">
        <f t="shared" si="123"/>
        <v>2.1718671772997169</v>
      </c>
      <c r="V1292" s="18">
        <f t="shared" si="124"/>
        <v>1511619.555400603</v>
      </c>
      <c r="W1292" s="14">
        <f t="shared" si="120"/>
        <v>2.5813883873630448</v>
      </c>
    </row>
    <row r="1293" spans="1:23" x14ac:dyDescent="0.25">
      <c r="A1293" s="11" t="str">
        <f t="shared" si="121"/>
        <v>DATA "","",0,0,4,"","Cam",27.46268,84.525955,135.596447,5.29,1.80814,"A",3,"5","",8900</v>
      </c>
      <c r="B1293" s="22"/>
      <c r="C1293" s="5" t="s">
        <v>690</v>
      </c>
      <c r="E1293" s="5" t="s">
        <v>690</v>
      </c>
      <c r="F1293" s="5">
        <v>4</v>
      </c>
      <c r="H1293" t="s">
        <v>198</v>
      </c>
      <c r="I1293" s="3">
        <v>27.46268014</v>
      </c>
      <c r="J1293" s="3">
        <v>84.52595522</v>
      </c>
      <c r="K1293" s="3">
        <v>135.59644700000001</v>
      </c>
      <c r="L1293" s="3">
        <v>5.29</v>
      </c>
      <c r="M1293" s="3">
        <v>1.8081398819194501</v>
      </c>
      <c r="N1293" s="4" t="s">
        <v>9</v>
      </c>
      <c r="O1293" s="4" t="s">
        <v>59</v>
      </c>
      <c r="P1293" s="4" t="s">
        <v>5</v>
      </c>
      <c r="R1293" s="6">
        <v>8900</v>
      </c>
      <c r="S1293" s="14">
        <f t="shared" si="125"/>
        <v>162.12721037922415</v>
      </c>
      <c r="T1293" s="14">
        <f t="shared" si="122"/>
        <v>16.360718257419823</v>
      </c>
      <c r="U1293" s="14">
        <f t="shared" si="123"/>
        <v>1.7076151015192476</v>
      </c>
      <c r="V1293" s="18">
        <f t="shared" si="124"/>
        <v>1188500.1106573963</v>
      </c>
      <c r="W1293" s="14">
        <f t="shared" si="120"/>
        <v>2.1126000678355914</v>
      </c>
    </row>
    <row r="1294" spans="1:23" x14ac:dyDescent="0.25">
      <c r="A1294" s="11" t="str">
        <f t="shared" si="121"/>
        <v>DATA "","Kap",2,0,0,"","Psc",160.403957,-23.30624,3.553297,4.95,1.46814,"A",0,"5","",9650</v>
      </c>
      <c r="C1294" s="5" t="s">
        <v>130</v>
      </c>
      <c r="D1294" s="5">
        <v>2</v>
      </c>
      <c r="E1294" s="5" t="s">
        <v>690</v>
      </c>
      <c r="F1294" s="5" t="s">
        <v>690</v>
      </c>
      <c r="H1294" t="s">
        <v>98</v>
      </c>
      <c r="I1294" s="3">
        <v>160.40395699999999</v>
      </c>
      <c r="J1294" s="3">
        <v>-23.306239740000002</v>
      </c>
      <c r="K1294" s="3">
        <v>3.5532965999999999</v>
      </c>
      <c r="L1294" s="3">
        <v>4.95</v>
      </c>
      <c r="M1294" s="3">
        <v>1.46813988191945</v>
      </c>
      <c r="N1294" s="4" t="s">
        <v>9</v>
      </c>
      <c r="O1294" s="4" t="s">
        <v>0</v>
      </c>
      <c r="P1294" s="4" t="s">
        <v>5</v>
      </c>
      <c r="Q1294" s="4"/>
      <c r="R1294" s="6">
        <v>9650</v>
      </c>
      <c r="S1294" s="14">
        <f t="shared" si="125"/>
        <v>162.12722210907017</v>
      </c>
      <c r="T1294" s="14">
        <f t="shared" si="122"/>
        <v>22.377029206065249</v>
      </c>
      <c r="U1294" s="14">
        <f t="shared" si="123"/>
        <v>1.6986949860855838</v>
      </c>
      <c r="V1294" s="18">
        <f t="shared" si="124"/>
        <v>1182291.7103155663</v>
      </c>
      <c r="W1294" s="14">
        <f t="shared" si="120"/>
        <v>2.103399684390812</v>
      </c>
    </row>
    <row r="1295" spans="1:23" x14ac:dyDescent="0.25">
      <c r="A1295" s="11" t="str">
        <f t="shared" si="121"/>
        <v>DATA "","Tau",0,0,0,"","Psc",133.543997,43.171983,81.323813,4.51,1.02706,"K",0,"3","",4760</v>
      </c>
      <c r="C1295" s="5" t="s">
        <v>34</v>
      </c>
      <c r="E1295" s="5" t="s">
        <v>690</v>
      </c>
      <c r="F1295" s="5" t="s">
        <v>690</v>
      </c>
      <c r="H1295" t="s">
        <v>98</v>
      </c>
      <c r="I1295" s="3">
        <v>133.54399660000001</v>
      </c>
      <c r="J1295" s="3">
        <v>43.171982839999998</v>
      </c>
      <c r="K1295" s="3">
        <v>81.323812919999995</v>
      </c>
      <c r="L1295" s="3">
        <v>4.51</v>
      </c>
      <c r="M1295" s="3">
        <v>1.0270603529837099</v>
      </c>
      <c r="N1295" s="4" t="s">
        <v>11</v>
      </c>
      <c r="O1295" s="4" t="s">
        <v>0</v>
      </c>
      <c r="P1295" s="4" t="s">
        <v>59</v>
      </c>
      <c r="Q1295" s="4"/>
      <c r="R1295" s="6">
        <v>4760</v>
      </c>
      <c r="S1295" s="14">
        <f t="shared" si="125"/>
        <v>162.20783482336859</v>
      </c>
      <c r="T1295" s="14">
        <f t="shared" si="122"/>
        <v>33.591871490843218</v>
      </c>
      <c r="U1295" s="14">
        <f t="shared" si="123"/>
        <v>8.5540544798514482</v>
      </c>
      <c r="V1295" s="18">
        <f t="shared" si="124"/>
        <v>5953621.9179766076</v>
      </c>
      <c r="W1295" s="14">
        <f t="shared" si="120"/>
        <v>8.0903810485163721</v>
      </c>
    </row>
    <row r="1296" spans="1:23" x14ac:dyDescent="0.25">
      <c r="A1296" s="11" t="str">
        <f t="shared" si="121"/>
        <v>DATA "","Eps",1,0,0,"","Lyr",24.016997,-122.588537,103.599261,4.67,1.18598,"F",1,"5","",7120</v>
      </c>
      <c r="C1296" s="5" t="s">
        <v>23</v>
      </c>
      <c r="D1296" s="5">
        <v>1</v>
      </c>
      <c r="E1296" s="5" t="s">
        <v>690</v>
      </c>
      <c r="F1296" s="5" t="s">
        <v>690</v>
      </c>
      <c r="H1296" t="s">
        <v>61</v>
      </c>
      <c r="I1296" s="3">
        <v>24.01699692</v>
      </c>
      <c r="J1296" s="3">
        <v>-122.58853698</v>
      </c>
      <c r="K1296" s="3">
        <v>103.59926066</v>
      </c>
      <c r="L1296" s="3">
        <v>4.67</v>
      </c>
      <c r="M1296" s="3">
        <v>1.1859802871024401</v>
      </c>
      <c r="N1296" s="4" t="s">
        <v>29</v>
      </c>
      <c r="O1296" s="4" t="s">
        <v>12</v>
      </c>
      <c r="P1296" s="4" t="s">
        <v>5</v>
      </c>
      <c r="Q1296" s="4"/>
      <c r="R1296" s="6">
        <v>7120</v>
      </c>
      <c r="S1296" s="14">
        <f t="shared" si="125"/>
        <v>162.28854657446021</v>
      </c>
      <c r="T1296" s="14">
        <f t="shared" si="122"/>
        <v>29.017920545318745</v>
      </c>
      <c r="U1296" s="14">
        <f t="shared" si="123"/>
        <v>3.5533826179809336</v>
      </c>
      <c r="V1296" s="18">
        <f t="shared" si="124"/>
        <v>2473154.3021147298</v>
      </c>
      <c r="W1296" s="14">
        <f t="shared" si="120"/>
        <v>3.8906958193276915</v>
      </c>
    </row>
    <row r="1297" spans="1:23" x14ac:dyDescent="0.25">
      <c r="A1297" s="11" t="str">
        <f t="shared" si="121"/>
        <v>DATA "","My",0,0,0,"","Aur",25.662448,124.545509,101.093588,4.82,1.333819,"A",4,"5","",8650</v>
      </c>
      <c r="C1297" s="5" t="s">
        <v>56</v>
      </c>
      <c r="E1297" s="5" t="s">
        <v>690</v>
      </c>
      <c r="F1297" s="5" t="s">
        <v>690</v>
      </c>
      <c r="H1297" t="s">
        <v>93</v>
      </c>
      <c r="I1297" s="3">
        <v>25.662447580000002</v>
      </c>
      <c r="J1297" s="3">
        <v>124.54550864000001</v>
      </c>
      <c r="K1297" s="3">
        <v>101.09358798</v>
      </c>
      <c r="L1297" s="3">
        <v>4.82</v>
      </c>
      <c r="M1297" s="3">
        <v>1.33381854236491</v>
      </c>
      <c r="N1297" s="4" t="s">
        <v>9</v>
      </c>
      <c r="O1297" s="4" t="s">
        <v>14</v>
      </c>
      <c r="P1297" s="4" t="s">
        <v>5</v>
      </c>
      <c r="Q1297" s="4"/>
      <c r="R1297" s="6">
        <v>8650</v>
      </c>
      <c r="S1297" s="14">
        <f t="shared" si="125"/>
        <v>162.45017226479806</v>
      </c>
      <c r="T1297" s="14">
        <f t="shared" si="122"/>
        <v>25.323917967112425</v>
      </c>
      <c r="U1297" s="14">
        <f t="shared" si="123"/>
        <v>2.249065228956951</v>
      </c>
      <c r="V1297" s="18">
        <f t="shared" si="124"/>
        <v>1565349.3993540378</v>
      </c>
      <c r="W1297" s="14">
        <f t="shared" si="120"/>
        <v>2.6576268925898385</v>
      </c>
    </row>
    <row r="1298" spans="1:23" x14ac:dyDescent="0.25">
      <c r="A1298" s="11" t="str">
        <f t="shared" si="121"/>
        <v>DATA "","",0,0,22,"","UMa",-40.061242,29.403733,154.832885,5.77,2.281655,"F",7,"5","",6280</v>
      </c>
      <c r="B1298" s="22"/>
      <c r="C1298" s="5" t="s">
        <v>690</v>
      </c>
      <c r="E1298" s="5" t="s">
        <v>690</v>
      </c>
      <c r="F1298" s="5">
        <v>22</v>
      </c>
      <c r="H1298" t="s">
        <v>77</v>
      </c>
      <c r="I1298" s="3">
        <v>-40.061241780000003</v>
      </c>
      <c r="J1298" s="3">
        <v>29.403733240000001</v>
      </c>
      <c r="K1298" s="3">
        <v>154.83288506</v>
      </c>
      <c r="L1298" s="3">
        <v>5.77</v>
      </c>
      <c r="M1298" s="3">
        <v>2.2816546434220002</v>
      </c>
      <c r="N1298" s="4" t="s">
        <v>29</v>
      </c>
      <c r="O1298" s="4" t="s">
        <v>45</v>
      </c>
      <c r="P1298" s="4">
        <v>5</v>
      </c>
      <c r="R1298" s="6">
        <v>6280</v>
      </c>
      <c r="S1298" s="14">
        <f t="shared" si="125"/>
        <v>162.6121302898645</v>
      </c>
      <c r="T1298" s="14">
        <f t="shared" si="122"/>
        <v>10.577826131024782</v>
      </c>
      <c r="U1298" s="14">
        <f t="shared" si="123"/>
        <v>2.7577045893695393</v>
      </c>
      <c r="V1298" s="18">
        <f t="shared" si="124"/>
        <v>1919362.3942011993</v>
      </c>
      <c r="W1298" s="14">
        <f t="shared" si="120"/>
        <v>3.1497935201296672</v>
      </c>
    </row>
    <row r="1299" spans="1:23" ht="15" customHeight="1" x14ac:dyDescent="0.25">
      <c r="A1299" s="11" t="str">
        <f t="shared" si="121"/>
        <v>DATA "Cujam","",0,0,0,"","Her",-35.968802,-134.920365,83.655588,3.92,0.429489,"A",0,"5","",9650</v>
      </c>
      <c r="B1299" s="4" t="s">
        <v>369</v>
      </c>
      <c r="C1299" s="5" t="s">
        <v>690</v>
      </c>
      <c r="E1299" s="5" t="s">
        <v>690</v>
      </c>
      <c r="F1299" s="5" t="s">
        <v>690</v>
      </c>
      <c r="H1299" t="s">
        <v>65</v>
      </c>
      <c r="I1299" s="3">
        <v>-35.968801819999996</v>
      </c>
      <c r="J1299" s="3">
        <v>-134.92036487999999</v>
      </c>
      <c r="K1299" s="3">
        <v>83.655588379999998</v>
      </c>
      <c r="L1299" s="3">
        <v>3.92</v>
      </c>
      <c r="M1299" s="3">
        <v>0.429488585976041</v>
      </c>
      <c r="N1299" s="4" t="s">
        <v>9</v>
      </c>
      <c r="O1299" s="4" t="s">
        <v>0</v>
      </c>
      <c r="P1299" s="4" t="s">
        <v>5</v>
      </c>
      <c r="Q1299" s="4"/>
      <c r="R1299" s="6">
        <v>9650</v>
      </c>
      <c r="S1299" s="14">
        <f t="shared" si="125"/>
        <v>162.77443604854776</v>
      </c>
      <c r="T1299" s="14">
        <f t="shared" si="122"/>
        <v>58.245575983254483</v>
      </c>
      <c r="U1299" s="14">
        <f t="shared" si="123"/>
        <v>2.7406000588326442</v>
      </c>
      <c r="V1299" s="18">
        <f t="shared" si="124"/>
        <v>1907457.6409475205</v>
      </c>
      <c r="W1299" s="14">
        <f t="shared" si="120"/>
        <v>3.1335047154657403</v>
      </c>
    </row>
    <row r="1300" spans="1:23" x14ac:dyDescent="0.25">
      <c r="A1300" s="11" t="str">
        <f t="shared" si="121"/>
        <v>DATA "","",0,0,95,"","Tau",48.875753,140.409528,66.470296,6.18,2.688405,"F",7,"4","",6280</v>
      </c>
      <c r="B1300" s="22"/>
      <c r="C1300" s="5" t="s">
        <v>690</v>
      </c>
      <c r="E1300" s="5" t="s">
        <v>690</v>
      </c>
      <c r="F1300" s="5">
        <v>95</v>
      </c>
      <c r="H1300" t="s">
        <v>34</v>
      </c>
      <c r="I1300" s="3">
        <v>48.875752940000005</v>
      </c>
      <c r="J1300" s="3">
        <v>140.40952799999999</v>
      </c>
      <c r="K1300" s="3">
        <v>66.470295919999998</v>
      </c>
      <c r="L1300" s="3">
        <v>6.18</v>
      </c>
      <c r="M1300" s="3">
        <v>2.6884047464678802</v>
      </c>
      <c r="N1300" s="4" t="s">
        <v>29</v>
      </c>
      <c r="O1300" s="4" t="s">
        <v>45</v>
      </c>
      <c r="P1300" s="4">
        <v>4</v>
      </c>
      <c r="R1300" s="6">
        <v>6280</v>
      </c>
      <c r="S1300" s="14">
        <f t="shared" si="125"/>
        <v>162.85568770640796</v>
      </c>
      <c r="T1300" s="14">
        <f t="shared" si="122"/>
        <v>7.2727122918646696</v>
      </c>
      <c r="U1300" s="14">
        <f t="shared" si="123"/>
        <v>2.2866396688002943</v>
      </c>
      <c r="V1300" s="18">
        <f t="shared" si="124"/>
        <v>1591501.2094850049</v>
      </c>
      <c r="W1300" s="14">
        <f t="shared" si="120"/>
        <v>2.6945758398600481</v>
      </c>
    </row>
    <row r="1301" spans="1:23" x14ac:dyDescent="0.25">
      <c r="A1301" s="11" t="str">
        <f t="shared" si="121"/>
        <v>DATA "","",0,0,39,"","Com",-145.560487,-43.362157,58.769399,6,2.508405,"F",4,"5","",6700</v>
      </c>
      <c r="B1301" s="22"/>
      <c r="C1301" s="5" t="s">
        <v>690</v>
      </c>
      <c r="E1301" s="5" t="s">
        <v>690</v>
      </c>
      <c r="F1301" s="5">
        <v>39</v>
      </c>
      <c r="H1301" t="s">
        <v>71</v>
      </c>
      <c r="I1301" s="3">
        <v>-145.56048696000002</v>
      </c>
      <c r="J1301" s="3">
        <v>-43.362157439999997</v>
      </c>
      <c r="K1301" s="3">
        <v>58.769398939999995</v>
      </c>
      <c r="L1301" s="3">
        <v>6</v>
      </c>
      <c r="M1301" s="3">
        <v>2.50840474646788</v>
      </c>
      <c r="N1301" s="4" t="s">
        <v>29</v>
      </c>
      <c r="O1301" s="4" t="s">
        <v>14</v>
      </c>
      <c r="P1301" s="4">
        <v>5</v>
      </c>
      <c r="R1301" s="6">
        <v>6700</v>
      </c>
      <c r="S1301" s="14">
        <f t="shared" si="125"/>
        <v>162.85568554291422</v>
      </c>
      <c r="T1301" s="14">
        <f t="shared" si="122"/>
        <v>8.5841321671701003</v>
      </c>
      <c r="U1301" s="14">
        <f t="shared" si="123"/>
        <v>2.1825661216957397</v>
      </c>
      <c r="V1301" s="18">
        <f t="shared" si="124"/>
        <v>1519066.0207002349</v>
      </c>
      <c r="W1301" s="14">
        <f t="shared" si="120"/>
        <v>2.5919809684005828</v>
      </c>
    </row>
    <row r="1302" spans="1:23" x14ac:dyDescent="0.25">
      <c r="A1302" s="11" t="str">
        <f t="shared" si="121"/>
        <v>DATA "","The",0,0,0,"","Lib",-81.632757,-132.984009,-46.902341,4.13,0.63732,"K",0,"3","",4760</v>
      </c>
      <c r="C1302" s="5" t="s">
        <v>85</v>
      </c>
      <c r="E1302" s="5" t="s">
        <v>690</v>
      </c>
      <c r="F1302" s="5" t="s">
        <v>690</v>
      </c>
      <c r="H1302" t="s">
        <v>136</v>
      </c>
      <c r="I1302" s="3">
        <v>-81.632756939999993</v>
      </c>
      <c r="J1302" s="3">
        <v>-132.98400905999998</v>
      </c>
      <c r="K1302" s="3">
        <v>-46.902340799999998</v>
      </c>
      <c r="L1302" s="3">
        <v>4.13</v>
      </c>
      <c r="M1302" s="3">
        <v>0.63732036571649997</v>
      </c>
      <c r="N1302" s="4" t="s">
        <v>11</v>
      </c>
      <c r="O1302" s="4" t="s">
        <v>0</v>
      </c>
      <c r="P1302" s="4" t="s">
        <v>59</v>
      </c>
      <c r="Q1302" s="4"/>
      <c r="R1302" s="6">
        <v>4760</v>
      </c>
      <c r="S1302" s="14">
        <f t="shared" si="125"/>
        <v>162.93705301070906</v>
      </c>
      <c r="T1302" s="14">
        <f t="shared" si="122"/>
        <v>48.098359028128392</v>
      </c>
      <c r="U1302" s="14">
        <f t="shared" si="123"/>
        <v>10.235758759481762</v>
      </c>
      <c r="V1302" s="18">
        <f t="shared" si="124"/>
        <v>7124088.096599306</v>
      </c>
      <c r="W1302" s="14">
        <f t="shared" si="120"/>
        <v>9.3956248617044569</v>
      </c>
    </row>
    <row r="1303" spans="1:23" x14ac:dyDescent="0.25">
      <c r="A1303" s="11" t="str">
        <f t="shared" si="121"/>
        <v>DATA "","Iot",0,0,0,"","Tau",37.251257,146.932615,59.984788,4.62,1.126235,"A",7,"5","",7900</v>
      </c>
      <c r="C1303" s="5" t="s">
        <v>78</v>
      </c>
      <c r="E1303" s="5" t="s">
        <v>690</v>
      </c>
      <c r="F1303" s="5" t="s">
        <v>690</v>
      </c>
      <c r="H1303" t="s">
        <v>34</v>
      </c>
      <c r="I1303" s="3">
        <v>37.251257119999998</v>
      </c>
      <c r="J1303" s="3">
        <v>146.93261464</v>
      </c>
      <c r="K1303" s="3">
        <v>59.984787520000005</v>
      </c>
      <c r="L1303" s="3">
        <v>4.62</v>
      </c>
      <c r="M1303" s="3">
        <v>1.1262354431810599</v>
      </c>
      <c r="N1303" s="4" t="s">
        <v>9</v>
      </c>
      <c r="O1303" s="4" t="s">
        <v>45</v>
      </c>
      <c r="P1303" s="4" t="s">
        <v>5</v>
      </c>
      <c r="Q1303" s="4"/>
      <c r="R1303" s="6">
        <v>7900</v>
      </c>
      <c r="S1303" s="14">
        <f t="shared" si="125"/>
        <v>163.01847789679132</v>
      </c>
      <c r="T1303" s="14">
        <f t="shared" si="122"/>
        <v>30.659439653722188</v>
      </c>
      <c r="U1303" s="14">
        <f t="shared" si="123"/>
        <v>2.9668578681635078</v>
      </c>
      <c r="V1303" s="18">
        <f t="shared" si="124"/>
        <v>2064933.0762418015</v>
      </c>
      <c r="W1303" s="14">
        <f t="shared" si="120"/>
        <v>3.3476464459616633</v>
      </c>
    </row>
    <row r="1304" spans="1:23" x14ac:dyDescent="0.25">
      <c r="A1304" s="11" t="str">
        <f t="shared" si="121"/>
        <v>DATA "","Phi",0,0,0,"","Boo",-72.254181,-101.134004,105.607054,5.25,1.75515,"G",3,"3","",5560</v>
      </c>
      <c r="C1304" s="5" t="s">
        <v>160</v>
      </c>
      <c r="E1304" s="5" t="s">
        <v>690</v>
      </c>
      <c r="F1304" s="5" t="s">
        <v>690</v>
      </c>
      <c r="H1304" t="s">
        <v>53</v>
      </c>
      <c r="I1304" s="3">
        <v>-72.254180739999995</v>
      </c>
      <c r="J1304" s="3">
        <v>-101.13400416</v>
      </c>
      <c r="K1304" s="3">
        <v>105.60705428000001</v>
      </c>
      <c r="L1304" s="3">
        <v>5.25</v>
      </c>
      <c r="M1304" s="3">
        <v>1.75514997831991</v>
      </c>
      <c r="N1304" s="4" t="s">
        <v>3</v>
      </c>
      <c r="O1304" s="4" t="s">
        <v>59</v>
      </c>
      <c r="P1304" s="4" t="s">
        <v>59</v>
      </c>
      <c r="Q1304" s="4"/>
      <c r="R1304" s="6">
        <v>5560</v>
      </c>
      <c r="S1304" s="14">
        <f t="shared" si="125"/>
        <v>163.09997960006726</v>
      </c>
      <c r="T1304" s="14">
        <f t="shared" si="122"/>
        <v>17.179018961182056</v>
      </c>
      <c r="U1304" s="14">
        <f t="shared" si="123"/>
        <v>4.4835127962346428</v>
      </c>
      <c r="V1304" s="18">
        <f t="shared" si="124"/>
        <v>3120524.9061793112</v>
      </c>
      <c r="W1304" s="14">
        <f t="shared" si="120"/>
        <v>4.7225255002072251</v>
      </c>
    </row>
    <row r="1305" spans="1:23" x14ac:dyDescent="0.25">
      <c r="A1305" s="11" t="str">
        <f t="shared" si="121"/>
        <v>DATA "","",0,0,64,"","Gem",-54.666749,133.057959,76.868247,5.07,1.57515,"A",4,"5","",8650</v>
      </c>
      <c r="B1305" s="22"/>
      <c r="C1305" s="5" t="s">
        <v>690</v>
      </c>
      <c r="E1305" s="5" t="s">
        <v>690</v>
      </c>
      <c r="F1305" s="5">
        <v>64</v>
      </c>
      <c r="H1305" t="s">
        <v>75</v>
      </c>
      <c r="I1305" s="3">
        <v>-54.666748919999996</v>
      </c>
      <c r="J1305" s="3">
        <v>133.05795860000001</v>
      </c>
      <c r="K1305" s="3">
        <v>76.868247119999992</v>
      </c>
      <c r="L1305" s="3">
        <v>5.07</v>
      </c>
      <c r="M1305" s="3">
        <v>1.5751499783199101</v>
      </c>
      <c r="N1305" s="4" t="s">
        <v>9</v>
      </c>
      <c r="O1305" s="4" t="s">
        <v>14</v>
      </c>
      <c r="P1305" s="4">
        <v>5</v>
      </c>
      <c r="R1305" s="6">
        <v>8650</v>
      </c>
      <c r="S1305" s="14">
        <f t="shared" si="125"/>
        <v>163.09997302140494</v>
      </c>
      <c r="T1305" s="14">
        <f t="shared" si="122"/>
        <v>20.276748944403952</v>
      </c>
      <c r="U1305" s="14">
        <f t="shared" si="123"/>
        <v>2.0124994220462717</v>
      </c>
      <c r="V1305" s="18">
        <f t="shared" si="124"/>
        <v>1400699.597744205</v>
      </c>
      <c r="W1305" s="14">
        <f t="shared" si="120"/>
        <v>2.4225463994689238</v>
      </c>
    </row>
    <row r="1306" spans="1:23" x14ac:dyDescent="0.25">
      <c r="A1306" s="11" t="str">
        <f t="shared" si="121"/>
        <v>DATA "","Alp",0,0,0,"","Ret",33.541711,67.587042,-144.782011,3.33,-0.167023,"G",7,"3","",5120</v>
      </c>
      <c r="C1306" s="5" t="s">
        <v>18</v>
      </c>
      <c r="E1306" s="5" t="s">
        <v>690</v>
      </c>
      <c r="F1306" s="5" t="s">
        <v>690</v>
      </c>
      <c r="H1306" t="s">
        <v>91</v>
      </c>
      <c r="I1306" s="3">
        <v>33.541710719999998</v>
      </c>
      <c r="J1306" s="3">
        <v>67.587041619999994</v>
      </c>
      <c r="K1306" s="3">
        <v>-144.78201066</v>
      </c>
      <c r="L1306" s="3">
        <v>3.33</v>
      </c>
      <c r="M1306" s="3">
        <v>-0.16702258055018199</v>
      </c>
      <c r="N1306" s="4" t="s">
        <v>3</v>
      </c>
      <c r="O1306" s="4" t="s">
        <v>45</v>
      </c>
      <c r="P1306" s="4" t="s">
        <v>59</v>
      </c>
      <c r="Q1306" s="4"/>
      <c r="R1306" s="6">
        <v>5120</v>
      </c>
      <c r="S1306" s="14">
        <f t="shared" si="125"/>
        <v>163.2632388620296</v>
      </c>
      <c r="T1306" s="14">
        <f t="shared" si="122"/>
        <v>100.89446955480454</v>
      </c>
      <c r="U1306" s="14">
        <f t="shared" si="123"/>
        <v>12.813346660831485</v>
      </c>
      <c r="V1306" s="18">
        <f t="shared" si="124"/>
        <v>8918089.2759387139</v>
      </c>
      <c r="W1306" s="14">
        <f t="shared" si="120"/>
        <v>11.329509649727445</v>
      </c>
    </row>
    <row r="1307" spans="1:23" ht="15" customHeight="1" x14ac:dyDescent="0.25">
      <c r="A1307" s="11" t="str">
        <f t="shared" si="121"/>
        <v>DATA "Abulaan","",0,0,0,"","Aqr",118.110724,-108.614847,-32.271749,4.5,0.997536,"G",8,"3","",5010</v>
      </c>
      <c r="B1307" s="4" t="s">
        <v>234</v>
      </c>
      <c r="C1307" s="5" t="s">
        <v>690</v>
      </c>
      <c r="E1307" s="5" t="s">
        <v>690</v>
      </c>
      <c r="F1307" s="5" t="s">
        <v>690</v>
      </c>
      <c r="H1307" t="s">
        <v>134</v>
      </c>
      <c r="I1307" s="3">
        <v>118.11072434</v>
      </c>
      <c r="J1307" s="3">
        <v>-108.61484661999999</v>
      </c>
      <c r="K1307" s="3">
        <v>-32.271748880000004</v>
      </c>
      <c r="L1307" s="3">
        <v>4.5</v>
      </c>
      <c r="M1307" s="3">
        <v>0.997536493502438</v>
      </c>
      <c r="N1307" s="4" t="s">
        <v>3</v>
      </c>
      <c r="O1307" s="4" t="s">
        <v>36</v>
      </c>
      <c r="P1307" s="4" t="s">
        <v>59</v>
      </c>
      <c r="Q1307" s="4"/>
      <c r="R1307" s="6">
        <v>5010</v>
      </c>
      <c r="S1307" s="14">
        <f t="shared" si="125"/>
        <v>163.6728257414143</v>
      </c>
      <c r="T1307" s="14">
        <f t="shared" si="122"/>
        <v>34.517847553397488</v>
      </c>
      <c r="U1307" s="14">
        <f t="shared" si="123"/>
        <v>7.8273583801202955</v>
      </c>
      <c r="V1307" s="18">
        <f t="shared" si="124"/>
        <v>5447841.4325637259</v>
      </c>
      <c r="W1307" s="14">
        <f t="shared" si="120"/>
        <v>7.5134312337278484</v>
      </c>
    </row>
    <row r="1308" spans="1:23" x14ac:dyDescent="0.25">
      <c r="A1308" s="11" t="str">
        <f t="shared" si="121"/>
        <v>DATA "","",0,0,61,"","Cnc",-99.155144,100.921061,82.455401,6.25,2.746447,"F",6,"5","",6420</v>
      </c>
      <c r="B1308" s="22"/>
      <c r="C1308" s="5" t="s">
        <v>690</v>
      </c>
      <c r="E1308" s="5" t="s">
        <v>690</v>
      </c>
      <c r="F1308" s="5">
        <v>61</v>
      </c>
      <c r="H1308" t="s">
        <v>32</v>
      </c>
      <c r="I1308" s="3">
        <v>-99.155144480000004</v>
      </c>
      <c r="J1308" s="3">
        <v>100.92106080000001</v>
      </c>
      <c r="K1308" s="3">
        <v>82.45540072</v>
      </c>
      <c r="L1308" s="3">
        <v>6.25</v>
      </c>
      <c r="M1308" s="3">
        <v>2.7464466704384001</v>
      </c>
      <c r="N1308" s="4" t="s">
        <v>29</v>
      </c>
      <c r="O1308" s="4" t="s">
        <v>16</v>
      </c>
      <c r="P1308" s="4">
        <v>5</v>
      </c>
      <c r="R1308" s="6">
        <v>6420</v>
      </c>
      <c r="S1308" s="14">
        <f t="shared" si="125"/>
        <v>163.75498861940892</v>
      </c>
      <c r="T1308" s="14">
        <f t="shared" si="122"/>
        <v>6.8941324680844129</v>
      </c>
      <c r="U1308" s="14">
        <f t="shared" si="123"/>
        <v>2.1302892366414343</v>
      </c>
      <c r="V1308" s="18">
        <f t="shared" si="124"/>
        <v>1482681.3087024384</v>
      </c>
      <c r="W1308" s="14">
        <f t="shared" si="120"/>
        <v>2.5401407278656429</v>
      </c>
    </row>
    <row r="1309" spans="1:23" x14ac:dyDescent="0.25">
      <c r="A1309" s="11" t="str">
        <f t="shared" si="121"/>
        <v>DATA "","Ny",0,0,0,"","Pic",-9.081963,90.465698,-136.690522,5.6,2.090989,"A",0,"5","",9650</v>
      </c>
      <c r="C1309" s="5" t="s">
        <v>107</v>
      </c>
      <c r="E1309" s="5" t="s">
        <v>690</v>
      </c>
      <c r="F1309" s="5" t="s">
        <v>690</v>
      </c>
      <c r="H1309" t="s">
        <v>123</v>
      </c>
      <c r="I1309" s="3">
        <v>-9.0819625399999993</v>
      </c>
      <c r="J1309" s="3">
        <v>90.465698399999994</v>
      </c>
      <c r="K1309" s="3">
        <v>-136.6905218</v>
      </c>
      <c r="L1309" s="3">
        <v>5.6</v>
      </c>
      <c r="M1309" s="3">
        <v>2.0909893355490801</v>
      </c>
      <c r="N1309" s="4" t="s">
        <v>9</v>
      </c>
      <c r="O1309" s="4" t="s">
        <v>0</v>
      </c>
      <c r="P1309" s="4" t="s">
        <v>5</v>
      </c>
      <c r="Q1309" s="4"/>
      <c r="R1309" s="6">
        <v>9650</v>
      </c>
      <c r="S1309" s="14">
        <f t="shared" si="125"/>
        <v>164.16705936494691</v>
      </c>
      <c r="T1309" s="14">
        <f t="shared" si="122"/>
        <v>12.60847563534805</v>
      </c>
      <c r="U1309" s="14">
        <f t="shared" si="123"/>
        <v>1.2751036306559993</v>
      </c>
      <c r="V1309" s="18">
        <f t="shared" si="124"/>
        <v>887472.12693657551</v>
      </c>
      <c r="W1309" s="14">
        <f t="shared" si="120"/>
        <v>1.6562028803552404</v>
      </c>
    </row>
    <row r="1310" spans="1:23" x14ac:dyDescent="0.25">
      <c r="A1310" s="11" t="str">
        <f t="shared" si="121"/>
        <v>DATA "","",0,0,40,"","Boo",-90.206761,-89.905124,104.112765,5.64,2.126614,"F",1,"3","",7120</v>
      </c>
      <c r="B1310" s="22"/>
      <c r="C1310" s="5" t="s">
        <v>690</v>
      </c>
      <c r="E1310" s="5" t="s">
        <v>690</v>
      </c>
      <c r="F1310" s="5">
        <v>40</v>
      </c>
      <c r="H1310" t="s">
        <v>53</v>
      </c>
      <c r="I1310" s="3">
        <v>-90.206760840000001</v>
      </c>
      <c r="J1310" s="3">
        <v>-89.905123700000004</v>
      </c>
      <c r="K1310" s="3">
        <v>104.1127647</v>
      </c>
      <c r="L1310" s="3">
        <v>5.64</v>
      </c>
      <c r="M1310" s="3">
        <v>2.1266135710265099</v>
      </c>
      <c r="N1310" s="4" t="s">
        <v>29</v>
      </c>
      <c r="O1310" s="4" t="s">
        <v>12</v>
      </c>
      <c r="P1310" s="4">
        <v>3</v>
      </c>
      <c r="R1310" s="6">
        <v>7120</v>
      </c>
      <c r="S1310" s="14">
        <f t="shared" si="125"/>
        <v>164.49820285411883</v>
      </c>
      <c r="T1310" s="14">
        <f t="shared" si="122"/>
        <v>12.201489790637833</v>
      </c>
      <c r="U1310" s="14">
        <f t="shared" si="123"/>
        <v>2.3041739395910588</v>
      </c>
      <c r="V1310" s="18">
        <f t="shared" si="124"/>
        <v>1603705.061955377</v>
      </c>
      <c r="W1310" s="14">
        <f t="shared" si="120"/>
        <v>2.7117835213243309</v>
      </c>
    </row>
    <row r="1311" spans="1:23" x14ac:dyDescent="0.25">
      <c r="A1311" s="11" t="str">
        <f t="shared" si="121"/>
        <v>DATA "","Psi",2,0,0,"","Sco",-73.680099,-144.605373,-28.804373,4.93,1.412229,"A",3,"4","",8900</v>
      </c>
      <c r="C1311" s="5" t="s">
        <v>104</v>
      </c>
      <c r="D1311" s="5">
        <v>2</v>
      </c>
      <c r="E1311" s="5" t="s">
        <v>690</v>
      </c>
      <c r="F1311" s="5" t="s">
        <v>690</v>
      </c>
      <c r="H1311" t="s">
        <v>128</v>
      </c>
      <c r="I1311" s="3">
        <v>-73.680098799999996</v>
      </c>
      <c r="J1311" s="3">
        <v>-144.60537336000002</v>
      </c>
      <c r="K1311" s="3">
        <v>-28.80437336</v>
      </c>
      <c r="L1311" s="3">
        <v>4.93</v>
      </c>
      <c r="M1311" s="3">
        <v>1.41222897103198</v>
      </c>
      <c r="N1311" s="4" t="s">
        <v>9</v>
      </c>
      <c r="O1311" s="4" t="s">
        <v>59</v>
      </c>
      <c r="P1311" s="4" t="s">
        <v>14</v>
      </c>
      <c r="Q1311" s="4"/>
      <c r="R1311" s="6">
        <v>8900</v>
      </c>
      <c r="S1311" s="14">
        <f t="shared" si="125"/>
        <v>164.83070978560107</v>
      </c>
      <c r="T1311" s="14">
        <f t="shared" si="122"/>
        <v>23.559539811894044</v>
      </c>
      <c r="U1311" s="14">
        <f t="shared" si="123"/>
        <v>2.0491427107976929</v>
      </c>
      <c r="V1311" s="18">
        <f t="shared" si="124"/>
        <v>1426203.3267151944</v>
      </c>
      <c r="W1311" s="14">
        <f t="shared" si="120"/>
        <v>2.4592488195287454</v>
      </c>
    </row>
    <row r="1312" spans="1:23" ht="15" customHeight="1" x14ac:dyDescent="0.25">
      <c r="A1312" s="11" t="str">
        <f t="shared" si="121"/>
        <v>DATA "Gienah","",0,0,0,"","Crv",-156.871048,-10.837277,-49.705834,2.58,-0.938869,"B",8,"3","",11710</v>
      </c>
      <c r="B1312" s="4" t="s">
        <v>316</v>
      </c>
      <c r="C1312" s="5" t="s">
        <v>690</v>
      </c>
      <c r="E1312" s="5" t="s">
        <v>690</v>
      </c>
      <c r="F1312" s="5" t="s">
        <v>690</v>
      </c>
      <c r="H1312" t="s">
        <v>105</v>
      </c>
      <c r="I1312" s="3">
        <v>-156.87104789999998</v>
      </c>
      <c r="J1312" s="3">
        <v>-10.83727736</v>
      </c>
      <c r="K1312" s="3">
        <v>-49.705834080000002</v>
      </c>
      <c r="L1312" s="3">
        <v>2.58</v>
      </c>
      <c r="M1312" s="3">
        <v>-0.93886856369419602</v>
      </c>
      <c r="N1312" s="4" t="s">
        <v>10</v>
      </c>
      <c r="O1312" s="4" t="s">
        <v>36</v>
      </c>
      <c r="P1312" s="4" t="s">
        <v>59</v>
      </c>
      <c r="Q1312" s="4"/>
      <c r="R1312" s="6">
        <v>11710</v>
      </c>
      <c r="S1312" s="14">
        <f t="shared" si="125"/>
        <v>164.91404485795061</v>
      </c>
      <c r="T1312" s="14">
        <f t="shared" si="122"/>
        <v>205.40255106859149</v>
      </c>
      <c r="U1312" s="14">
        <f t="shared" si="123"/>
        <v>3.4950866215580905</v>
      </c>
      <c r="V1312" s="18">
        <f t="shared" si="124"/>
        <v>2432580.2886044309</v>
      </c>
      <c r="W1312" s="14">
        <f t="shared" si="120"/>
        <v>3.837431062980273</v>
      </c>
    </row>
    <row r="1313" spans="1:23" x14ac:dyDescent="0.25">
      <c r="A1313" s="11" t="str">
        <f t="shared" si="121"/>
        <v>DATA "","Eps",0,0,0,"","Mic",106.228726,-90.778068,-87.900625,4.71,1.188935,"A",0,"5","",9650</v>
      </c>
      <c r="C1313" s="5" t="s">
        <v>23</v>
      </c>
      <c r="E1313" s="5" t="s">
        <v>690</v>
      </c>
      <c r="F1313" s="5" t="s">
        <v>690</v>
      </c>
      <c r="H1313" t="s">
        <v>161</v>
      </c>
      <c r="I1313" s="3">
        <v>106.22872624</v>
      </c>
      <c r="J1313" s="3">
        <v>-90.778067519999993</v>
      </c>
      <c r="K1313" s="3">
        <v>-87.900624700000009</v>
      </c>
      <c r="L1313" s="3">
        <v>4.71</v>
      </c>
      <c r="M1313" s="3">
        <v>1.18893470125805</v>
      </c>
      <c r="N1313" s="4" t="s">
        <v>9</v>
      </c>
      <c r="O1313" s="4" t="s">
        <v>0</v>
      </c>
      <c r="P1313" s="4" t="s">
        <v>5</v>
      </c>
      <c r="Q1313" s="4"/>
      <c r="R1313" s="6">
        <v>9650</v>
      </c>
      <c r="S1313" s="14">
        <f t="shared" si="125"/>
        <v>165.08094876117229</v>
      </c>
      <c r="T1313" s="14">
        <f t="shared" si="122"/>
        <v>28.939062517357431</v>
      </c>
      <c r="U1313" s="14">
        <f t="shared" si="123"/>
        <v>1.9317744582575547</v>
      </c>
      <c r="V1313" s="18">
        <f t="shared" si="124"/>
        <v>1344515.0229472581</v>
      </c>
      <c r="W1313" s="14">
        <f t="shared" si="120"/>
        <v>2.3412941678240906</v>
      </c>
    </row>
    <row r="1314" spans="1:23" x14ac:dyDescent="0.25">
      <c r="A1314" s="11" t="str">
        <f t="shared" si="121"/>
        <v>DATA "","Ny",0,0,0,"","Hor",55.922847,50.80689,-147.057647,5.25,1.725635,"A",2,"5","",9150</v>
      </c>
      <c r="C1314" s="5" t="s">
        <v>107</v>
      </c>
      <c r="E1314" s="5" t="s">
        <v>690</v>
      </c>
      <c r="F1314" s="5" t="s">
        <v>690</v>
      </c>
      <c r="H1314" t="s">
        <v>113</v>
      </c>
      <c r="I1314" s="3">
        <v>55.922847260000005</v>
      </c>
      <c r="J1314" s="3">
        <v>50.806889559999995</v>
      </c>
      <c r="K1314" s="3">
        <v>-147.0576471</v>
      </c>
      <c r="L1314" s="3">
        <v>5.25</v>
      </c>
      <c r="M1314" s="3">
        <v>1.7256354262609599</v>
      </c>
      <c r="N1314" s="4" t="s">
        <v>9</v>
      </c>
      <c r="O1314" s="4" t="s">
        <v>4</v>
      </c>
      <c r="P1314" s="4" t="s">
        <v>5</v>
      </c>
      <c r="Q1314" s="4"/>
      <c r="R1314" s="6">
        <v>9150</v>
      </c>
      <c r="S1314" s="14">
        <f t="shared" si="125"/>
        <v>165.33195832329412</v>
      </c>
      <c r="T1314" s="14">
        <f t="shared" si="122"/>
        <v>17.652416481529414</v>
      </c>
      <c r="U1314" s="14">
        <f t="shared" si="123"/>
        <v>1.678142018945503</v>
      </c>
      <c r="V1314" s="18">
        <f t="shared" si="124"/>
        <v>1167986.8451860701</v>
      </c>
      <c r="W1314" s="14">
        <f t="shared" si="120"/>
        <v>2.0821702013018752</v>
      </c>
    </row>
    <row r="1315" spans="1:23" x14ac:dyDescent="0.25">
      <c r="A1315" s="11" t="str">
        <f t="shared" si="121"/>
        <v>DATA "","Del",0,0,0,"","CrB",-80.098182,-125.239956,72.728215,4.59,1.063433,"G",5,"3","",5340</v>
      </c>
      <c r="C1315" s="5" t="s">
        <v>50</v>
      </c>
      <c r="E1315" s="5" t="s">
        <v>690</v>
      </c>
      <c r="F1315" s="5" t="s">
        <v>690</v>
      </c>
      <c r="H1315" t="s">
        <v>115</v>
      </c>
      <c r="I1315" s="3">
        <v>-80.098181659999995</v>
      </c>
      <c r="J1315" s="3">
        <v>-125.23995582000001</v>
      </c>
      <c r="K1315" s="3">
        <v>72.72821458</v>
      </c>
      <c r="L1315" s="3">
        <v>4.59</v>
      </c>
      <c r="M1315" s="3">
        <v>1.0634331213972199</v>
      </c>
      <c r="N1315" s="4" t="s">
        <v>3</v>
      </c>
      <c r="O1315" s="4" t="s">
        <v>5</v>
      </c>
      <c r="P1315" s="4" t="s">
        <v>59</v>
      </c>
      <c r="Q1315" s="4"/>
      <c r="R1315" s="6">
        <v>5340</v>
      </c>
      <c r="S1315" s="14">
        <f t="shared" si="125"/>
        <v>165.49972336843479</v>
      </c>
      <c r="T1315" s="14">
        <f t="shared" si="122"/>
        <v>32.485165971287323</v>
      </c>
      <c r="U1315" s="14">
        <f t="shared" si="123"/>
        <v>6.6838831404823162</v>
      </c>
      <c r="V1315" s="18">
        <f t="shared" si="124"/>
        <v>4651982.6657756921</v>
      </c>
      <c r="W1315" s="14">
        <f t="shared" si="120"/>
        <v>6.5869293776776683</v>
      </c>
    </row>
    <row r="1316" spans="1:23" x14ac:dyDescent="0.25">
      <c r="A1316" s="11" t="str">
        <f t="shared" si="121"/>
        <v>DATA "","",0,0,14,"","Oph",-55.459317,-155.982642,3.413096,5.74,2.212331,"F",2,"3","",6980</v>
      </c>
      <c r="B1316" s="22"/>
      <c r="C1316" s="5" t="s">
        <v>690</v>
      </c>
      <c r="E1316" s="5" t="s">
        <v>690</v>
      </c>
      <c r="F1316" s="5">
        <v>14</v>
      </c>
      <c r="H1316" t="s">
        <v>101</v>
      </c>
      <c r="I1316" s="3">
        <v>-55.459317059999997</v>
      </c>
      <c r="J1316" s="3">
        <v>-155.98264220000002</v>
      </c>
      <c r="K1316" s="3">
        <v>3.4130958399999995</v>
      </c>
      <c r="L1316" s="3">
        <v>5.74</v>
      </c>
      <c r="M1316" s="3">
        <v>2.2123311308079701</v>
      </c>
      <c r="N1316" s="4" t="s">
        <v>29</v>
      </c>
      <c r="O1316" s="4" t="s">
        <v>4</v>
      </c>
      <c r="P1316" s="4">
        <v>3</v>
      </c>
      <c r="R1316" s="6">
        <v>6980</v>
      </c>
      <c r="S1316" s="14">
        <f t="shared" si="125"/>
        <v>165.58372425956563</v>
      </c>
      <c r="T1316" s="14">
        <f t="shared" si="122"/>
        <v>11.275241129696203</v>
      </c>
      <c r="U1316" s="14">
        <f t="shared" si="123"/>
        <v>2.3047344378239938</v>
      </c>
      <c r="V1316" s="18">
        <f t="shared" si="124"/>
        <v>1604095.1687254997</v>
      </c>
      <c r="W1316" s="14">
        <f t="shared" si="120"/>
        <v>2.7123332190697704</v>
      </c>
    </row>
    <row r="1317" spans="1:23" x14ac:dyDescent="0.25">
      <c r="A1317" s="11" t="str">
        <f t="shared" si="121"/>
        <v>DATA "","",0,0,100,"","Her",5.089144,-148.993709,73.025024,5.79,2.256813,"A",3,"5","",8900</v>
      </c>
      <c r="B1317" s="22"/>
      <c r="C1317" s="5" t="s">
        <v>690</v>
      </c>
      <c r="E1317" s="5" t="s">
        <v>690</v>
      </c>
      <c r="F1317" s="5">
        <v>100</v>
      </c>
      <c r="H1317" t="s">
        <v>65</v>
      </c>
      <c r="I1317" s="3">
        <v>5.0891440599999997</v>
      </c>
      <c r="J1317" s="3">
        <v>-148.99370934000001</v>
      </c>
      <c r="K1317" s="3">
        <v>73.025023959999999</v>
      </c>
      <c r="L1317" s="3">
        <v>5.79</v>
      </c>
      <c r="M1317" s="3">
        <v>2.2568127735572299</v>
      </c>
      <c r="N1317" s="4" t="s">
        <v>9</v>
      </c>
      <c r="O1317" s="4" t="s">
        <v>59</v>
      </c>
      <c r="P1317" s="4">
        <v>5</v>
      </c>
      <c r="R1317" s="6">
        <v>8900</v>
      </c>
      <c r="S1317" s="14">
        <f t="shared" si="125"/>
        <v>166.00505695464344</v>
      </c>
      <c r="T1317" s="14">
        <f t="shared" si="122"/>
        <v>10.8226392303329</v>
      </c>
      <c r="U1317" s="14">
        <f t="shared" si="123"/>
        <v>1.3888501650341751</v>
      </c>
      <c r="V1317" s="18">
        <f t="shared" si="124"/>
        <v>966639.71486378589</v>
      </c>
      <c r="W1317" s="14">
        <f t="shared" si="120"/>
        <v>1.7784369075985738</v>
      </c>
    </row>
    <row r="1318" spans="1:23" x14ac:dyDescent="0.25">
      <c r="A1318" s="11" t="str">
        <f t="shared" si="121"/>
        <v>DATA "","",0,0,40,"","Dra",0.007046,-28.839636,163.566596,6.11,2.575707,"K",2,"5","",4480</v>
      </c>
      <c r="B1318" s="22"/>
      <c r="C1318" s="5" t="s">
        <v>690</v>
      </c>
      <c r="E1318" s="5" t="s">
        <v>690</v>
      </c>
      <c r="F1318" s="5">
        <v>40</v>
      </c>
      <c r="H1318" t="s">
        <v>47</v>
      </c>
      <c r="I1318" s="3">
        <v>7.0459199999999998E-3</v>
      </c>
      <c r="J1318" s="3">
        <v>-28.839635579999999</v>
      </c>
      <c r="K1318" s="3">
        <v>163.56659647999999</v>
      </c>
      <c r="L1318" s="3">
        <v>6.11</v>
      </c>
      <c r="M1318" s="3">
        <v>2.5757074172546499</v>
      </c>
      <c r="N1318" s="4" t="s">
        <v>11</v>
      </c>
      <c r="O1318" s="4" t="s">
        <v>4</v>
      </c>
      <c r="P1318" s="4">
        <v>5</v>
      </c>
      <c r="R1318" s="6">
        <v>4480</v>
      </c>
      <c r="S1318" s="14">
        <f t="shared" si="125"/>
        <v>166.08960266700421</v>
      </c>
      <c r="T1318" s="14">
        <f t="shared" si="122"/>
        <v>8.0681773839314612</v>
      </c>
      <c r="U1318" s="14">
        <f t="shared" si="123"/>
        <v>4.7326077239786182</v>
      </c>
      <c r="V1318" s="18">
        <f t="shared" si="124"/>
        <v>3293894.9758891184</v>
      </c>
      <c r="W1318" s="14">
        <f t="shared" si="120"/>
        <v>4.9401794390629972</v>
      </c>
    </row>
    <row r="1319" spans="1:23" ht="15" customHeight="1" x14ac:dyDescent="0.25">
      <c r="A1319" s="11" t="str">
        <f t="shared" si="121"/>
        <v>DATA "Marfik","",0,0,0,"","Oph",-62.941562,-153.68515,5.753287,3.82,0.284601,"A",2,"5","",9150</v>
      </c>
      <c r="B1319" s="4" t="s">
        <v>371</v>
      </c>
      <c r="C1319" s="5" t="s">
        <v>690</v>
      </c>
      <c r="E1319" s="5" t="s">
        <v>690</v>
      </c>
      <c r="F1319" s="5" t="s">
        <v>690</v>
      </c>
      <c r="H1319" t="s">
        <v>101</v>
      </c>
      <c r="I1319" s="3">
        <v>-62.941562180000005</v>
      </c>
      <c r="J1319" s="3">
        <v>-153.68515035999999</v>
      </c>
      <c r="K1319" s="3">
        <v>5.7532872600000005</v>
      </c>
      <c r="L1319" s="3">
        <v>3.82</v>
      </c>
      <c r="M1319" s="3">
        <v>0.28460149800003098</v>
      </c>
      <c r="N1319" s="4" t="s">
        <v>9</v>
      </c>
      <c r="O1319" s="4" t="s">
        <v>4</v>
      </c>
      <c r="P1319" s="4" t="s">
        <v>5</v>
      </c>
      <c r="Q1319" s="4"/>
      <c r="R1319" s="6">
        <v>9150</v>
      </c>
      <c r="S1319" s="14">
        <f t="shared" si="125"/>
        <v>166.17420378966975</v>
      </c>
      <c r="T1319" s="14">
        <f t="shared" si="122"/>
        <v>66.56068131184017</v>
      </c>
      <c r="U1319" s="14">
        <f t="shared" si="123"/>
        <v>3.2586334291942896</v>
      </c>
      <c r="V1319" s="18">
        <f t="shared" si="124"/>
        <v>2268008.8667192254</v>
      </c>
      <c r="W1319" s="14">
        <f t="shared" si="120"/>
        <v>3.6198331871129996</v>
      </c>
    </row>
    <row r="1320" spans="1:23" x14ac:dyDescent="0.25">
      <c r="A1320" s="11" t="str">
        <f t="shared" si="121"/>
        <v>DATA "","",0,0,73,"","Oph",6.91955,-165.710872,11.578175,5.71,2.173495,"F",2,"5","",6980</v>
      </c>
      <c r="B1320" s="22"/>
      <c r="C1320" s="5" t="s">
        <v>690</v>
      </c>
      <c r="E1320" s="5" t="s">
        <v>690</v>
      </c>
      <c r="F1320" s="5">
        <v>73</v>
      </c>
      <c r="H1320" t="s">
        <v>101</v>
      </c>
      <c r="I1320" s="3">
        <v>6.9195501199999994</v>
      </c>
      <c r="J1320" s="3">
        <v>-165.71087218</v>
      </c>
      <c r="K1320" s="3">
        <v>11.578175419999999</v>
      </c>
      <c r="L1320" s="3">
        <v>5.71</v>
      </c>
      <c r="M1320" s="3">
        <v>2.1734950152196499</v>
      </c>
      <c r="N1320" s="4" t="s">
        <v>29</v>
      </c>
      <c r="O1320" s="4" t="s">
        <v>4</v>
      </c>
      <c r="P1320" s="4">
        <v>5</v>
      </c>
      <c r="R1320" s="6">
        <v>6980</v>
      </c>
      <c r="S1320" s="14">
        <f t="shared" si="125"/>
        <v>166.25891698966339</v>
      </c>
      <c r="T1320" s="14">
        <f t="shared" si="122"/>
        <v>11.685853567067136</v>
      </c>
      <c r="U1320" s="14">
        <f t="shared" si="123"/>
        <v>2.3463251294319543</v>
      </c>
      <c r="V1320" s="18">
        <f t="shared" si="124"/>
        <v>1633042.2900846403</v>
      </c>
      <c r="W1320" s="14">
        <f t="shared" si="120"/>
        <v>2.7530607427005207</v>
      </c>
    </row>
    <row r="1321" spans="1:23" ht="15" customHeight="1" x14ac:dyDescent="0.25">
      <c r="A1321" s="11" t="str">
        <f t="shared" si="121"/>
        <v>DATA "Salm","",0,0,0,"","Peg",150.873502,-26.170863,67.346502,4.58,1.030173,"A",5,"5","",8400</v>
      </c>
      <c r="B1321" s="4" t="s">
        <v>408</v>
      </c>
      <c r="C1321" s="5" t="s">
        <v>690</v>
      </c>
      <c r="E1321" s="5" t="s">
        <v>690</v>
      </c>
      <c r="F1321" s="5" t="s">
        <v>690</v>
      </c>
      <c r="H1321" t="s">
        <v>89</v>
      </c>
      <c r="I1321" s="3">
        <v>150.87350208000001</v>
      </c>
      <c r="J1321" s="3">
        <v>-26.170862899999999</v>
      </c>
      <c r="K1321" s="3">
        <v>67.346501739999994</v>
      </c>
      <c r="L1321" s="3">
        <v>4.58</v>
      </c>
      <c r="M1321" s="3">
        <v>1.03017305681259</v>
      </c>
      <c r="N1321" s="4" t="s">
        <v>9</v>
      </c>
      <c r="O1321" s="4" t="s">
        <v>5</v>
      </c>
      <c r="P1321" s="4" t="s">
        <v>5</v>
      </c>
      <c r="Q1321" s="4"/>
      <c r="R1321" s="6">
        <v>8400</v>
      </c>
      <c r="S1321" s="14">
        <f t="shared" si="125"/>
        <v>167.28203427574098</v>
      </c>
      <c r="T1321" s="14">
        <f t="shared" si="122"/>
        <v>33.495706924252268</v>
      </c>
      <c r="U1321" s="14">
        <f t="shared" si="123"/>
        <v>2.7428674400717461</v>
      </c>
      <c r="V1321" s="18">
        <f t="shared" si="124"/>
        <v>1909035.7382899353</v>
      </c>
      <c r="W1321" s="14">
        <f t="shared" ref="W1321:W1384" si="126">SQRT(U1321/0.696)^(1/0.6)</f>
        <v>3.1356649358467479</v>
      </c>
    </row>
    <row r="1322" spans="1:23" x14ac:dyDescent="0.25">
      <c r="A1322" s="11" t="str">
        <f t="shared" si="121"/>
        <v>DATA "","",0,0,6,"","Vir",-165.855444,3.580926,24.626991,5.58,2.024598,"K",0,"3","",4760</v>
      </c>
      <c r="B1322" s="22"/>
      <c r="C1322" s="5" t="s">
        <v>690</v>
      </c>
      <c r="E1322" s="5" t="s">
        <v>690</v>
      </c>
      <c r="F1322" s="5">
        <v>6</v>
      </c>
      <c r="H1322" t="s">
        <v>81</v>
      </c>
      <c r="I1322" s="3">
        <v>-165.85544401999999</v>
      </c>
      <c r="J1322" s="3">
        <v>3.5809257399999996</v>
      </c>
      <c r="K1322" s="3">
        <v>24.626990920000001</v>
      </c>
      <c r="L1322" s="3">
        <v>5.58</v>
      </c>
      <c r="M1322" s="3">
        <v>2.0245980283086298</v>
      </c>
      <c r="N1322" s="4" t="s">
        <v>11</v>
      </c>
      <c r="O1322" s="4" t="s">
        <v>0</v>
      </c>
      <c r="P1322" s="4">
        <v>3</v>
      </c>
      <c r="R1322" s="6">
        <v>4760</v>
      </c>
      <c r="S1322" s="14">
        <f t="shared" si="125"/>
        <v>167.7120747650583</v>
      </c>
      <c r="T1322" s="14">
        <f t="shared" si="122"/>
        <v>13.403530559416925</v>
      </c>
      <c r="U1322" s="14">
        <f t="shared" si="123"/>
        <v>5.4033676238763135</v>
      </c>
      <c r="V1322" s="18">
        <f t="shared" si="124"/>
        <v>3760743.866217914</v>
      </c>
      <c r="W1322" s="14">
        <f t="shared" si="126"/>
        <v>5.5171238154750384</v>
      </c>
    </row>
    <row r="1323" spans="1:23" ht="15" customHeight="1" x14ac:dyDescent="0.25">
      <c r="A1323" s="11" t="str">
        <f t="shared" si="121"/>
        <v>DATA "Botein","",0,0,0,"","Ari",105.880182,117.208553,56.637617,4.35,0.793481,"K",2,"3","",4480</v>
      </c>
      <c r="B1323" s="4" t="s">
        <v>241</v>
      </c>
      <c r="C1323" s="5" t="s">
        <v>690</v>
      </c>
      <c r="E1323" s="5" t="s">
        <v>690</v>
      </c>
      <c r="F1323" s="5" t="s">
        <v>690</v>
      </c>
      <c r="H1323" t="s">
        <v>118</v>
      </c>
      <c r="I1323" s="3">
        <v>105.88018154</v>
      </c>
      <c r="J1323" s="3">
        <v>117.20855299999999</v>
      </c>
      <c r="K1323" s="3">
        <v>56.637616700000002</v>
      </c>
      <c r="L1323" s="3">
        <v>4.3499999999999996</v>
      </c>
      <c r="M1323" s="3">
        <v>0.79348130295127905</v>
      </c>
      <c r="N1323" s="4" t="s">
        <v>11</v>
      </c>
      <c r="O1323" s="4" t="s">
        <v>4</v>
      </c>
      <c r="P1323" s="4" t="s">
        <v>59</v>
      </c>
      <c r="Q1323" s="4"/>
      <c r="R1323" s="6">
        <v>4480</v>
      </c>
      <c r="S1323" s="14">
        <f t="shared" si="125"/>
        <v>167.79832348612211</v>
      </c>
      <c r="T1323" s="14">
        <f t="shared" si="122"/>
        <v>41.654869703968629</v>
      </c>
      <c r="U1323" s="14">
        <f t="shared" si="123"/>
        <v>10.753396994853736</v>
      </c>
      <c r="V1323" s="18">
        <f t="shared" si="124"/>
        <v>7484364.3084182004</v>
      </c>
      <c r="W1323" s="14">
        <f t="shared" si="126"/>
        <v>9.7899475826400622</v>
      </c>
    </row>
    <row r="1324" spans="1:23" x14ac:dyDescent="0.25">
      <c r="A1324" s="11" t="str">
        <f t="shared" si="121"/>
        <v>DATA "","",0,0,26,"","Boo",-122.145492,-95.898005,63.563593,5.91,2.353481,"F",2,"4","",6980</v>
      </c>
      <c r="B1324" s="22"/>
      <c r="C1324" s="5" t="s">
        <v>690</v>
      </c>
      <c r="E1324" s="5" t="s">
        <v>690</v>
      </c>
      <c r="F1324" s="5">
        <v>26</v>
      </c>
      <c r="H1324" t="s">
        <v>53</v>
      </c>
      <c r="I1324" s="3">
        <v>-122.14549213999999</v>
      </c>
      <c r="J1324" s="3">
        <v>-95.89800486</v>
      </c>
      <c r="K1324" s="3">
        <v>63.563592960000001</v>
      </c>
      <c r="L1324" s="3">
        <v>5.91</v>
      </c>
      <c r="M1324" s="3">
        <v>2.35348130295128</v>
      </c>
      <c r="N1324" s="4" t="s">
        <v>29</v>
      </c>
      <c r="O1324" s="4" t="s">
        <v>4</v>
      </c>
      <c r="P1324" s="4">
        <v>4</v>
      </c>
      <c r="R1324" s="6">
        <v>6980</v>
      </c>
      <c r="S1324" s="14">
        <f t="shared" si="125"/>
        <v>167.7983281687751</v>
      </c>
      <c r="T1324" s="14">
        <f t="shared" si="122"/>
        <v>9.9006977972365888</v>
      </c>
      <c r="U1324" s="14">
        <f t="shared" si="123"/>
        <v>2.1596872993036125</v>
      </c>
      <c r="V1324" s="18">
        <f t="shared" si="124"/>
        <v>1503142.3603153143</v>
      </c>
      <c r="W1324" s="14">
        <f t="shared" si="126"/>
        <v>2.569319002407132</v>
      </c>
    </row>
    <row r="1325" spans="1:23" x14ac:dyDescent="0.25">
      <c r="A1325" s="11" t="str">
        <f t="shared" si="121"/>
        <v>DATA "","Omi",0,0,0,"","Ser",-13.270795,-163.293991,-37.44789,4.24,0.680128,"A",2,"5","",9150</v>
      </c>
      <c r="C1325" s="5" t="s">
        <v>124</v>
      </c>
      <c r="E1325" s="5" t="s">
        <v>690</v>
      </c>
      <c r="F1325" s="5" t="s">
        <v>690</v>
      </c>
      <c r="H1325" t="s">
        <v>84</v>
      </c>
      <c r="I1325" s="3">
        <v>-13.270794599999999</v>
      </c>
      <c r="J1325" s="3">
        <v>-163.29399114</v>
      </c>
      <c r="K1325" s="3">
        <v>-37.447890480000005</v>
      </c>
      <c r="L1325" s="3">
        <v>4.24</v>
      </c>
      <c r="M1325" s="3">
        <v>0.68012767694181497</v>
      </c>
      <c r="N1325" s="4" t="s">
        <v>9</v>
      </c>
      <c r="O1325" s="4" t="s">
        <v>4</v>
      </c>
      <c r="P1325" s="4" t="s">
        <v>5</v>
      </c>
      <c r="Q1325" s="4"/>
      <c r="R1325" s="6">
        <v>9150</v>
      </c>
      <c r="S1325" s="14">
        <f t="shared" si="125"/>
        <v>168.05768662321836</v>
      </c>
      <c r="T1325" s="14">
        <f t="shared" si="122"/>
        <v>46.238880170130862</v>
      </c>
      <c r="U1325" s="14">
        <f t="shared" si="123"/>
        <v>2.716003235268095</v>
      </c>
      <c r="V1325" s="18">
        <f t="shared" si="124"/>
        <v>1890338.251746594</v>
      </c>
      <c r="W1325" s="14">
        <f t="shared" si="126"/>
        <v>3.1100511809204603</v>
      </c>
    </row>
    <row r="1326" spans="1:23" x14ac:dyDescent="0.25">
      <c r="A1326" s="11" t="str">
        <f t="shared" si="121"/>
        <v>DATA "","",0,0,39,"","Aur",-2.716789,123.105988,114.753768,5.9,2.336769,"F",3,"5","",6840</v>
      </c>
      <c r="B1326" s="22"/>
      <c r="C1326" s="5" t="s">
        <v>690</v>
      </c>
      <c r="E1326" s="5" t="s">
        <v>690</v>
      </c>
      <c r="F1326" s="5">
        <v>39</v>
      </c>
      <c r="H1326" t="s">
        <v>93</v>
      </c>
      <c r="I1326" s="3">
        <v>-2.7167893200000002</v>
      </c>
      <c r="J1326" s="3">
        <v>123.10598804000001</v>
      </c>
      <c r="K1326" s="3">
        <v>114.75376751999998</v>
      </c>
      <c r="L1326" s="3">
        <v>5.9</v>
      </c>
      <c r="M1326" s="3">
        <v>2.33676886357373</v>
      </c>
      <c r="N1326" s="4" t="s">
        <v>29</v>
      </c>
      <c r="O1326" s="4" t="s">
        <v>59</v>
      </c>
      <c r="P1326" s="4">
        <v>5</v>
      </c>
      <c r="R1326" s="6">
        <v>6840</v>
      </c>
      <c r="S1326" s="14">
        <f t="shared" si="125"/>
        <v>168.31783148421351</v>
      </c>
      <c r="T1326" s="14">
        <f t="shared" si="122"/>
        <v>10.054275937657339</v>
      </c>
      <c r="U1326" s="14">
        <f t="shared" si="123"/>
        <v>2.2663762680477961</v>
      </c>
      <c r="V1326" s="18">
        <f t="shared" si="124"/>
        <v>1577397.8825612662</v>
      </c>
      <c r="W1326" s="14">
        <f t="shared" si="126"/>
        <v>2.6746624374122168</v>
      </c>
    </row>
    <row r="1327" spans="1:23" x14ac:dyDescent="0.25">
      <c r="A1327" s="11" t="str">
        <f t="shared" si="121"/>
        <v>DATA "","Eps",0,0,0,"","And",144.994041,24.626926,82.573909,4.34,0.772282,"G",5,"3","",5340</v>
      </c>
      <c r="C1327" s="5" t="s">
        <v>23</v>
      </c>
      <c r="E1327" s="5" t="s">
        <v>690</v>
      </c>
      <c r="F1327" s="5" t="s">
        <v>690</v>
      </c>
      <c r="H1327" t="s">
        <v>96</v>
      </c>
      <c r="I1327" s="3">
        <v>144.99404066</v>
      </c>
      <c r="J1327" s="3">
        <v>24.626925679999999</v>
      </c>
      <c r="K1327" s="3">
        <v>82.573909180000001</v>
      </c>
      <c r="L1327" s="3">
        <v>4.34</v>
      </c>
      <c r="M1327" s="3">
        <v>0.77228234873491397</v>
      </c>
      <c r="N1327" s="4" t="s">
        <v>3</v>
      </c>
      <c r="O1327" s="4" t="s">
        <v>5</v>
      </c>
      <c r="P1327" s="4" t="s">
        <v>59</v>
      </c>
      <c r="Q1327" s="4"/>
      <c r="R1327" s="6">
        <v>5340</v>
      </c>
      <c r="S1327" s="14">
        <f t="shared" si="125"/>
        <v>168.66596506891622</v>
      </c>
      <c r="T1327" s="14">
        <f t="shared" si="122"/>
        <v>42.476180416040322</v>
      </c>
      <c r="U1327" s="14">
        <f t="shared" si="123"/>
        <v>7.6429150341048047</v>
      </c>
      <c r="V1327" s="18">
        <f t="shared" si="124"/>
        <v>5319468.8637369443</v>
      </c>
      <c r="W1327" s="14">
        <f t="shared" si="126"/>
        <v>7.3656005059654754</v>
      </c>
    </row>
    <row r="1328" spans="1:23" x14ac:dyDescent="0.25">
      <c r="A1328" s="11" t="str">
        <f t="shared" si="121"/>
        <v>DATA "","Bet",0,0,0,"","For",105.53304,95.934572,-90.531787,4.45,0.878911,"G",8,"3","",5010</v>
      </c>
      <c r="C1328" s="5" t="s">
        <v>54</v>
      </c>
      <c r="E1328" s="5" t="s">
        <v>690</v>
      </c>
      <c r="F1328" s="5" t="s">
        <v>690</v>
      </c>
      <c r="H1328" t="s">
        <v>100</v>
      </c>
      <c r="I1328" s="3">
        <v>105.53303949999999</v>
      </c>
      <c r="J1328" s="3">
        <v>95.934571879999993</v>
      </c>
      <c r="K1328" s="3">
        <v>-90.531786519999997</v>
      </c>
      <c r="L1328" s="3">
        <v>4.45</v>
      </c>
      <c r="M1328" s="3">
        <v>0.87891136889697297</v>
      </c>
      <c r="N1328" s="4" t="s">
        <v>3</v>
      </c>
      <c r="O1328" s="4" t="s">
        <v>36</v>
      </c>
      <c r="P1328" s="4" t="s">
        <v>59</v>
      </c>
      <c r="Q1328" s="4"/>
      <c r="R1328" s="6">
        <v>5010</v>
      </c>
      <c r="S1328" s="14">
        <f t="shared" si="125"/>
        <v>168.92799909550311</v>
      </c>
      <c r="T1328" s="14">
        <f t="shared" si="122"/>
        <v>38.502933708674846</v>
      </c>
      <c r="U1328" s="14">
        <f t="shared" si="123"/>
        <v>8.2668541644174685</v>
      </c>
      <c r="V1328" s="18">
        <f t="shared" si="124"/>
        <v>5753730.4984345576</v>
      </c>
      <c r="W1328" s="14">
        <f t="shared" si="126"/>
        <v>7.8633787990686956</v>
      </c>
    </row>
    <row r="1329" spans="1:23" x14ac:dyDescent="0.25">
      <c r="A1329" s="11" t="str">
        <f t="shared" si="121"/>
        <v>DATA "","Kap",0,0,0,"","Aur",-9.858743,146.698403,83.180804,4.32,0.748911,"G",3,"3","",5560</v>
      </c>
      <c r="C1329" s="5" t="s">
        <v>130</v>
      </c>
      <c r="E1329" s="5" t="s">
        <v>690</v>
      </c>
      <c r="F1329" s="5" t="s">
        <v>690</v>
      </c>
      <c r="H1329" t="s">
        <v>93</v>
      </c>
      <c r="I1329" s="3">
        <v>-9.8587425999999994</v>
      </c>
      <c r="J1329" s="3">
        <v>146.69840303999999</v>
      </c>
      <c r="K1329" s="3">
        <v>83.18080427999999</v>
      </c>
      <c r="L1329" s="3">
        <v>4.32</v>
      </c>
      <c r="M1329" s="3">
        <v>0.74891136889697396</v>
      </c>
      <c r="N1329" s="4" t="s">
        <v>3</v>
      </c>
      <c r="O1329" s="4" t="s">
        <v>59</v>
      </c>
      <c r="P1329" s="4" t="s">
        <v>59</v>
      </c>
      <c r="Q1329" s="4"/>
      <c r="R1329" s="6">
        <v>5560</v>
      </c>
      <c r="S1329" s="14">
        <f t="shared" si="125"/>
        <v>168.92798010041733</v>
      </c>
      <c r="T1329" s="14">
        <f t="shared" si="122"/>
        <v>43.400399171407045</v>
      </c>
      <c r="U1329" s="14">
        <f t="shared" si="123"/>
        <v>7.1263327341264837</v>
      </c>
      <c r="V1329" s="18">
        <f t="shared" si="124"/>
        <v>4959927.5829520328</v>
      </c>
      <c r="W1329" s="14">
        <f t="shared" si="126"/>
        <v>6.9483344364787456</v>
      </c>
    </row>
    <row r="1330" spans="1:23" x14ac:dyDescent="0.25">
      <c r="A1330" s="11" t="str">
        <f t="shared" si="121"/>
        <v>DATA "","",0,0,82,"","UMa",-92.590369,-42.93464,135.051465,5.46,1.884409,"A",3,"5","",8900</v>
      </c>
      <c r="B1330" s="22"/>
      <c r="C1330" s="5" t="s">
        <v>690</v>
      </c>
      <c r="E1330" s="5" t="s">
        <v>690</v>
      </c>
      <c r="F1330" s="5">
        <v>82</v>
      </c>
      <c r="H1330" t="s">
        <v>77</v>
      </c>
      <c r="I1330" s="3">
        <v>-92.590369480000007</v>
      </c>
      <c r="J1330" s="3">
        <v>-42.93463972</v>
      </c>
      <c r="K1330" s="3">
        <v>135.05146465999999</v>
      </c>
      <c r="L1330" s="3">
        <v>5.46</v>
      </c>
      <c r="M1330" s="3">
        <v>1.88440857327727</v>
      </c>
      <c r="N1330" s="4" t="s">
        <v>9</v>
      </c>
      <c r="O1330" s="4" t="s">
        <v>59</v>
      </c>
      <c r="P1330" s="4">
        <v>5</v>
      </c>
      <c r="R1330" s="6">
        <v>8900</v>
      </c>
      <c r="S1330" s="14">
        <f t="shared" si="125"/>
        <v>169.27863986676033</v>
      </c>
      <c r="T1330" s="14">
        <f t="shared" si="122"/>
        <v>15.250878716092986</v>
      </c>
      <c r="U1330" s="14">
        <f t="shared" si="123"/>
        <v>1.6486794990539482</v>
      </c>
      <c r="V1330" s="18">
        <f t="shared" si="124"/>
        <v>1147480.931341548</v>
      </c>
      <c r="W1330" s="14">
        <f t="shared" si="126"/>
        <v>2.0516620801379242</v>
      </c>
    </row>
    <row r="1331" spans="1:23" x14ac:dyDescent="0.25">
      <c r="A1331" s="11" t="str">
        <f t="shared" si="121"/>
        <v>DATA "","Omi",2,0,0,"","Ori",45.134076,158.371046,39.579738,4.06,0.483281,"K",2,"3","",4480</v>
      </c>
      <c r="C1331" s="5" t="s">
        <v>124</v>
      </c>
      <c r="D1331" s="5">
        <v>2</v>
      </c>
      <c r="E1331" s="5" t="s">
        <v>690</v>
      </c>
      <c r="F1331" s="5" t="s">
        <v>690</v>
      </c>
      <c r="H1331" t="s">
        <v>62</v>
      </c>
      <c r="I1331" s="3">
        <v>45.134075840000001</v>
      </c>
      <c r="J1331" s="3">
        <v>158.37104597999999</v>
      </c>
      <c r="K1331" s="3">
        <v>39.579737960000003</v>
      </c>
      <c r="L1331" s="3">
        <v>4.0599999999999996</v>
      </c>
      <c r="M1331" s="3">
        <v>0.48328141394257801</v>
      </c>
      <c r="N1331" s="4" t="s">
        <v>11</v>
      </c>
      <c r="O1331" s="4" t="s">
        <v>4</v>
      </c>
      <c r="P1331" s="4" t="s">
        <v>59</v>
      </c>
      <c r="Q1331" s="4"/>
      <c r="R1331" s="6">
        <v>4480</v>
      </c>
      <c r="S1331" s="14">
        <f t="shared" si="125"/>
        <v>169.36655119507043</v>
      </c>
      <c r="T1331" s="14">
        <f t="shared" si="122"/>
        <v>55.430121913482502</v>
      </c>
      <c r="U1331" s="14">
        <f t="shared" si="123"/>
        <v>12.404684020570629</v>
      </c>
      <c r="V1331" s="18">
        <f t="shared" si="124"/>
        <v>8633660.0783171579</v>
      </c>
      <c r="W1331" s="14">
        <f t="shared" si="126"/>
        <v>11.02758436005087</v>
      </c>
    </row>
    <row r="1332" spans="1:23" x14ac:dyDescent="0.25">
      <c r="A1332" s="11" t="str">
        <f t="shared" si="121"/>
        <v>DATA "","Tau",0,0,0,"A","Oph",2.25091,-167.97669,-24.151815,5.24,1.658767,"D",3,"5","R",2900</v>
      </c>
      <c r="C1332" s="5" t="s">
        <v>34</v>
      </c>
      <c r="E1332" s="5" t="s">
        <v>690</v>
      </c>
      <c r="F1332" s="5" t="s">
        <v>690</v>
      </c>
      <c r="G1332" s="1" t="s">
        <v>9</v>
      </c>
      <c r="H1332" t="s">
        <v>101</v>
      </c>
      <c r="I1332" s="3">
        <v>2.2509104799999999</v>
      </c>
      <c r="J1332" s="3">
        <v>-167.97668999999999</v>
      </c>
      <c r="K1332" s="3">
        <v>-24.151815380000002</v>
      </c>
      <c r="L1332" s="3">
        <v>5.24</v>
      </c>
      <c r="M1332" s="3">
        <v>1.65876691666263</v>
      </c>
      <c r="N1332" s="4" t="s">
        <v>41</v>
      </c>
      <c r="O1332" s="4" t="s">
        <v>59</v>
      </c>
      <c r="P1332" s="4" t="s">
        <v>5</v>
      </c>
      <c r="Q1332" s="4" t="s">
        <v>681</v>
      </c>
      <c r="R1332" s="6">
        <v>2900</v>
      </c>
      <c r="S1332" s="14">
        <f t="shared" si="125"/>
        <v>169.71901828461853</v>
      </c>
      <c r="T1332" s="14">
        <f t="shared" si="122"/>
        <v>18.773773225138367</v>
      </c>
      <c r="U1332" s="14">
        <f t="shared" si="123"/>
        <v>17.228545144855971</v>
      </c>
      <c r="V1332" s="18">
        <f t="shared" si="124"/>
        <v>11991067.420819756</v>
      </c>
      <c r="W1332" s="14">
        <f t="shared" si="126"/>
        <v>14.499937758686636</v>
      </c>
    </row>
    <row r="1333" spans="1:23" x14ac:dyDescent="0.25">
      <c r="A1333" s="11" t="str">
        <f t="shared" si="121"/>
        <v>DATA "","Tau",0,0,0,"B","Oph",2.258935,-167.977016,-24.148945,4.77,1.188767,"F",5,"5","",6560</v>
      </c>
      <c r="C1333" s="5" t="s">
        <v>34</v>
      </c>
      <c r="E1333" s="5" t="s">
        <v>690</v>
      </c>
      <c r="F1333" s="5" t="s">
        <v>690</v>
      </c>
      <c r="G1333" s="1" t="s">
        <v>10</v>
      </c>
      <c r="H1333" t="s">
        <v>101</v>
      </c>
      <c r="I1333" s="3">
        <v>2.2589350000000001</v>
      </c>
      <c r="J1333" s="3">
        <v>-167.97701620000001</v>
      </c>
      <c r="K1333" s="3">
        <v>-24.148944820000001</v>
      </c>
      <c r="L1333" s="3">
        <v>4.7699999999999996</v>
      </c>
      <c r="M1333" s="3">
        <v>1.18876691666263</v>
      </c>
      <c r="N1333" s="4" t="s">
        <v>29</v>
      </c>
      <c r="O1333" s="4" t="s">
        <v>5</v>
      </c>
      <c r="P1333" s="4" t="s">
        <v>5</v>
      </c>
      <c r="Q1333" s="4"/>
      <c r="R1333" s="6">
        <v>6560</v>
      </c>
      <c r="S1333" s="14">
        <f t="shared" si="125"/>
        <v>169.71903928171611</v>
      </c>
      <c r="T1333" s="14">
        <f t="shared" si="122"/>
        <v>28.943541846372842</v>
      </c>
      <c r="U1333" s="14">
        <f t="shared" si="123"/>
        <v>4.1805842110465408</v>
      </c>
      <c r="V1333" s="18">
        <f t="shared" si="124"/>
        <v>2909686.6108883922</v>
      </c>
      <c r="W1333" s="14">
        <f t="shared" si="126"/>
        <v>4.4550896418848467</v>
      </c>
    </row>
    <row r="1334" spans="1:23" x14ac:dyDescent="0.25">
      <c r="A1334" s="11" t="str">
        <f t="shared" si="121"/>
        <v>DATA "","Kap",0,0,0,"","And",120.953035,-10.365396,118.606385,4.15,0.568767,"B",9,"4","",9900</v>
      </c>
      <c r="C1334" s="5" t="s">
        <v>130</v>
      </c>
      <c r="E1334" s="5" t="s">
        <v>690</v>
      </c>
      <c r="F1334" s="5" t="s">
        <v>690</v>
      </c>
      <c r="H1334" t="s">
        <v>96</v>
      </c>
      <c r="I1334" s="3">
        <v>120.95303542000001</v>
      </c>
      <c r="J1334" s="3">
        <v>-10.36539644</v>
      </c>
      <c r="K1334" s="3">
        <v>118.60638523999999</v>
      </c>
      <c r="L1334" s="3">
        <v>4.1500000000000004</v>
      </c>
      <c r="M1334" s="3">
        <v>0.56876691666263302</v>
      </c>
      <c r="N1334" s="4" t="s">
        <v>10</v>
      </c>
      <c r="O1334" s="4" t="s">
        <v>68</v>
      </c>
      <c r="P1334" s="4" t="s">
        <v>14</v>
      </c>
      <c r="Q1334" s="4"/>
      <c r="R1334" s="6">
        <v>9900</v>
      </c>
      <c r="S1334" s="14">
        <f t="shared" si="125"/>
        <v>169.7190408892574</v>
      </c>
      <c r="T1334" s="14">
        <f t="shared" si="122"/>
        <v>51.233223678239256</v>
      </c>
      <c r="U1334" s="14">
        <f t="shared" si="123"/>
        <v>2.4421608772367129</v>
      </c>
      <c r="V1334" s="18">
        <f t="shared" si="124"/>
        <v>1699743.9705567523</v>
      </c>
      <c r="W1334" s="14">
        <f t="shared" si="126"/>
        <v>2.846454143657148</v>
      </c>
    </row>
    <row r="1335" spans="1:23" x14ac:dyDescent="0.25">
      <c r="A1335" s="11" t="str">
        <f t="shared" si="121"/>
        <v>DATA "","Tau",0,0,0,"C","Oph",2.324338,-167.968698,-24.200354,9.4,5.818767,"F",5,"5","",6560</v>
      </c>
      <c r="C1335" s="5" t="s">
        <v>34</v>
      </c>
      <c r="E1335" s="5" t="s">
        <v>690</v>
      </c>
      <c r="F1335" s="5" t="s">
        <v>690</v>
      </c>
      <c r="G1335" t="s">
        <v>6</v>
      </c>
      <c r="H1335" t="s">
        <v>101</v>
      </c>
      <c r="I1335" s="3">
        <v>2.3243380999999999</v>
      </c>
      <c r="J1335" s="3">
        <v>-167.96869810000001</v>
      </c>
      <c r="K1335" s="3">
        <v>-24.200353939999999</v>
      </c>
      <c r="L1335" s="3">
        <v>9.4</v>
      </c>
      <c r="M1335" s="3">
        <v>5.8187669166626304</v>
      </c>
      <c r="N1335" s="4" t="s">
        <v>29</v>
      </c>
      <c r="O1335" s="4" t="s">
        <v>5</v>
      </c>
      <c r="P1335" s="4" t="s">
        <v>5</v>
      </c>
      <c r="Q1335" s="4"/>
      <c r="R1335" s="6">
        <v>6560</v>
      </c>
      <c r="S1335" s="14">
        <f t="shared" si="125"/>
        <v>169.71901254671891</v>
      </c>
      <c r="T1335" s="14">
        <f t="shared" si="122"/>
        <v>0.40695982531368058</v>
      </c>
      <c r="U1335" s="14">
        <f t="shared" si="123"/>
        <v>0.49572053256559945</v>
      </c>
      <c r="V1335" s="18">
        <f t="shared" si="124"/>
        <v>345021.49066565721</v>
      </c>
      <c r="W1335" s="14">
        <f t="shared" si="126"/>
        <v>0.75368474209360048</v>
      </c>
    </row>
    <row r="1336" spans="1:23" x14ac:dyDescent="0.25">
      <c r="A1336" s="11" t="str">
        <f t="shared" si="121"/>
        <v>DATA "","Bet",0,0,0,"","Lac",94.933888,-42.48556,134.227712,4.42,0.837637,"G",9,"3","",4900</v>
      </c>
      <c r="C1336" s="5" t="s">
        <v>54</v>
      </c>
      <c r="E1336" s="5" t="s">
        <v>690</v>
      </c>
      <c r="F1336" s="5" t="s">
        <v>690</v>
      </c>
      <c r="H1336" t="s">
        <v>155</v>
      </c>
      <c r="I1336" s="3">
        <v>94.933888139999993</v>
      </c>
      <c r="J1336" s="3">
        <v>-42.48556018</v>
      </c>
      <c r="K1336" s="3">
        <v>134.22771179999998</v>
      </c>
      <c r="L1336" s="3">
        <v>4.42</v>
      </c>
      <c r="M1336" s="3">
        <v>0.83763682430846798</v>
      </c>
      <c r="N1336" s="4" t="s">
        <v>3</v>
      </c>
      <c r="O1336" s="4" t="s">
        <v>68</v>
      </c>
      <c r="P1336" s="4" t="s">
        <v>59</v>
      </c>
      <c r="Q1336" s="4"/>
      <c r="R1336" s="6">
        <v>4900</v>
      </c>
      <c r="S1336" s="14">
        <f t="shared" si="125"/>
        <v>169.80737485825014</v>
      </c>
      <c r="T1336" s="14">
        <f t="shared" si="122"/>
        <v>39.994810342486062</v>
      </c>
      <c r="U1336" s="14">
        <f t="shared" si="123"/>
        <v>8.8080237709447715</v>
      </c>
      <c r="V1336" s="18">
        <f t="shared" si="124"/>
        <v>6130384.5445775613</v>
      </c>
      <c r="W1336" s="14">
        <f t="shared" si="126"/>
        <v>8.2900604749283762</v>
      </c>
    </row>
    <row r="1337" spans="1:23" ht="15" customHeight="1" x14ac:dyDescent="0.25">
      <c r="A1337" s="11" t="str">
        <f t="shared" si="121"/>
        <v>DATA "Rukbat","",0,0,0,"","Sgr",46.157594,-120.423906,-110.599023,3.96,0.376506,"B",8,"5","",11710</v>
      </c>
      <c r="B1337" s="4" t="s">
        <v>442</v>
      </c>
      <c r="C1337" s="5" t="s">
        <v>690</v>
      </c>
      <c r="E1337" s="5" t="s">
        <v>690</v>
      </c>
      <c r="F1337" s="5" t="s">
        <v>690</v>
      </c>
      <c r="H1337" t="s">
        <v>137</v>
      </c>
      <c r="I1337" s="3">
        <v>46.157593580000004</v>
      </c>
      <c r="J1337" s="3">
        <v>-120.42390640000001</v>
      </c>
      <c r="K1337" s="3">
        <v>-110.59902335999999</v>
      </c>
      <c r="L1337" s="3">
        <v>3.96</v>
      </c>
      <c r="M1337" s="3">
        <v>0.37650614351774803</v>
      </c>
      <c r="N1337" s="4" t="s">
        <v>10</v>
      </c>
      <c r="O1337" s="4" t="s">
        <v>36</v>
      </c>
      <c r="P1337" s="4" t="s">
        <v>5</v>
      </c>
      <c r="Q1337" s="4"/>
      <c r="R1337" s="6">
        <v>11710</v>
      </c>
      <c r="S1337" s="14">
        <f t="shared" si="125"/>
        <v>169.89580526286764</v>
      </c>
      <c r="T1337" s="14">
        <f t="shared" si="122"/>
        <v>61.158363812037358</v>
      </c>
      <c r="U1337" s="14">
        <f t="shared" si="123"/>
        <v>1.9071416734952717</v>
      </c>
      <c r="V1337" s="18">
        <f t="shared" si="124"/>
        <v>1327370.6047527092</v>
      </c>
      <c r="W1337" s="14">
        <f t="shared" si="126"/>
        <v>2.3163886615506692</v>
      </c>
    </row>
    <row r="1338" spans="1:23" x14ac:dyDescent="0.25">
      <c r="A1338" s="11" t="str">
        <f t="shared" si="121"/>
        <v>DATA "","Ny",0,0,0,"","Tel",42.754969,-83.894726,-141.521609,5.33,1.745375,"A",9,"5","",7400</v>
      </c>
      <c r="C1338" s="5" t="s">
        <v>107</v>
      </c>
      <c r="E1338" s="5" t="s">
        <v>690</v>
      </c>
      <c r="F1338" s="5" t="s">
        <v>690</v>
      </c>
      <c r="H1338" t="s">
        <v>162</v>
      </c>
      <c r="I1338" s="3">
        <v>42.754968759999997</v>
      </c>
      <c r="J1338" s="3">
        <v>-83.894725600000001</v>
      </c>
      <c r="K1338" s="3">
        <v>-141.52160904000002</v>
      </c>
      <c r="L1338" s="3">
        <v>5.33</v>
      </c>
      <c r="M1338" s="3">
        <v>1.74537487367736</v>
      </c>
      <c r="N1338" s="4" t="s">
        <v>9</v>
      </c>
      <c r="O1338" s="4" t="s">
        <v>68</v>
      </c>
      <c r="P1338" s="4" t="s">
        <v>5</v>
      </c>
      <c r="Q1338" s="4"/>
      <c r="R1338" s="6">
        <v>7400</v>
      </c>
      <c r="S1338" s="14">
        <f t="shared" si="125"/>
        <v>169.98434681593034</v>
      </c>
      <c r="T1338" s="14">
        <f t="shared" si="122"/>
        <v>17.334383763601512</v>
      </c>
      <c r="U1338" s="14">
        <f t="shared" si="123"/>
        <v>2.542491919595844</v>
      </c>
      <c r="V1338" s="18">
        <f t="shared" si="124"/>
        <v>1769574.3760387073</v>
      </c>
      <c r="W1338" s="14">
        <f t="shared" si="126"/>
        <v>2.9435762132704362</v>
      </c>
    </row>
    <row r="1339" spans="1:23" x14ac:dyDescent="0.25">
      <c r="A1339" s="11" t="str">
        <f t="shared" si="121"/>
        <v>DATA "","Gam",0,0,0,"","Com",-148.755975,-17.566131,80.547555,4.35,0.764243,"K",2,"3","",4480</v>
      </c>
      <c r="C1339" s="5" t="s">
        <v>69</v>
      </c>
      <c r="E1339" s="5" t="s">
        <v>690</v>
      </c>
      <c r="F1339" s="5" t="s">
        <v>690</v>
      </c>
      <c r="H1339" t="s">
        <v>71</v>
      </c>
      <c r="I1339" s="3">
        <v>-148.75597478</v>
      </c>
      <c r="J1339" s="3">
        <v>-17.566130960000002</v>
      </c>
      <c r="K1339" s="3">
        <v>80.547554779999999</v>
      </c>
      <c r="L1339" s="3">
        <v>4.3499999999999996</v>
      </c>
      <c r="M1339" s="3">
        <v>0.76424301417322404</v>
      </c>
      <c r="N1339" s="4" t="s">
        <v>11</v>
      </c>
      <c r="O1339" s="4" t="s">
        <v>4</v>
      </c>
      <c r="P1339" s="4" t="s">
        <v>59</v>
      </c>
      <c r="Q1339" s="4"/>
      <c r="R1339" s="6">
        <v>4480</v>
      </c>
      <c r="S1339" s="14">
        <f t="shared" si="125"/>
        <v>170.07297719123096</v>
      </c>
      <c r="T1339" s="14">
        <f t="shared" si="122"/>
        <v>42.791860994606623</v>
      </c>
      <c r="U1339" s="14">
        <f t="shared" si="123"/>
        <v>10.89916873922324</v>
      </c>
      <c r="V1339" s="18">
        <f t="shared" si="124"/>
        <v>7585821.442499375</v>
      </c>
      <c r="W1339" s="14">
        <f t="shared" si="126"/>
        <v>9.9004160888266508</v>
      </c>
    </row>
    <row r="1340" spans="1:23" x14ac:dyDescent="0.25">
      <c r="A1340" s="11" t="str">
        <f t="shared" si="121"/>
        <v>DATA "","Bet",0,0,0,"","Gru",109.741933,-38.503343,-124.214318,2.07,-1.516889,"M",5,"3","",2600</v>
      </c>
      <c r="C1340" s="5" t="s">
        <v>54</v>
      </c>
      <c r="E1340" s="5" t="s">
        <v>690</v>
      </c>
      <c r="F1340" s="5" t="s">
        <v>690</v>
      </c>
      <c r="H1340" t="s">
        <v>153</v>
      </c>
      <c r="I1340" s="3">
        <v>109.74193286000001</v>
      </c>
      <c r="J1340" s="3">
        <v>-38.503343199999996</v>
      </c>
      <c r="K1340" s="3">
        <v>-124.21431777999999</v>
      </c>
      <c r="L1340" s="3">
        <v>2.0699999999999998</v>
      </c>
      <c r="M1340" s="3">
        <v>-1.51688943560969</v>
      </c>
      <c r="N1340" s="4" t="s">
        <v>8</v>
      </c>
      <c r="O1340" s="4" t="s">
        <v>5</v>
      </c>
      <c r="P1340" s="4" t="s">
        <v>59</v>
      </c>
      <c r="Q1340" s="4"/>
      <c r="R1340" s="6">
        <v>2600</v>
      </c>
      <c r="S1340" s="14">
        <f t="shared" si="125"/>
        <v>170.16167608182681</v>
      </c>
      <c r="T1340" s="14">
        <f t="shared" si="122"/>
        <v>349.79536858893113</v>
      </c>
      <c r="U1340" s="14">
        <f t="shared" si="123"/>
        <v>92.518620542319454</v>
      </c>
      <c r="V1340" s="18">
        <f t="shared" si="124"/>
        <v>64392959.897454336</v>
      </c>
      <c r="W1340" s="14">
        <f t="shared" si="126"/>
        <v>58.841435281406717</v>
      </c>
    </row>
    <row r="1341" spans="1:23" ht="15" customHeight="1" x14ac:dyDescent="0.25">
      <c r="A1341" s="11" t="str">
        <f t="shared" si="121"/>
        <v>DATA "Yed Prior","",0,0,0,"","Oph",-75.577865,-152.160785,-10.968769,2.73,-0.858022,"M",1,"3","",3200</v>
      </c>
      <c r="B1341" s="4" t="s">
        <v>394</v>
      </c>
      <c r="C1341" s="5" t="s">
        <v>690</v>
      </c>
      <c r="E1341" s="5" t="s">
        <v>690</v>
      </c>
      <c r="F1341" s="5" t="s">
        <v>690</v>
      </c>
      <c r="H1341" t="s">
        <v>101</v>
      </c>
      <c r="I1341" s="3">
        <v>-75.577865160000002</v>
      </c>
      <c r="J1341" s="3">
        <v>-152.16078514</v>
      </c>
      <c r="K1341" s="3">
        <v>-10.968768580000001</v>
      </c>
      <c r="L1341" s="3">
        <v>2.73</v>
      </c>
      <c r="M1341" s="3">
        <v>-0.85802247628737105</v>
      </c>
      <c r="N1341" s="4" t="s">
        <v>8</v>
      </c>
      <c r="O1341" s="4" t="s">
        <v>12</v>
      </c>
      <c r="P1341" s="4" t="s">
        <v>59</v>
      </c>
      <c r="Q1341" s="4"/>
      <c r="R1341" s="6">
        <v>3200</v>
      </c>
      <c r="S1341" s="14">
        <f t="shared" si="125"/>
        <v>170.25049815118305</v>
      </c>
      <c r="T1341" s="14">
        <f t="shared" si="122"/>
        <v>190.66339778283293</v>
      </c>
      <c r="U1341" s="14">
        <f t="shared" si="123"/>
        <v>45.092314227023827</v>
      </c>
      <c r="V1341" s="18">
        <f t="shared" si="124"/>
        <v>31384250.702008583</v>
      </c>
      <c r="W1341" s="14">
        <f t="shared" si="126"/>
        <v>32.327918130796078</v>
      </c>
    </row>
    <row r="1342" spans="1:23" ht="15" customHeight="1" x14ac:dyDescent="0.25">
      <c r="A1342" s="11" t="str">
        <f t="shared" si="121"/>
        <v>DATA "Gomeisa","",0,0,0,"","CMi",-62.531692,156.437006,24.545571,2.89,-0.698022,"B",8,"5","",11710</v>
      </c>
      <c r="B1342" s="4" t="s">
        <v>297</v>
      </c>
      <c r="C1342" s="5" t="s">
        <v>690</v>
      </c>
      <c r="E1342" s="5" t="s">
        <v>690</v>
      </c>
      <c r="F1342" s="5" t="s">
        <v>690</v>
      </c>
      <c r="H1342" t="s">
        <v>28</v>
      </c>
      <c r="I1342" s="3">
        <v>-62.531691880000004</v>
      </c>
      <c r="J1342" s="3">
        <v>156.43700618</v>
      </c>
      <c r="K1342" s="3">
        <v>24.5455714</v>
      </c>
      <c r="L1342" s="3">
        <v>2.89</v>
      </c>
      <c r="M1342" s="3">
        <v>-0.69802247628737102</v>
      </c>
      <c r="N1342" s="4" t="s">
        <v>10</v>
      </c>
      <c r="O1342" s="4" t="s">
        <v>36</v>
      </c>
      <c r="P1342" s="4" t="s">
        <v>5</v>
      </c>
      <c r="Q1342" s="4"/>
      <c r="R1342" s="6">
        <v>11710</v>
      </c>
      <c r="S1342" s="14">
        <f t="shared" si="125"/>
        <v>170.25050504268444</v>
      </c>
      <c r="T1342" s="14">
        <f t="shared" si="122"/>
        <v>164.53843545151469</v>
      </c>
      <c r="U1342" s="14">
        <f t="shared" si="123"/>
        <v>3.1281582024307246</v>
      </c>
      <c r="V1342" s="18">
        <f t="shared" si="124"/>
        <v>2177198.1088917842</v>
      </c>
      <c r="W1342" s="14">
        <f t="shared" si="126"/>
        <v>3.498642421096092</v>
      </c>
    </row>
    <row r="1343" spans="1:23" ht="15" customHeight="1" x14ac:dyDescent="0.25">
      <c r="A1343" s="11" t="str">
        <f t="shared" si="121"/>
        <v>DATA "Aboras","",0,0,0,"","PsA",138.099706,-39.633235,-91.670681,4.2,0.60971,"G",8,"3","",5010</v>
      </c>
      <c r="B1343" s="4" t="s">
        <v>416</v>
      </c>
      <c r="C1343" s="5" t="s">
        <v>690</v>
      </c>
      <c r="E1343" s="5" t="s">
        <v>690</v>
      </c>
      <c r="F1343" s="5" t="s">
        <v>690</v>
      </c>
      <c r="H1343" t="s">
        <v>58</v>
      </c>
      <c r="I1343" s="3">
        <v>138.09970580000001</v>
      </c>
      <c r="J1343" s="3">
        <v>-39.633234760000001</v>
      </c>
      <c r="K1343" s="3">
        <v>-91.67068119999999</v>
      </c>
      <c r="L1343" s="3">
        <v>4.2</v>
      </c>
      <c r="M1343" s="3">
        <v>0.60970966720412501</v>
      </c>
      <c r="N1343" s="4" t="s">
        <v>3</v>
      </c>
      <c r="O1343" s="4" t="s">
        <v>36</v>
      </c>
      <c r="P1343" s="4" t="s">
        <v>59</v>
      </c>
      <c r="Q1343" s="4"/>
      <c r="R1343" s="6">
        <v>5010</v>
      </c>
      <c r="S1343" s="14">
        <f t="shared" si="125"/>
        <v>170.42838915878968</v>
      </c>
      <c r="T1343" s="14">
        <f t="shared" si="122"/>
        <v>49.337191517193979</v>
      </c>
      <c r="U1343" s="14">
        <f t="shared" si="123"/>
        <v>9.3579469207038759</v>
      </c>
      <c r="V1343" s="18">
        <f t="shared" si="124"/>
        <v>6513131.0568098975</v>
      </c>
      <c r="W1343" s="14">
        <f t="shared" si="126"/>
        <v>8.7191894663927609</v>
      </c>
    </row>
    <row r="1344" spans="1:23" x14ac:dyDescent="0.25">
      <c r="A1344" s="11" t="str">
        <f t="shared" si="121"/>
        <v>DATA "","",0,0,15,"","Lyn",-22.071997,86.471118,145.194393,4.35,0.75971,"G",5,"3","",5340</v>
      </c>
      <c r="B1344" s="22"/>
      <c r="C1344" s="5" t="s">
        <v>690</v>
      </c>
      <c r="E1344" s="5" t="s">
        <v>690</v>
      </c>
      <c r="F1344" s="5">
        <v>15</v>
      </c>
      <c r="H1344" t="s">
        <v>188</v>
      </c>
      <c r="I1344" s="3">
        <v>-22.071996800000001</v>
      </c>
      <c r="J1344" s="3">
        <v>86.471118439999998</v>
      </c>
      <c r="K1344" s="3">
        <v>145.19439269999998</v>
      </c>
      <c r="L1344" s="3">
        <v>4.3499999999999996</v>
      </c>
      <c r="M1344" s="3">
        <v>0.75970966720412503</v>
      </c>
      <c r="N1344" s="4" t="s">
        <v>3</v>
      </c>
      <c r="O1344" s="4" t="s">
        <v>5</v>
      </c>
      <c r="P1344" s="4">
        <v>3</v>
      </c>
      <c r="R1344" s="6">
        <v>5340</v>
      </c>
      <c r="S1344" s="14">
        <f t="shared" si="125"/>
        <v>170.4283985682126</v>
      </c>
      <c r="T1344" s="14">
        <f t="shared" si="122"/>
        <v>42.970902187048694</v>
      </c>
      <c r="U1344" s="14">
        <f t="shared" si="123"/>
        <v>7.6872948532534977</v>
      </c>
      <c r="V1344" s="18">
        <f t="shared" si="124"/>
        <v>5350357.2178644342</v>
      </c>
      <c r="W1344" s="14">
        <f t="shared" si="126"/>
        <v>7.4012245880492511</v>
      </c>
    </row>
    <row r="1345" spans="1:23" x14ac:dyDescent="0.25">
      <c r="A1345" s="11" t="str">
        <f t="shared" si="121"/>
        <v>DATA "","The",0,0,0,"","Lep",-4.422293,164.611513,-43.924135,4.67,1.07971,"A",0,"5","",9650</v>
      </c>
      <c r="C1345" s="5" t="s">
        <v>85</v>
      </c>
      <c r="E1345" s="5" t="s">
        <v>690</v>
      </c>
      <c r="F1345" s="5" t="s">
        <v>690</v>
      </c>
      <c r="H1345" t="s">
        <v>70</v>
      </c>
      <c r="I1345" s="3">
        <v>-4.4222934</v>
      </c>
      <c r="J1345" s="3">
        <v>164.61151293999998</v>
      </c>
      <c r="K1345" s="3">
        <v>-43.924134800000004</v>
      </c>
      <c r="L1345" s="3">
        <v>4.67</v>
      </c>
      <c r="M1345" s="3">
        <v>1.07970966720413</v>
      </c>
      <c r="N1345" s="4" t="s">
        <v>9</v>
      </c>
      <c r="O1345" s="4" t="s">
        <v>0</v>
      </c>
      <c r="P1345" s="4" t="s">
        <v>5</v>
      </c>
      <c r="Q1345" s="4"/>
      <c r="R1345" s="6">
        <v>9650</v>
      </c>
      <c r="S1345" s="14">
        <f t="shared" si="125"/>
        <v>170.42839108916107</v>
      </c>
      <c r="T1345" s="14">
        <f t="shared" si="122"/>
        <v>32.001801997558246</v>
      </c>
      <c r="U1345" s="14">
        <f t="shared" si="123"/>
        <v>2.031427874868299</v>
      </c>
      <c r="V1345" s="18">
        <f t="shared" si="124"/>
        <v>1413873.8009083362</v>
      </c>
      <c r="W1345" s="14">
        <f t="shared" si="126"/>
        <v>2.4415191773500071</v>
      </c>
    </row>
    <row r="1346" spans="1:23" x14ac:dyDescent="0.25">
      <c r="A1346" s="11" t="str">
        <f t="shared" si="121"/>
        <v>DATA "","Omi",0,0,0,"","Vir",-168.938686,-3.841984,25.957071,4.12,0.522892,"G",8,"3","",5010</v>
      </c>
      <c r="C1346" s="5" t="s">
        <v>124</v>
      </c>
      <c r="E1346" s="5" t="s">
        <v>690</v>
      </c>
      <c r="F1346" s="5" t="s">
        <v>690</v>
      </c>
      <c r="H1346" t="s">
        <v>81</v>
      </c>
      <c r="I1346" s="3">
        <v>-168.93868642000001</v>
      </c>
      <c r="J1346" s="3">
        <v>-3.8419835999999998</v>
      </c>
      <c r="K1346" s="3">
        <v>25.957071420000002</v>
      </c>
      <c r="L1346" s="3">
        <v>4.12</v>
      </c>
      <c r="M1346" s="3">
        <v>0.52289185184038101</v>
      </c>
      <c r="N1346" s="4" t="s">
        <v>3</v>
      </c>
      <c r="O1346" s="4" t="s">
        <v>36</v>
      </c>
      <c r="P1346" s="4" t="s">
        <v>59</v>
      </c>
      <c r="Q1346" s="4"/>
      <c r="R1346" s="6">
        <v>5010</v>
      </c>
      <c r="S1346" s="14">
        <f t="shared" si="125"/>
        <v>170.9643534892603</v>
      </c>
      <c r="T1346" s="14">
        <f t="shared" si="122"/>
        <v>53.444335569548223</v>
      </c>
      <c r="U1346" s="14">
        <f t="shared" si="123"/>
        <v>9.7396691988518036</v>
      </c>
      <c r="V1346" s="18">
        <f t="shared" si="124"/>
        <v>6778809.7624008553</v>
      </c>
      <c r="W1346" s="14">
        <f t="shared" si="126"/>
        <v>9.014586405661337</v>
      </c>
    </row>
    <row r="1347" spans="1:23" x14ac:dyDescent="0.25">
      <c r="A1347" s="11" t="str">
        <f t="shared" ref="A1347:A1410" si="127">"DATA """&amp;B1347&amp;""","""&amp;C1347&amp;""","&amp;IF(D1347="",0,D1347)&amp;","&amp;IF(E1347="",0,E1347)&amp;","&amp;IF(F1347="",0,F1347)&amp;","""&amp;G1347&amp;""","""&amp;H1347&amp;""","&amp;SUBSTITUTE(ROUND(I1347,6),",",".")&amp;","&amp;SUBSTITUTE(ROUND(J1347,6),",",".")&amp;","&amp;SUBSTITUTE(ROUND(K1347,6),",",".")&amp;","&amp;SUBSTITUTE(ROUND(L1347,6),",",".")&amp;","&amp;SUBSTITUTE(ROUND(M1347,6),",",".")&amp;","""&amp;N1347&amp;""","&amp;O1347&amp;","""&amp;P1347&amp;""","""&amp;Q1347&amp;""","&amp;R1347</f>
        <v>DATA "","",0,0,45,"","Cap",137.072045,-92.442079,-43.526106,5.96,2.362892,"A",7,"4","",7900</v>
      </c>
      <c r="B1347" s="22"/>
      <c r="C1347" s="5" t="s">
        <v>690</v>
      </c>
      <c r="E1347" s="5" t="s">
        <v>690</v>
      </c>
      <c r="F1347" s="5">
        <v>45</v>
      </c>
      <c r="H1347" t="s">
        <v>90</v>
      </c>
      <c r="I1347" s="3">
        <v>137.07204532</v>
      </c>
      <c r="J1347" s="3">
        <v>-92.442078960000003</v>
      </c>
      <c r="K1347" s="3">
        <v>-43.526105559999998</v>
      </c>
      <c r="L1347" s="3">
        <v>5.96</v>
      </c>
      <c r="M1347" s="3">
        <v>2.3628918518403799</v>
      </c>
      <c r="N1347" s="4" t="s">
        <v>9</v>
      </c>
      <c r="O1347" s="4" t="s">
        <v>45</v>
      </c>
      <c r="P1347" s="4">
        <v>4</v>
      </c>
      <c r="R1347" s="6">
        <v>7900</v>
      </c>
      <c r="S1347" s="14">
        <f t="shared" si="125"/>
        <v>170.96433966144892</v>
      </c>
      <c r="T1347" s="14">
        <f t="shared" ref="T1347:T1410" si="128">(0.0813*S1347^2*10^(-0.4*L1347))</f>
        <v>9.8152555630845608</v>
      </c>
      <c r="U1347" s="14">
        <f t="shared" ref="U1347:U1410" si="129">((1/(2*R1347^2))*SQRT((T1347*3.86*10^26)/(1.78144*10^-7)))/1000/696000</f>
        <v>1.6786704311670391</v>
      </c>
      <c r="V1347" s="18">
        <f t="shared" ref="V1347:V1410" si="130">696000*U1347</f>
        <v>1168354.6200922593</v>
      </c>
      <c r="W1347" s="14">
        <f t="shared" si="126"/>
        <v>2.0827165472519673</v>
      </c>
    </row>
    <row r="1348" spans="1:23" x14ac:dyDescent="0.25">
      <c r="A1348" s="11" t="str">
        <f t="shared" si="127"/>
        <v>DATA "","Del",0,0,0,"","Cyg",53.361884,-108.238151,121.229001,2.86,-0.738247,"B",9,"3","",9900</v>
      </c>
      <c r="C1348" s="5" t="s">
        <v>50</v>
      </c>
      <c r="E1348" s="5" t="s">
        <v>690</v>
      </c>
      <c r="F1348" s="5" t="s">
        <v>690</v>
      </c>
      <c r="H1348" t="s">
        <v>121</v>
      </c>
      <c r="I1348" s="3">
        <v>53.361883680000005</v>
      </c>
      <c r="J1348" s="3">
        <v>-108.23815086</v>
      </c>
      <c r="K1348" s="3">
        <v>121.22900061999999</v>
      </c>
      <c r="L1348" s="3">
        <v>2.86</v>
      </c>
      <c r="M1348" s="3">
        <v>-0.73824653476997204</v>
      </c>
      <c r="N1348" s="4" t="s">
        <v>10</v>
      </c>
      <c r="O1348" s="4" t="s">
        <v>68</v>
      </c>
      <c r="P1348" s="4" t="s">
        <v>59</v>
      </c>
      <c r="Q1348" s="4"/>
      <c r="R1348" s="6">
        <v>9900</v>
      </c>
      <c r="S1348" s="14">
        <f t="shared" ref="S1348:S1411" si="131">SQRT((-I1348^2)+(-J1348^2)+(-K1348^2))</f>
        <v>171.05396377399131</v>
      </c>
      <c r="T1348" s="14">
        <f t="shared" si="128"/>
        <v>170.74847374495727</v>
      </c>
      <c r="U1348" s="14">
        <f t="shared" si="129"/>
        <v>4.4583775506475529</v>
      </c>
      <c r="V1348" s="18">
        <f t="shared" si="130"/>
        <v>3103030.775250697</v>
      </c>
      <c r="W1348" s="14">
        <f t="shared" si="126"/>
        <v>4.7004525148917953</v>
      </c>
    </row>
    <row r="1349" spans="1:23" x14ac:dyDescent="0.25">
      <c r="A1349" s="11" t="str">
        <f t="shared" si="127"/>
        <v>DATA "","Rho",0,0,0,"","Tel",29.827076,-100.161341,-135.416091,5.17,1.571753,"F",7,"5","",6280</v>
      </c>
      <c r="C1349" s="5" t="s">
        <v>114</v>
      </c>
      <c r="E1349" s="5" t="s">
        <v>690</v>
      </c>
      <c r="F1349" s="5" t="s">
        <v>690</v>
      </c>
      <c r="H1349" t="s">
        <v>162</v>
      </c>
      <c r="I1349" s="3">
        <v>29.827075600000001</v>
      </c>
      <c r="J1349" s="3">
        <v>-100.16134100000001</v>
      </c>
      <c r="K1349" s="3">
        <v>-135.41609102000001</v>
      </c>
      <c r="L1349" s="3">
        <v>5.17</v>
      </c>
      <c r="M1349" s="3">
        <v>1.57175346523003</v>
      </c>
      <c r="N1349" s="4" t="s">
        <v>29</v>
      </c>
      <c r="O1349" s="4" t="s">
        <v>45</v>
      </c>
      <c r="P1349" s="4" t="s">
        <v>5</v>
      </c>
      <c r="Q1349" s="4"/>
      <c r="R1349" s="6">
        <v>6280</v>
      </c>
      <c r="S1349" s="14">
        <f t="shared" si="131"/>
        <v>171.05398673197689</v>
      </c>
      <c r="T1349" s="14">
        <f t="shared" si="128"/>
        <v>20.340280933090455</v>
      </c>
      <c r="U1349" s="14">
        <f t="shared" si="129"/>
        <v>3.8240891054019275</v>
      </c>
      <c r="V1349" s="18">
        <f t="shared" si="130"/>
        <v>2661566.0173597415</v>
      </c>
      <c r="W1349" s="14">
        <f t="shared" si="126"/>
        <v>4.1361756132555998</v>
      </c>
    </row>
    <row r="1350" spans="1:23" x14ac:dyDescent="0.25">
      <c r="A1350" s="11" t="str">
        <f t="shared" si="127"/>
        <v>DATA "","",0,0,44,"","And",121.600379,38.523763,115.181938,5.67,2.061481,"F",8,"5","",6140</v>
      </c>
      <c r="B1350" s="22"/>
      <c r="C1350" s="5" t="s">
        <v>690</v>
      </c>
      <c r="E1350" s="5" t="s">
        <v>690</v>
      </c>
      <c r="F1350" s="5">
        <v>44</v>
      </c>
      <c r="H1350" t="s">
        <v>96</v>
      </c>
      <c r="I1350" s="3">
        <v>121.60037931999999</v>
      </c>
      <c r="J1350" s="3">
        <v>38.52376332</v>
      </c>
      <c r="K1350" s="3">
        <v>115.18193764</v>
      </c>
      <c r="L1350" s="3">
        <v>5.67</v>
      </c>
      <c r="M1350" s="3">
        <v>2.0614810404563699</v>
      </c>
      <c r="N1350" s="4" t="s">
        <v>29</v>
      </c>
      <c r="O1350" s="4" t="s">
        <v>36</v>
      </c>
      <c r="P1350" s="4">
        <v>5</v>
      </c>
      <c r="R1350" s="6">
        <v>6140</v>
      </c>
      <c r="S1350" s="14">
        <f t="shared" si="131"/>
        <v>171.86509636807617</v>
      </c>
      <c r="T1350" s="14">
        <f t="shared" si="128"/>
        <v>12.955850185598445</v>
      </c>
      <c r="U1350" s="14">
        <f t="shared" si="129"/>
        <v>3.1927508829820108</v>
      </c>
      <c r="V1350" s="18">
        <f t="shared" si="130"/>
        <v>2222154.6145554795</v>
      </c>
      <c r="W1350" s="14">
        <f t="shared" si="126"/>
        <v>3.5587419277802725</v>
      </c>
    </row>
    <row r="1351" spans="1:23" ht="15" customHeight="1" x14ac:dyDescent="0.25">
      <c r="A1351" s="11" t="str">
        <f t="shared" si="127"/>
        <v>DATA "","Lam",0,0,0,"","Phe",112.195055,15.475678,-129.389057,4.76,1.150337,"A",0,"5","",9650</v>
      </c>
      <c r="B1351" s="2"/>
      <c r="C1351" s="5" t="s">
        <v>88</v>
      </c>
      <c r="E1351" s="5" t="s">
        <v>690</v>
      </c>
      <c r="F1351" s="5" t="s">
        <v>690</v>
      </c>
      <c r="H1351" t="s">
        <v>108</v>
      </c>
      <c r="I1351" s="3">
        <v>112.19505472</v>
      </c>
      <c r="J1351" s="3">
        <v>15.47567826</v>
      </c>
      <c r="K1351" s="3">
        <v>-129.38905671999999</v>
      </c>
      <c r="L1351" s="3">
        <v>4.76</v>
      </c>
      <c r="M1351" s="3">
        <v>1.15033665444331</v>
      </c>
      <c r="N1351" s="4" t="s">
        <v>9</v>
      </c>
      <c r="O1351" s="4" t="s">
        <v>0</v>
      </c>
      <c r="P1351" s="4" t="s">
        <v>5</v>
      </c>
      <c r="Q1351" s="4"/>
      <c r="R1351" s="6">
        <v>9650</v>
      </c>
      <c r="S1351" s="14">
        <f t="shared" si="131"/>
        <v>171.95567719654449</v>
      </c>
      <c r="T1351" s="14">
        <f t="shared" si="128"/>
        <v>29.98634844575292</v>
      </c>
      <c r="U1351" s="14">
        <f t="shared" si="129"/>
        <v>1.9664186394415404</v>
      </c>
      <c r="V1351" s="18">
        <f t="shared" si="130"/>
        <v>1368627.3730513121</v>
      </c>
      <c r="W1351" s="14">
        <f t="shared" si="126"/>
        <v>2.3762326130725513</v>
      </c>
    </row>
    <row r="1352" spans="1:23" x14ac:dyDescent="0.25">
      <c r="A1352" s="11" t="str">
        <f t="shared" si="127"/>
        <v>DATA "","",0,0,9,"","Lac",100.16917,-37.763652,134.80078,4.64,1.028046,"A",8,"4","",7650</v>
      </c>
      <c r="B1352" s="22"/>
      <c r="C1352" s="5" t="s">
        <v>690</v>
      </c>
      <c r="E1352" s="5" t="s">
        <v>690</v>
      </c>
      <c r="F1352" s="5">
        <v>9</v>
      </c>
      <c r="H1352" t="s">
        <v>155</v>
      </c>
      <c r="I1352" s="3">
        <v>100.16916979999999</v>
      </c>
      <c r="J1352" s="3">
        <v>-37.76365208</v>
      </c>
      <c r="K1352" s="3">
        <v>134.80077996</v>
      </c>
      <c r="L1352" s="3">
        <v>4.6399999999999997</v>
      </c>
      <c r="M1352" s="3">
        <v>1.02804607152046</v>
      </c>
      <c r="N1352" s="4" t="s">
        <v>9</v>
      </c>
      <c r="O1352" s="4" t="s">
        <v>36</v>
      </c>
      <c r="P1352" s="4">
        <v>4</v>
      </c>
      <c r="R1352" s="6">
        <v>7650</v>
      </c>
      <c r="S1352" s="14">
        <f t="shared" si="131"/>
        <v>172.13717284382491</v>
      </c>
      <c r="T1352" s="14">
        <f t="shared" si="128"/>
        <v>33.561385196633232</v>
      </c>
      <c r="U1352" s="14">
        <f t="shared" si="129"/>
        <v>3.3102888075574359</v>
      </c>
      <c r="V1352" s="18">
        <f t="shared" si="130"/>
        <v>2303961.0100599756</v>
      </c>
      <c r="W1352" s="14">
        <f t="shared" si="126"/>
        <v>3.6675879600118897</v>
      </c>
    </row>
    <row r="1353" spans="1:23" x14ac:dyDescent="0.25">
      <c r="A1353" s="11" t="str">
        <f t="shared" si="127"/>
        <v>DATA "","Bet",2,0,0,"","Tuc",77.500618,10.738895,-153.32819,4.53,0.918046,"A",2,"5","",9150</v>
      </c>
      <c r="C1353" s="5" t="s">
        <v>54</v>
      </c>
      <c r="D1353" s="5">
        <v>2</v>
      </c>
      <c r="E1353" s="5" t="s">
        <v>690</v>
      </c>
      <c r="F1353" s="5" t="s">
        <v>690</v>
      </c>
      <c r="H1353" t="s">
        <v>67</v>
      </c>
      <c r="I1353" s="3">
        <v>77.500618439999997</v>
      </c>
      <c r="J1353" s="3">
        <v>10.73889544</v>
      </c>
      <c r="K1353" s="3">
        <v>-153.3281897</v>
      </c>
      <c r="L1353" s="3">
        <v>4.53</v>
      </c>
      <c r="M1353" s="3">
        <v>0.91804607152045603</v>
      </c>
      <c r="N1353" s="4" t="s">
        <v>9</v>
      </c>
      <c r="O1353" s="4" t="s">
        <v>4</v>
      </c>
      <c r="P1353" s="4" t="s">
        <v>5</v>
      </c>
      <c r="Q1353" s="4"/>
      <c r="R1353" s="6">
        <v>9150</v>
      </c>
      <c r="S1353" s="14">
        <f t="shared" si="131"/>
        <v>172.13716475686738</v>
      </c>
      <c r="T1353" s="14">
        <f t="shared" si="128"/>
        <v>37.139823592192414</v>
      </c>
      <c r="U1353" s="14">
        <f t="shared" si="129"/>
        <v>2.4341455727022012</v>
      </c>
      <c r="V1353" s="18">
        <f t="shared" si="130"/>
        <v>1694165.3186007321</v>
      </c>
      <c r="W1353" s="14">
        <f t="shared" si="126"/>
        <v>2.8386668308392671</v>
      </c>
    </row>
    <row r="1354" spans="1:23" x14ac:dyDescent="0.25">
      <c r="A1354" s="11" t="str">
        <f t="shared" si="127"/>
        <v>DATA "","",0,0,27,"","Ori",26.59551,170.233211,-2.681592,5.07,1.455753,"K",0,"3","",4760</v>
      </c>
      <c r="B1354" s="22"/>
      <c r="C1354" s="5" t="s">
        <v>690</v>
      </c>
      <c r="E1354" s="5" t="s">
        <v>690</v>
      </c>
      <c r="F1354" s="5">
        <v>27</v>
      </c>
      <c r="H1354" t="s">
        <v>62</v>
      </c>
      <c r="I1354" s="3">
        <v>26.595510060000002</v>
      </c>
      <c r="J1354" s="3">
        <v>170.23321111999999</v>
      </c>
      <c r="K1354" s="3">
        <v>-2.6815923399999999</v>
      </c>
      <c r="L1354" s="3">
        <v>5.07</v>
      </c>
      <c r="M1354" s="3">
        <v>1.45575306981898</v>
      </c>
      <c r="N1354" s="4" t="s">
        <v>11</v>
      </c>
      <c r="O1354" s="4" t="s">
        <v>0</v>
      </c>
      <c r="P1354" s="4">
        <v>3</v>
      </c>
      <c r="R1354" s="6">
        <v>4760</v>
      </c>
      <c r="S1354" s="14">
        <f t="shared" si="131"/>
        <v>172.31905948285581</v>
      </c>
      <c r="T1354" s="14">
        <f t="shared" si="128"/>
        <v>22.633784509166528</v>
      </c>
      <c r="U1354" s="14">
        <f t="shared" si="129"/>
        <v>7.0215582036483637</v>
      </c>
      <c r="V1354" s="18">
        <f t="shared" si="130"/>
        <v>4887004.5097392611</v>
      </c>
      <c r="W1354" s="14">
        <f t="shared" si="126"/>
        <v>6.8630982655631891</v>
      </c>
    </row>
    <row r="1355" spans="1:23" x14ac:dyDescent="0.25">
      <c r="A1355" s="11" t="str">
        <f t="shared" si="127"/>
        <v>DATA "","",0,0,37,"","Peg",158.716166,-65.77014,13.316267,5.51,1.895753,"F",5,"4","",6560</v>
      </c>
      <c r="B1355" s="22"/>
      <c r="C1355" s="5" t="s">
        <v>690</v>
      </c>
      <c r="E1355" s="5" t="s">
        <v>690</v>
      </c>
      <c r="F1355" s="5">
        <v>37</v>
      </c>
      <c r="H1355" t="s">
        <v>89</v>
      </c>
      <c r="I1355" s="3">
        <v>158.71616557999999</v>
      </c>
      <c r="J1355" s="3">
        <v>-65.770140240000003</v>
      </c>
      <c r="K1355" s="3">
        <v>13.316266879999999</v>
      </c>
      <c r="L1355" s="3">
        <v>5.51</v>
      </c>
      <c r="M1355" s="3">
        <v>1.89575306981898</v>
      </c>
      <c r="N1355" s="4" t="s">
        <v>29</v>
      </c>
      <c r="O1355" s="4" t="s">
        <v>5</v>
      </c>
      <c r="P1355" s="4">
        <v>4</v>
      </c>
      <c r="R1355" s="6">
        <v>6560</v>
      </c>
      <c r="S1355" s="14">
        <f t="shared" si="131"/>
        <v>172.31905155039192</v>
      </c>
      <c r="T1355" s="14">
        <f t="shared" si="128"/>
        <v>15.092359334123771</v>
      </c>
      <c r="U1355" s="14">
        <f t="shared" si="129"/>
        <v>3.0188372965007564</v>
      </c>
      <c r="V1355" s="18">
        <f t="shared" si="130"/>
        <v>2101110.7583645266</v>
      </c>
      <c r="W1355" s="14">
        <f t="shared" si="126"/>
        <v>3.3964512808536944</v>
      </c>
    </row>
    <row r="1356" spans="1:23" x14ac:dyDescent="0.25">
      <c r="A1356" s="11" t="str">
        <f t="shared" si="127"/>
        <v>DATA "","",0,0,10,"","Ari",133.161625,79.738481,75.484768,5.64,2.022309,"F",8,"4","",6140</v>
      </c>
      <c r="B1356" s="22"/>
      <c r="C1356" s="5" t="s">
        <v>690</v>
      </c>
      <c r="E1356" s="5" t="s">
        <v>690</v>
      </c>
      <c r="F1356" s="5">
        <v>10</v>
      </c>
      <c r="H1356" t="s">
        <v>118</v>
      </c>
      <c r="I1356" s="3">
        <v>133.16162496000001</v>
      </c>
      <c r="J1356" s="3">
        <v>79.738480920000001</v>
      </c>
      <c r="K1356" s="3">
        <v>75.484767680000004</v>
      </c>
      <c r="L1356" s="3">
        <v>5.64</v>
      </c>
      <c r="M1356" s="3">
        <v>2.0223090208662202</v>
      </c>
      <c r="N1356" s="4" t="s">
        <v>29</v>
      </c>
      <c r="O1356" s="4" t="s">
        <v>36</v>
      </c>
      <c r="P1356" s="4">
        <v>4</v>
      </c>
      <c r="R1356" s="6">
        <v>6140</v>
      </c>
      <c r="S1356" s="14">
        <f t="shared" si="131"/>
        <v>172.59256604245874</v>
      </c>
      <c r="T1356" s="14">
        <f t="shared" si="128"/>
        <v>13.431815480108027</v>
      </c>
      <c r="U1356" s="14">
        <f t="shared" si="129"/>
        <v>3.2508687332632955</v>
      </c>
      <c r="V1356" s="18">
        <f t="shared" si="130"/>
        <v>2262604.6383512537</v>
      </c>
      <c r="W1356" s="14">
        <f t="shared" si="126"/>
        <v>3.6126439540291164</v>
      </c>
    </row>
    <row r="1357" spans="1:23" x14ac:dyDescent="0.25">
      <c r="A1357" s="11" t="str">
        <f t="shared" si="127"/>
        <v>DATA "","",0,0,39,"","Peg",150.309078,-60.279444,59.680541,6.43,2.812309,"F",1,"5","",7120</v>
      </c>
      <c r="B1357" s="22"/>
      <c r="C1357" s="5" t="s">
        <v>690</v>
      </c>
      <c r="E1357" s="5" t="s">
        <v>690</v>
      </c>
      <c r="F1357" s="5">
        <v>39</v>
      </c>
      <c r="H1357" t="s">
        <v>89</v>
      </c>
      <c r="I1357" s="3">
        <v>150.30907822</v>
      </c>
      <c r="J1357" s="3">
        <v>-60.279443979999996</v>
      </c>
      <c r="K1357" s="3">
        <v>59.680540780000001</v>
      </c>
      <c r="L1357" s="3">
        <v>6.43</v>
      </c>
      <c r="M1357" s="3">
        <v>2.8123090208662198</v>
      </c>
      <c r="N1357" s="4" t="s">
        <v>29</v>
      </c>
      <c r="O1357" s="4" t="s">
        <v>12</v>
      </c>
      <c r="P1357" s="4">
        <v>5</v>
      </c>
      <c r="R1357" s="6">
        <v>7120</v>
      </c>
      <c r="S1357" s="14">
        <f t="shared" si="131"/>
        <v>172.59257605609019</v>
      </c>
      <c r="T1357" s="14">
        <f t="shared" si="128"/>
        <v>6.4883574479349555</v>
      </c>
      <c r="U1357" s="14">
        <f t="shared" si="129"/>
        <v>1.6802589357503244</v>
      </c>
      <c r="V1357" s="18">
        <f t="shared" si="130"/>
        <v>1169460.2192822257</v>
      </c>
      <c r="W1357" s="14">
        <f t="shared" si="126"/>
        <v>2.0843587913775039</v>
      </c>
    </row>
    <row r="1358" spans="1:23" x14ac:dyDescent="0.25">
      <c r="A1358" s="11" t="str">
        <f t="shared" si="127"/>
        <v>DATA "","Iot",0,0,0,"","Aqr",147.407105,-79.672164,-41.372501,4.29,0.672309,"B",8,"5","",11710</v>
      </c>
      <c r="C1358" s="5" t="s">
        <v>78</v>
      </c>
      <c r="E1358" s="5" t="s">
        <v>690</v>
      </c>
      <c r="F1358" s="5" t="s">
        <v>690</v>
      </c>
      <c r="H1358" t="s">
        <v>134</v>
      </c>
      <c r="I1358" s="3">
        <v>147.40710516000001</v>
      </c>
      <c r="J1358" s="3">
        <v>-79.672164460000005</v>
      </c>
      <c r="K1358" s="3">
        <v>-41.372500540000004</v>
      </c>
      <c r="L1358" s="3">
        <v>4.29</v>
      </c>
      <c r="M1358" s="3">
        <v>0.67230902086622102</v>
      </c>
      <c r="N1358" s="4" t="s">
        <v>10</v>
      </c>
      <c r="O1358" s="4" t="s">
        <v>36</v>
      </c>
      <c r="P1358" s="4" t="s">
        <v>5</v>
      </c>
      <c r="Q1358" s="4"/>
      <c r="R1358" s="6">
        <v>11710</v>
      </c>
      <c r="S1358" s="14">
        <f t="shared" si="131"/>
        <v>172.59256137599004</v>
      </c>
      <c r="T1358" s="14">
        <f t="shared" si="128"/>
        <v>46.573051435885766</v>
      </c>
      <c r="U1358" s="14">
        <f t="shared" si="129"/>
        <v>1.6642645935998313</v>
      </c>
      <c r="V1358" s="18">
        <f t="shared" si="130"/>
        <v>1158328.1571454825</v>
      </c>
      <c r="W1358" s="14">
        <f t="shared" si="126"/>
        <v>2.0678114948945288</v>
      </c>
    </row>
    <row r="1359" spans="1:23" x14ac:dyDescent="0.25">
      <c r="A1359" s="11" t="str">
        <f t="shared" si="127"/>
        <v>DATA "","Tau",0,0,0,"","Cas",89.740849,-5.073682,147.553993,4.88,1.26001,"K",1,"3","",4620</v>
      </c>
      <c r="C1359" s="5" t="s">
        <v>34</v>
      </c>
      <c r="E1359" s="5" t="s">
        <v>690</v>
      </c>
      <c r="F1359" s="5" t="s">
        <v>690</v>
      </c>
      <c r="H1359" t="s">
        <v>49</v>
      </c>
      <c r="I1359" s="3">
        <v>89.74084938</v>
      </c>
      <c r="J1359" s="3">
        <v>-5.0736821800000005</v>
      </c>
      <c r="K1359" s="3">
        <v>147.55399301999998</v>
      </c>
      <c r="L1359" s="3">
        <v>4.88</v>
      </c>
      <c r="M1359" s="3">
        <v>1.2600099498102499</v>
      </c>
      <c r="N1359" s="4" t="s">
        <v>11</v>
      </c>
      <c r="O1359" s="4" t="s">
        <v>12</v>
      </c>
      <c r="P1359" s="4" t="s">
        <v>59</v>
      </c>
      <c r="Q1359" s="4"/>
      <c r="R1359" s="6">
        <v>4620</v>
      </c>
      <c r="S1359" s="14">
        <f t="shared" si="131"/>
        <v>172.77541247079603</v>
      </c>
      <c r="T1359" s="14">
        <f t="shared" si="128"/>
        <v>27.10531273773536</v>
      </c>
      <c r="U1359" s="14">
        <f t="shared" si="129"/>
        <v>8.1566546981075607</v>
      </c>
      <c r="V1359" s="18">
        <f t="shared" si="130"/>
        <v>5677031.6698828619</v>
      </c>
      <c r="W1359" s="14">
        <f t="shared" si="126"/>
        <v>7.7759304019282318</v>
      </c>
    </row>
    <row r="1360" spans="1:23" x14ac:dyDescent="0.25">
      <c r="A1360" s="11" t="str">
        <f t="shared" si="127"/>
        <v>DATA "","",0,0,5,"","Aur",34.421733,129.152725,109.769758,5.95,2.327708,"F",5,"5","",6560</v>
      </c>
      <c r="B1360" s="22"/>
      <c r="C1360" s="5" t="s">
        <v>690</v>
      </c>
      <c r="E1360" s="5" t="s">
        <v>690</v>
      </c>
      <c r="F1360" s="5">
        <v>5</v>
      </c>
      <c r="H1360" t="s">
        <v>93</v>
      </c>
      <c r="I1360" s="3">
        <v>34.421733079999996</v>
      </c>
      <c r="J1360" s="3">
        <v>129.15272482</v>
      </c>
      <c r="K1360" s="3">
        <v>109.76975772</v>
      </c>
      <c r="L1360" s="3">
        <v>5.95</v>
      </c>
      <c r="M1360" s="3">
        <v>2.3277084420065499</v>
      </c>
      <c r="N1360" s="4" t="s">
        <v>29</v>
      </c>
      <c r="O1360" s="4" t="s">
        <v>5</v>
      </c>
      <c r="P1360" s="4">
        <v>5</v>
      </c>
      <c r="R1360" s="6">
        <v>6560</v>
      </c>
      <c r="S1360" s="14">
        <f t="shared" si="131"/>
        <v>172.95861281407443</v>
      </c>
      <c r="T1360" s="14">
        <f t="shared" si="128"/>
        <v>10.138528643296015</v>
      </c>
      <c r="U1360" s="14">
        <f t="shared" si="129"/>
        <v>2.4742786329673767</v>
      </c>
      <c r="V1360" s="18">
        <f t="shared" si="130"/>
        <v>1722097.9285452941</v>
      </c>
      <c r="W1360" s="14">
        <f t="shared" si="126"/>
        <v>2.8776157661229034</v>
      </c>
    </row>
    <row r="1361" spans="1:23" x14ac:dyDescent="0.25">
      <c r="A1361" s="11" t="str">
        <f t="shared" si="127"/>
        <v>DATA "","Eta",0,0,0,"","Del",104.925035,-131.967994,39.007909,5.39,1.766557,"A",3,"4","",8900</v>
      </c>
      <c r="C1361" s="5" t="s">
        <v>48</v>
      </c>
      <c r="E1361" s="5" t="s">
        <v>690</v>
      </c>
      <c r="F1361" s="5" t="s">
        <v>690</v>
      </c>
      <c r="H1361" t="s">
        <v>50</v>
      </c>
      <c r="I1361" s="3">
        <v>104.92503532000001</v>
      </c>
      <c r="J1361" s="3">
        <v>-131.96799392</v>
      </c>
      <c r="K1361" s="3">
        <v>39.007909359999999</v>
      </c>
      <c r="L1361" s="3">
        <v>5.39</v>
      </c>
      <c r="M1361" s="3">
        <v>1.7665567727090601</v>
      </c>
      <c r="N1361" s="4" t="s">
        <v>9</v>
      </c>
      <c r="O1361" s="4" t="s">
        <v>59</v>
      </c>
      <c r="P1361" s="4" t="s">
        <v>14</v>
      </c>
      <c r="Q1361" s="4"/>
      <c r="R1361" s="6">
        <v>8900</v>
      </c>
      <c r="S1361" s="14">
        <f t="shared" si="131"/>
        <v>173.05037257634086</v>
      </c>
      <c r="T1361" s="14">
        <f t="shared" si="128"/>
        <v>16.999479453940516</v>
      </c>
      <c r="U1361" s="14">
        <f t="shared" si="129"/>
        <v>1.7406306053724139</v>
      </c>
      <c r="V1361" s="18">
        <f t="shared" si="130"/>
        <v>1211478.9013392001</v>
      </c>
      <c r="W1361" s="14">
        <f t="shared" si="126"/>
        <v>2.1465836304832386</v>
      </c>
    </row>
    <row r="1362" spans="1:23" x14ac:dyDescent="0.25">
      <c r="A1362" s="11" t="str">
        <f t="shared" si="127"/>
        <v>DATA "","",0,0,41,"","Dra",0.0198,-30.054535,170.513808,5.74,2.115404,"K",2,"5","",4480</v>
      </c>
      <c r="B1362" s="22"/>
      <c r="C1362" s="5" t="s">
        <v>690</v>
      </c>
      <c r="E1362" s="5" t="s">
        <v>690</v>
      </c>
      <c r="F1362" s="5">
        <v>41</v>
      </c>
      <c r="H1362" t="s">
        <v>47</v>
      </c>
      <c r="I1362" s="3">
        <v>1.980034E-2</v>
      </c>
      <c r="J1362" s="3">
        <v>-30.05453486</v>
      </c>
      <c r="K1362" s="3">
        <v>170.51380835999998</v>
      </c>
      <c r="L1362" s="3">
        <v>5.74</v>
      </c>
      <c r="M1362" s="3">
        <v>2.1154044922842901</v>
      </c>
      <c r="N1362" s="4" t="s">
        <v>11</v>
      </c>
      <c r="O1362" s="4" t="s">
        <v>4</v>
      </c>
      <c r="P1362" s="4">
        <v>5</v>
      </c>
      <c r="R1362" s="6">
        <v>4480</v>
      </c>
      <c r="S1362" s="14">
        <f t="shared" si="131"/>
        <v>173.14223718993358</v>
      </c>
      <c r="T1362" s="14">
        <f t="shared" si="128"/>
        <v>12.328112678461707</v>
      </c>
      <c r="U1362" s="14">
        <f t="shared" si="129"/>
        <v>5.8500703245781072</v>
      </c>
      <c r="V1362" s="18">
        <f t="shared" si="130"/>
        <v>4071648.9459063625</v>
      </c>
      <c r="W1362" s="14">
        <f t="shared" si="126"/>
        <v>5.8946750978122981</v>
      </c>
    </row>
    <row r="1363" spans="1:23" x14ac:dyDescent="0.25">
      <c r="A1363" s="11" t="str">
        <f t="shared" si="127"/>
        <v>DATA "","",0,0,66,"","And",87.864221,66.127819,133.735639,6.16,2.535404,"F",4,"5","",6700</v>
      </c>
      <c r="B1363" s="22"/>
      <c r="C1363" s="5" t="s">
        <v>690</v>
      </c>
      <c r="E1363" s="5" t="s">
        <v>690</v>
      </c>
      <c r="F1363" s="5">
        <v>66</v>
      </c>
      <c r="H1363" t="s">
        <v>96</v>
      </c>
      <c r="I1363" s="3">
        <v>87.864220779999997</v>
      </c>
      <c r="J1363" s="3">
        <v>66.127818539999993</v>
      </c>
      <c r="K1363" s="3">
        <v>133.73563909999999</v>
      </c>
      <c r="L1363" s="3">
        <v>6.16</v>
      </c>
      <c r="M1363" s="3">
        <v>2.53540449228429</v>
      </c>
      <c r="N1363" s="4" t="s">
        <v>29</v>
      </c>
      <c r="O1363" s="4" t="s">
        <v>14</v>
      </c>
      <c r="P1363" s="4">
        <v>5</v>
      </c>
      <c r="R1363" s="6">
        <v>6700</v>
      </c>
      <c r="S1363" s="14">
        <f t="shared" si="131"/>
        <v>173.14222721110292</v>
      </c>
      <c r="T1363" s="14">
        <f t="shared" si="128"/>
        <v>8.373297949356509</v>
      </c>
      <c r="U1363" s="14">
        <f t="shared" si="129"/>
        <v>2.155596572608288</v>
      </c>
      <c r="V1363" s="18">
        <f t="shared" si="130"/>
        <v>1500295.2145353684</v>
      </c>
      <c r="W1363" s="14">
        <f t="shared" si="126"/>
        <v>2.5652628434204603</v>
      </c>
    </row>
    <row r="1364" spans="1:23" x14ac:dyDescent="0.25">
      <c r="A1364" s="11" t="str">
        <f t="shared" si="127"/>
        <v>DATA "","Yps",0,0,0,"","Peg",157.170989,-23.925824,68.810716,4.42,0.794252,"F",8,"4","",6140</v>
      </c>
      <c r="C1364" s="5" t="s">
        <v>95</v>
      </c>
      <c r="E1364" s="5" t="s">
        <v>690</v>
      </c>
      <c r="F1364" s="5" t="s">
        <v>690</v>
      </c>
      <c r="H1364" t="s">
        <v>89</v>
      </c>
      <c r="I1364" s="3">
        <v>157.1709888</v>
      </c>
      <c r="J1364" s="3">
        <v>-23.92582402</v>
      </c>
      <c r="K1364" s="3">
        <v>68.810715680000001</v>
      </c>
      <c r="L1364" s="3">
        <v>4.42</v>
      </c>
      <c r="M1364" s="3">
        <v>0.79425160008332396</v>
      </c>
      <c r="N1364" s="4" t="s">
        <v>29</v>
      </c>
      <c r="O1364" s="4" t="s">
        <v>36</v>
      </c>
      <c r="P1364" s="4" t="s">
        <v>14</v>
      </c>
      <c r="Q1364" s="4"/>
      <c r="R1364" s="6">
        <v>6140</v>
      </c>
      <c r="S1364" s="14">
        <f t="shared" si="131"/>
        <v>173.2341749418963</v>
      </c>
      <c r="T1364" s="14">
        <f t="shared" si="128"/>
        <v>41.625330004316858</v>
      </c>
      <c r="U1364" s="14">
        <f t="shared" si="129"/>
        <v>5.7228309835117663</v>
      </c>
      <c r="V1364" s="18">
        <f t="shared" si="130"/>
        <v>3983090.3645241894</v>
      </c>
      <c r="W1364" s="14">
        <f t="shared" si="126"/>
        <v>5.7876385423311776</v>
      </c>
    </row>
    <row r="1365" spans="1:23" ht="15" customHeight="1" x14ac:dyDescent="0.25">
      <c r="A1365" s="11" t="str">
        <f t="shared" si="127"/>
        <v>DATA "Bogardus","",0,0,0,"","Aur",0.168156,137.962767,104.76797,2.65,-0.975748,"A",0,"5","",9650</v>
      </c>
      <c r="B1365" s="4" t="s">
        <v>243</v>
      </c>
      <c r="C1365" s="5" t="s">
        <v>690</v>
      </c>
      <c r="E1365" s="5" t="s">
        <v>690</v>
      </c>
      <c r="F1365" s="5" t="s">
        <v>690</v>
      </c>
      <c r="H1365" t="s">
        <v>93</v>
      </c>
      <c r="I1365" s="3">
        <v>0.1681561</v>
      </c>
      <c r="J1365" s="3">
        <v>137.96276703999999</v>
      </c>
      <c r="K1365" s="3">
        <v>104.76797002000001</v>
      </c>
      <c r="L1365" s="3">
        <v>2.65</v>
      </c>
      <c r="M1365" s="3">
        <v>-0.97574839991667595</v>
      </c>
      <c r="N1365" s="4" t="s">
        <v>9</v>
      </c>
      <c r="O1365" s="4" t="s">
        <v>0</v>
      </c>
      <c r="P1365" s="4" t="s">
        <v>5</v>
      </c>
      <c r="Q1365" s="4"/>
      <c r="R1365" s="6">
        <v>9650</v>
      </c>
      <c r="S1365" s="14">
        <f t="shared" si="131"/>
        <v>173.23417938709122</v>
      </c>
      <c r="T1365" s="14">
        <f t="shared" si="128"/>
        <v>212.49940183378408</v>
      </c>
      <c r="U1365" s="14">
        <f t="shared" si="129"/>
        <v>5.2347150563227984</v>
      </c>
      <c r="V1365" s="18">
        <f t="shared" si="130"/>
        <v>3643361.6792006679</v>
      </c>
      <c r="W1365" s="14">
        <f t="shared" si="126"/>
        <v>5.3732432989375631</v>
      </c>
    </row>
    <row r="1366" spans="1:23" x14ac:dyDescent="0.25">
      <c r="A1366" s="11" t="str">
        <f t="shared" si="127"/>
        <v>DATA "","",0,0,2,"","Hya",-103.069088,138.714593,-12.045881,5.6,1.974252,"A",5,"3","",8400</v>
      </c>
      <c r="B1366" s="22"/>
      <c r="C1366" s="5" t="s">
        <v>690</v>
      </c>
      <c r="E1366" s="5" t="s">
        <v>690</v>
      </c>
      <c r="F1366" s="5">
        <v>2</v>
      </c>
      <c r="H1366" t="s">
        <v>112</v>
      </c>
      <c r="I1366" s="3">
        <v>-103.06908780000001</v>
      </c>
      <c r="J1366" s="3">
        <v>138.71459279999999</v>
      </c>
      <c r="K1366" s="3">
        <v>-12.04588098</v>
      </c>
      <c r="L1366" s="3">
        <v>5.6</v>
      </c>
      <c r="M1366" s="3">
        <v>1.9742516000833199</v>
      </c>
      <c r="N1366" s="4" t="s">
        <v>9</v>
      </c>
      <c r="O1366" s="4" t="s">
        <v>5</v>
      </c>
      <c r="P1366" s="4">
        <v>3</v>
      </c>
      <c r="R1366" s="6">
        <v>8400</v>
      </c>
      <c r="S1366" s="14">
        <f t="shared" si="131"/>
        <v>173.23417204517776</v>
      </c>
      <c r="T1366" s="14">
        <f t="shared" si="128"/>
        <v>14.03969505966648</v>
      </c>
      <c r="U1366" s="14">
        <f t="shared" si="129"/>
        <v>1.7757796822623406</v>
      </c>
      <c r="V1366" s="18">
        <f t="shared" si="130"/>
        <v>1235942.6588545891</v>
      </c>
      <c r="W1366" s="14">
        <f t="shared" si="126"/>
        <v>2.1826454907799668</v>
      </c>
    </row>
    <row r="1367" spans="1:23" x14ac:dyDescent="0.25">
      <c r="A1367" s="11" t="str">
        <f t="shared" si="127"/>
        <v>DATA "","",0,0,8,"","Lyn",-13.549076,81.635497,152.29593,5.94,2.313098,"G",8,"4","",5010</v>
      </c>
      <c r="B1367" s="22"/>
      <c r="C1367" s="5" t="s">
        <v>690</v>
      </c>
      <c r="E1367" s="5" t="s">
        <v>690</v>
      </c>
      <c r="F1367" s="5">
        <v>8</v>
      </c>
      <c r="H1367" t="s">
        <v>188</v>
      </c>
      <c r="I1367" s="3">
        <v>-13.549075819999999</v>
      </c>
      <c r="J1367" s="3">
        <v>81.635497020000003</v>
      </c>
      <c r="K1367" s="3">
        <v>152.29592980000001</v>
      </c>
      <c r="L1367" s="3">
        <v>5.94</v>
      </c>
      <c r="M1367" s="3">
        <v>2.3130980954561902</v>
      </c>
      <c r="N1367" s="4" t="s">
        <v>3</v>
      </c>
      <c r="O1367" s="4" t="s">
        <v>36</v>
      </c>
      <c r="P1367" s="4">
        <v>4</v>
      </c>
      <c r="R1367" s="6">
        <v>5010</v>
      </c>
      <c r="S1367" s="14">
        <f t="shared" si="131"/>
        <v>173.32623016417645</v>
      </c>
      <c r="T1367" s="14">
        <f t="shared" si="128"/>
        <v>10.275882462359483</v>
      </c>
      <c r="U1367" s="14">
        <f t="shared" si="129"/>
        <v>4.2707380027396651</v>
      </c>
      <c r="V1367" s="18">
        <f t="shared" si="130"/>
        <v>2972433.6499068071</v>
      </c>
      <c r="W1367" s="14">
        <f t="shared" si="126"/>
        <v>4.5350081820500492</v>
      </c>
    </row>
    <row r="1368" spans="1:23" x14ac:dyDescent="0.25">
      <c r="A1368" s="11" t="str">
        <f t="shared" si="127"/>
        <v>DATA "","",0,0,106,"","Tau",36.712342,158.410386,60.533325,5.28,1.650789,"A",5,"5","",8400</v>
      </c>
      <c r="B1368" s="22"/>
      <c r="C1368" s="5" t="s">
        <v>690</v>
      </c>
      <c r="E1368" s="5" t="s">
        <v>690</v>
      </c>
      <c r="F1368" s="5">
        <v>106</v>
      </c>
      <c r="H1368" t="s">
        <v>34</v>
      </c>
      <c r="I1368" s="3">
        <v>36.712342100000001</v>
      </c>
      <c r="J1368" s="3">
        <v>158.41038570000001</v>
      </c>
      <c r="K1368" s="3">
        <v>60.533325440000006</v>
      </c>
      <c r="L1368" s="3">
        <v>5.28</v>
      </c>
      <c r="M1368" s="3">
        <v>1.6507892463184</v>
      </c>
      <c r="N1368" s="4" t="s">
        <v>9</v>
      </c>
      <c r="O1368" s="4" t="s">
        <v>5</v>
      </c>
      <c r="P1368" s="4">
        <v>5</v>
      </c>
      <c r="R1368" s="6">
        <v>8400</v>
      </c>
      <c r="S1368" s="14">
        <f t="shared" si="131"/>
        <v>173.51060442784225</v>
      </c>
      <c r="T1368" s="14">
        <f t="shared" si="128"/>
        <v>18.912223469784557</v>
      </c>
      <c r="U1368" s="14">
        <f t="shared" si="129"/>
        <v>2.0610168413832457</v>
      </c>
      <c r="V1368" s="18">
        <f t="shared" si="130"/>
        <v>1434467.7216027391</v>
      </c>
      <c r="W1368" s="14">
        <f t="shared" si="126"/>
        <v>2.4711185687900867</v>
      </c>
    </row>
    <row r="1369" spans="1:23" ht="15" customHeight="1" x14ac:dyDescent="0.25">
      <c r="A1369" s="11" t="str">
        <f t="shared" si="127"/>
        <v>DATA "Acubens","",0,0,0,"","Cnc",-119.340368,120.926972,35.672449,4.26,0.629634,"A",5,"5","",8400</v>
      </c>
      <c r="B1369" s="4" t="s">
        <v>300</v>
      </c>
      <c r="C1369" s="5" t="s">
        <v>690</v>
      </c>
      <c r="E1369" s="5" t="s">
        <v>690</v>
      </c>
      <c r="F1369" s="5" t="s">
        <v>690</v>
      </c>
      <c r="H1369" t="s">
        <v>32</v>
      </c>
      <c r="I1369" s="3">
        <v>-119.34036786000001</v>
      </c>
      <c r="J1369" s="3">
        <v>120.92697204000001</v>
      </c>
      <c r="K1369" s="3">
        <v>35.672449120000003</v>
      </c>
      <c r="L1369" s="3">
        <v>4.26</v>
      </c>
      <c r="M1369" s="3">
        <v>0.62963390050262802</v>
      </c>
      <c r="N1369" s="4" t="s">
        <v>9</v>
      </c>
      <c r="O1369" s="4" t="s">
        <v>5</v>
      </c>
      <c r="P1369" s="4" t="s">
        <v>5</v>
      </c>
      <c r="Q1369" s="4"/>
      <c r="R1369" s="6">
        <v>8400</v>
      </c>
      <c r="S1369" s="14">
        <f t="shared" si="131"/>
        <v>173.60293659365919</v>
      </c>
      <c r="T1369" s="14">
        <f t="shared" si="128"/>
        <v>48.440060855957306</v>
      </c>
      <c r="U1369" s="14">
        <f t="shared" si="129"/>
        <v>3.2984703546386553</v>
      </c>
      <c r="V1369" s="18">
        <f t="shared" si="130"/>
        <v>2295735.366828504</v>
      </c>
      <c r="W1369" s="14">
        <f t="shared" si="126"/>
        <v>3.6566729683800996</v>
      </c>
    </row>
    <row r="1370" spans="1:23" x14ac:dyDescent="0.25">
      <c r="A1370" s="11" t="str">
        <f t="shared" si="127"/>
        <v>DATA "","Gam",0,0,0,"","Pic",4.291683,96.615123,-144.281652,4.5,0.868478,"K",1,"3","",4620</v>
      </c>
      <c r="C1370" s="5" t="s">
        <v>69</v>
      </c>
      <c r="E1370" s="5" t="s">
        <v>690</v>
      </c>
      <c r="F1370" s="5" t="s">
        <v>690</v>
      </c>
      <c r="H1370" t="s">
        <v>123</v>
      </c>
      <c r="I1370" s="3">
        <v>4.2916829200000004</v>
      </c>
      <c r="J1370" s="3">
        <v>96.615122939999992</v>
      </c>
      <c r="K1370" s="3">
        <v>-144.28165247999999</v>
      </c>
      <c r="L1370" s="3">
        <v>4.5</v>
      </c>
      <c r="M1370" s="3">
        <v>0.86847793965046105</v>
      </c>
      <c r="N1370" s="4" t="s">
        <v>11</v>
      </c>
      <c r="O1370" s="4" t="s">
        <v>12</v>
      </c>
      <c r="P1370" s="4" t="s">
        <v>59</v>
      </c>
      <c r="Q1370" s="4"/>
      <c r="R1370" s="6">
        <v>4620</v>
      </c>
      <c r="S1370" s="14">
        <f t="shared" si="131"/>
        <v>173.69541089319725</v>
      </c>
      <c r="T1370" s="14">
        <f t="shared" si="128"/>
        <v>38.874716447658216</v>
      </c>
      <c r="U1370" s="14">
        <f t="shared" si="129"/>
        <v>9.7682886249859475</v>
      </c>
      <c r="V1370" s="18">
        <f t="shared" si="130"/>
        <v>6798728.8829902196</v>
      </c>
      <c r="W1370" s="14">
        <f t="shared" si="126"/>
        <v>9.0366550185698458</v>
      </c>
    </row>
    <row r="1371" spans="1:23" x14ac:dyDescent="0.25">
      <c r="A1371" s="11" t="str">
        <f t="shared" si="127"/>
        <v>DATA "","",0,0,66,"","Dra",42.475807,-69.623802,153.357189,5.4,1.768478,"K",3,"3","",4340</v>
      </c>
      <c r="B1371" s="22"/>
      <c r="C1371" s="5" t="s">
        <v>690</v>
      </c>
      <c r="E1371" s="5" t="s">
        <v>690</v>
      </c>
      <c r="F1371" s="5">
        <v>66</v>
      </c>
      <c r="H1371" t="s">
        <v>47</v>
      </c>
      <c r="I1371" s="3">
        <v>42.475806800000001</v>
      </c>
      <c r="J1371" s="3">
        <v>-69.62380180000001</v>
      </c>
      <c r="K1371" s="3">
        <v>153.35718888000002</v>
      </c>
      <c r="L1371" s="3">
        <v>5.4</v>
      </c>
      <c r="M1371" s="3">
        <v>1.76847793965046</v>
      </c>
      <c r="N1371" s="4" t="s">
        <v>11</v>
      </c>
      <c r="O1371" s="4" t="s">
        <v>59</v>
      </c>
      <c r="P1371" s="4">
        <v>3</v>
      </c>
      <c r="R1371" s="6">
        <v>4340</v>
      </c>
      <c r="S1371" s="14">
        <f t="shared" si="131"/>
        <v>173.6954096157196</v>
      </c>
      <c r="T1371" s="14">
        <f t="shared" si="128"/>
        <v>16.96942895363987</v>
      </c>
      <c r="U1371" s="14">
        <f t="shared" si="129"/>
        <v>7.3134613768384797</v>
      </c>
      <c r="V1371" s="18">
        <f t="shared" si="130"/>
        <v>5090169.1182795819</v>
      </c>
      <c r="W1371" s="14">
        <f t="shared" si="126"/>
        <v>7.1000505997762628</v>
      </c>
    </row>
    <row r="1372" spans="1:23" x14ac:dyDescent="0.25">
      <c r="A1372" s="11" t="str">
        <f t="shared" si="127"/>
        <v>DATA "","Tau",7,0,0,"","Ser",-93.369531,-135.742617,55.010564,5.8,2.168478,"A",2,"5","",9150</v>
      </c>
      <c r="C1372" s="5" t="s">
        <v>34</v>
      </c>
      <c r="D1372" s="5">
        <v>7</v>
      </c>
      <c r="E1372" s="5" t="s">
        <v>690</v>
      </c>
      <c r="F1372" s="5" t="s">
        <v>690</v>
      </c>
      <c r="H1372" t="s">
        <v>84</v>
      </c>
      <c r="I1372" s="3">
        <v>-93.369530800000007</v>
      </c>
      <c r="J1372" s="3">
        <v>-135.74261722</v>
      </c>
      <c r="K1372" s="3">
        <v>55.010563719999993</v>
      </c>
      <c r="L1372" s="3">
        <v>5.8</v>
      </c>
      <c r="M1372" s="3">
        <v>2.1684779396504599</v>
      </c>
      <c r="N1372" s="4" t="s">
        <v>9</v>
      </c>
      <c r="O1372" s="4" t="s">
        <v>4</v>
      </c>
      <c r="P1372" s="4" t="s">
        <v>5</v>
      </c>
      <c r="Q1372" s="4"/>
      <c r="R1372" s="6">
        <v>9150</v>
      </c>
      <c r="S1372" s="14">
        <f t="shared" si="131"/>
        <v>173.69539295082001</v>
      </c>
      <c r="T1372" s="14">
        <f t="shared" si="128"/>
        <v>11.73997425619404</v>
      </c>
      <c r="U1372" s="14">
        <f t="shared" si="129"/>
        <v>1.3685485265316806</v>
      </c>
      <c r="V1372" s="18">
        <f t="shared" si="130"/>
        <v>952509.77446604962</v>
      </c>
      <c r="W1372" s="14">
        <f t="shared" si="126"/>
        <v>1.756746653189353</v>
      </c>
    </row>
    <row r="1373" spans="1:23" x14ac:dyDescent="0.25">
      <c r="A1373" s="11" t="str">
        <f t="shared" si="127"/>
        <v>DATA "","",0,0,51,"","And",104.578513,47.654591,130.486883,3.59,-0.043836,"K",3,"3","",4340</v>
      </c>
      <c r="B1373" s="22"/>
      <c r="C1373" s="5" t="s">
        <v>690</v>
      </c>
      <c r="E1373" s="5" t="s">
        <v>690</v>
      </c>
      <c r="F1373" s="5">
        <v>51</v>
      </c>
      <c r="H1373" t="s">
        <v>96</v>
      </c>
      <c r="I1373" s="3">
        <v>104.57851305999999</v>
      </c>
      <c r="J1373" s="3">
        <v>47.65459062</v>
      </c>
      <c r="K1373" s="3">
        <v>130.48688282000001</v>
      </c>
      <c r="L1373" s="3">
        <v>3.59</v>
      </c>
      <c r="M1373" s="3">
        <v>-4.3835829784771602E-2</v>
      </c>
      <c r="N1373" s="4" t="s">
        <v>11</v>
      </c>
      <c r="O1373" s="4" t="s">
        <v>59</v>
      </c>
      <c r="P1373" s="4">
        <v>3</v>
      </c>
      <c r="R1373" s="6">
        <v>4340</v>
      </c>
      <c r="S1373" s="14">
        <f t="shared" si="131"/>
        <v>173.88056817563253</v>
      </c>
      <c r="T1373" s="14">
        <f t="shared" si="128"/>
        <v>90.07258916498003</v>
      </c>
      <c r="U1373" s="14">
        <f t="shared" si="129"/>
        <v>16.849448155525696</v>
      </c>
      <c r="V1373" s="18">
        <f t="shared" si="130"/>
        <v>11727215.916245885</v>
      </c>
      <c r="W1373" s="14">
        <f t="shared" si="126"/>
        <v>14.233565417033237</v>
      </c>
    </row>
    <row r="1374" spans="1:23" x14ac:dyDescent="0.25">
      <c r="A1374" s="11" t="str">
        <f t="shared" si="127"/>
        <v>DATA "","",0,0,13,"","LMi",-117.499784,80.218615,99.96611,6.12,2.486164,"F",3,"5","",6840</v>
      </c>
      <c r="B1374" s="22"/>
      <c r="C1374" s="5" t="s">
        <v>690</v>
      </c>
      <c r="E1374" s="5" t="s">
        <v>690</v>
      </c>
      <c r="F1374" s="5">
        <v>13</v>
      </c>
      <c r="H1374" t="s">
        <v>173</v>
      </c>
      <c r="I1374" s="3">
        <v>-117.49978436000001</v>
      </c>
      <c r="J1374" s="3">
        <v>80.218614700000003</v>
      </c>
      <c r="K1374" s="3">
        <v>99.966110299999997</v>
      </c>
      <c r="L1374" s="3">
        <v>6.12</v>
      </c>
      <c r="M1374" s="3">
        <v>2.48616417021523</v>
      </c>
      <c r="N1374" s="4" t="s">
        <v>29</v>
      </c>
      <c r="O1374" s="4" t="s">
        <v>59</v>
      </c>
      <c r="P1374" s="4">
        <v>5</v>
      </c>
      <c r="R1374" s="6">
        <v>6840</v>
      </c>
      <c r="S1374" s="14">
        <f t="shared" si="131"/>
        <v>173.88055865318964</v>
      </c>
      <c r="T1374" s="14">
        <f t="shared" si="128"/>
        <v>8.7617851451980666</v>
      </c>
      <c r="U1374" s="14">
        <f t="shared" si="129"/>
        <v>2.1156942875700464</v>
      </c>
      <c r="V1374" s="18">
        <f t="shared" si="130"/>
        <v>1472523.2241487524</v>
      </c>
      <c r="W1374" s="14">
        <f t="shared" si="126"/>
        <v>2.5256300037134367</v>
      </c>
    </row>
    <row r="1375" spans="1:23" x14ac:dyDescent="0.25">
      <c r="A1375" s="11" t="str">
        <f t="shared" si="127"/>
        <v>DATA "","",0,0,4,"","Peg",141.224278,-100.241227,17.504838,5.66,2.023848,"A",9,"4","",7400</v>
      </c>
      <c r="B1375" s="22"/>
      <c r="C1375" s="5" t="s">
        <v>690</v>
      </c>
      <c r="E1375" s="5" t="s">
        <v>690</v>
      </c>
      <c r="F1375" s="5">
        <v>4</v>
      </c>
      <c r="H1375" t="s">
        <v>89</v>
      </c>
      <c r="I1375" s="3">
        <v>141.22427774000002</v>
      </c>
      <c r="J1375" s="3">
        <v>-100.24122738</v>
      </c>
      <c r="K1375" s="3">
        <v>17.504837980000001</v>
      </c>
      <c r="L1375" s="3">
        <v>5.66</v>
      </c>
      <c r="M1375" s="3">
        <v>2.0238479327587999</v>
      </c>
      <c r="N1375" s="4" t="s">
        <v>9</v>
      </c>
      <c r="O1375" s="4" t="s">
        <v>68</v>
      </c>
      <c r="P1375" s="4">
        <v>4</v>
      </c>
      <c r="R1375" s="6">
        <v>7400</v>
      </c>
      <c r="S1375" s="14">
        <f t="shared" si="131"/>
        <v>174.0661358292864</v>
      </c>
      <c r="T1375" s="14">
        <f t="shared" si="128"/>
        <v>13.412789914570469</v>
      </c>
      <c r="U1375" s="14">
        <f t="shared" si="129"/>
        <v>2.2364795886477378</v>
      </c>
      <c r="V1375" s="18">
        <f t="shared" si="130"/>
        <v>1556589.7936988254</v>
      </c>
      <c r="W1375" s="14">
        <f t="shared" si="126"/>
        <v>2.6452278273061633</v>
      </c>
    </row>
    <row r="1376" spans="1:23" x14ac:dyDescent="0.25">
      <c r="A1376" s="11" t="str">
        <f t="shared" si="127"/>
        <v>DATA "","Alp",0,0,0,"","Sct",26.388079,-170.420907,-24.983723,3.85,0.211529,"K",2,"3","",4480</v>
      </c>
      <c r="C1376" s="5" t="s">
        <v>18</v>
      </c>
      <c r="E1376" s="5" t="s">
        <v>690</v>
      </c>
      <c r="F1376" s="5" t="s">
        <v>690</v>
      </c>
      <c r="H1376" t="s">
        <v>177</v>
      </c>
      <c r="I1376" s="3">
        <v>26.388079479999998</v>
      </c>
      <c r="J1376" s="3">
        <v>-170.4209066</v>
      </c>
      <c r="K1376" s="3">
        <v>-24.98372324</v>
      </c>
      <c r="L1376" s="3">
        <v>3.85</v>
      </c>
      <c r="M1376" s="3">
        <v>0.211529222010433</v>
      </c>
      <c r="N1376" s="4" t="s">
        <v>11</v>
      </c>
      <c r="O1376" s="4" t="s">
        <v>4</v>
      </c>
      <c r="P1376" s="4" t="s">
        <v>59</v>
      </c>
      <c r="Q1376" s="4"/>
      <c r="R1376" s="6">
        <v>4480</v>
      </c>
      <c r="S1376" s="14">
        <f t="shared" si="131"/>
        <v>174.25212357943198</v>
      </c>
      <c r="T1376" s="14">
        <f t="shared" si="128"/>
        <v>71.194542658995587</v>
      </c>
      <c r="U1376" s="14">
        <f t="shared" si="129"/>
        <v>14.058407946859701</v>
      </c>
      <c r="V1376" s="18">
        <f t="shared" si="130"/>
        <v>9784651.9310143515</v>
      </c>
      <c r="W1376" s="14">
        <f t="shared" si="126"/>
        <v>12.239746362490685</v>
      </c>
    </row>
    <row r="1377" spans="1:23" ht="15" customHeight="1" x14ac:dyDescent="0.25">
      <c r="A1377" s="11" t="str">
        <f t="shared" si="127"/>
        <v>DATA "Alkes","",0,0,0,"","Crt",-159.847068,42.996031,-54.74047,4.08,0.440369,"K",1,"3","",4620</v>
      </c>
      <c r="B1377" s="4" t="s">
        <v>311</v>
      </c>
      <c r="C1377" s="5" t="s">
        <v>690</v>
      </c>
      <c r="E1377" s="5" t="s">
        <v>690</v>
      </c>
      <c r="F1377" s="5" t="s">
        <v>690</v>
      </c>
      <c r="H1377" t="s">
        <v>145</v>
      </c>
      <c r="I1377" s="3">
        <v>-159.84706836000001</v>
      </c>
      <c r="J1377" s="3">
        <v>42.996030560000001</v>
      </c>
      <c r="K1377" s="3">
        <v>-54.740470119999998</v>
      </c>
      <c r="L1377" s="3">
        <v>4.08</v>
      </c>
      <c r="M1377" s="3">
        <v>0.44036893750005002</v>
      </c>
      <c r="N1377" s="4" t="s">
        <v>11</v>
      </c>
      <c r="O1377" s="4" t="s">
        <v>12</v>
      </c>
      <c r="P1377" s="4" t="s">
        <v>59</v>
      </c>
      <c r="Q1377" s="4"/>
      <c r="R1377" s="6">
        <v>4620</v>
      </c>
      <c r="S1377" s="14">
        <f t="shared" si="131"/>
        <v>174.34524076143168</v>
      </c>
      <c r="T1377" s="14">
        <f t="shared" si="128"/>
        <v>57.664793187714388</v>
      </c>
      <c r="U1377" s="14">
        <f t="shared" si="129"/>
        <v>11.897075989270572</v>
      </c>
      <c r="V1377" s="18">
        <f t="shared" si="130"/>
        <v>8280364.8885323182</v>
      </c>
      <c r="W1377" s="14">
        <f t="shared" si="126"/>
        <v>10.650234327413759</v>
      </c>
    </row>
    <row r="1378" spans="1:23" x14ac:dyDescent="0.25">
      <c r="A1378" s="11" t="str">
        <f t="shared" si="127"/>
        <v>DATA "","",0,0,29,"","Ori",27.059986,170.596109,-23.685349,4.13,0.490369,"G",8,"3","",5010</v>
      </c>
      <c r="B1378" s="22"/>
      <c r="C1378" s="5" t="s">
        <v>690</v>
      </c>
      <c r="E1378" s="5" t="s">
        <v>690</v>
      </c>
      <c r="F1378" s="5">
        <v>29</v>
      </c>
      <c r="H1378" t="s">
        <v>62</v>
      </c>
      <c r="I1378" s="3">
        <v>27.059986240000001</v>
      </c>
      <c r="J1378" s="3">
        <v>170.59610862</v>
      </c>
      <c r="K1378" s="3">
        <v>-23.685349379999998</v>
      </c>
      <c r="L1378" s="3">
        <v>4.13</v>
      </c>
      <c r="M1378" s="3">
        <v>0.49036893750005001</v>
      </c>
      <c r="N1378" s="4" t="s">
        <v>3</v>
      </c>
      <c r="O1378" s="4" t="s">
        <v>36</v>
      </c>
      <c r="P1378" s="4">
        <v>3</v>
      </c>
      <c r="R1378" s="6">
        <v>5010</v>
      </c>
      <c r="S1378" s="14">
        <f t="shared" si="131"/>
        <v>174.34526350563269</v>
      </c>
      <c r="T1378" s="14">
        <f t="shared" si="128"/>
        <v>55.069464336893091</v>
      </c>
      <c r="U1378" s="14">
        <f t="shared" si="129"/>
        <v>9.8866416160037272</v>
      </c>
      <c r="V1378" s="18">
        <f t="shared" si="130"/>
        <v>6881102.564738594</v>
      </c>
      <c r="W1378" s="14">
        <f t="shared" si="126"/>
        <v>9.1278037336184852</v>
      </c>
    </row>
    <row r="1379" spans="1:23" x14ac:dyDescent="0.25">
      <c r="A1379" s="11" t="str">
        <f t="shared" si="127"/>
        <v>DATA "","Pi",0,0,0,"","Cas",116.717067,22.406548,127.559173,4.95,1.310369,"A",5,"5","",8400</v>
      </c>
      <c r="C1379" s="5" t="s">
        <v>117</v>
      </c>
      <c r="E1379" s="5" t="s">
        <v>690</v>
      </c>
      <c r="F1379" s="5" t="s">
        <v>690</v>
      </c>
      <c r="H1379" t="s">
        <v>49</v>
      </c>
      <c r="I1379" s="3">
        <v>116.71706746000001</v>
      </c>
      <c r="J1379" s="3">
        <v>22.40654752</v>
      </c>
      <c r="K1379" s="3">
        <v>127.55917258000001</v>
      </c>
      <c r="L1379" s="3">
        <v>4.95</v>
      </c>
      <c r="M1379" s="3">
        <v>1.31036893750005</v>
      </c>
      <c r="N1379" s="4" t="s">
        <v>9</v>
      </c>
      <c r="O1379" s="4" t="s">
        <v>5</v>
      </c>
      <c r="P1379" s="4" t="s">
        <v>5</v>
      </c>
      <c r="Q1379" s="4"/>
      <c r="R1379" s="6">
        <v>8400</v>
      </c>
      <c r="S1379" s="14">
        <f t="shared" si="131"/>
        <v>174.34526009479706</v>
      </c>
      <c r="T1379" s="14">
        <f t="shared" si="128"/>
        <v>25.876815843459365</v>
      </c>
      <c r="U1379" s="14">
        <f t="shared" si="129"/>
        <v>2.4108248682764581</v>
      </c>
      <c r="V1379" s="18">
        <f t="shared" si="130"/>
        <v>1677934.1083204148</v>
      </c>
      <c r="W1379" s="14">
        <f t="shared" si="126"/>
        <v>2.8159851001822243</v>
      </c>
    </row>
    <row r="1380" spans="1:23" x14ac:dyDescent="0.25">
      <c r="A1380" s="11" t="str">
        <f t="shared" si="127"/>
        <v>DATA "","",0,0,51,"","Hya",-125.445658,-90.389792,-81.361685,4.78,1.135722,"K",3,"3","",4340</v>
      </c>
      <c r="B1380" s="22"/>
      <c r="C1380" s="5" t="s">
        <v>690</v>
      </c>
      <c r="E1380" s="5" t="s">
        <v>690</v>
      </c>
      <c r="F1380" s="5">
        <v>51</v>
      </c>
      <c r="H1380" t="s">
        <v>112</v>
      </c>
      <c r="I1380" s="3">
        <v>-125.44565754000001</v>
      </c>
      <c r="J1380" s="3">
        <v>-90.38979166</v>
      </c>
      <c r="K1380" s="3">
        <v>-81.361684740000001</v>
      </c>
      <c r="L1380" s="3">
        <v>4.78</v>
      </c>
      <c r="M1380" s="3">
        <v>1.1357215897453901</v>
      </c>
      <c r="N1380" s="4" t="s">
        <v>11</v>
      </c>
      <c r="O1380" s="4" t="s">
        <v>59</v>
      </c>
      <c r="P1380" s="4">
        <v>3</v>
      </c>
      <c r="R1380" s="6">
        <v>4340</v>
      </c>
      <c r="S1380" s="14">
        <f t="shared" si="131"/>
        <v>174.71877739874532</v>
      </c>
      <c r="T1380" s="14">
        <f t="shared" si="128"/>
        <v>30.392729841280751</v>
      </c>
      <c r="U1380" s="14">
        <f t="shared" si="129"/>
        <v>9.7875549442024141</v>
      </c>
      <c r="V1380" s="18">
        <f t="shared" si="130"/>
        <v>6812138.2411648799</v>
      </c>
      <c r="W1380" s="14">
        <f t="shared" si="126"/>
        <v>9.0515053242436796</v>
      </c>
    </row>
    <row r="1381" spans="1:23" x14ac:dyDescent="0.25">
      <c r="A1381" s="11" t="str">
        <f t="shared" si="127"/>
        <v>DATA "","Del",0,0,0,"","CrA",39.038996,-126.999055,-113.462962,4.57,0.925722,"K",1,"3","",4620</v>
      </c>
      <c r="C1381" s="5" t="s">
        <v>50</v>
      </c>
      <c r="E1381" s="5" t="s">
        <v>690</v>
      </c>
      <c r="F1381" s="5" t="s">
        <v>690</v>
      </c>
      <c r="H1381" t="s">
        <v>116</v>
      </c>
      <c r="I1381" s="3">
        <v>39.038996220000001</v>
      </c>
      <c r="J1381" s="3">
        <v>-126.99905455999999</v>
      </c>
      <c r="K1381" s="3">
        <v>-113.46296150000001</v>
      </c>
      <c r="L1381" s="3">
        <v>4.57</v>
      </c>
      <c r="M1381" s="3">
        <v>0.92572158974539198</v>
      </c>
      <c r="N1381" s="4" t="s">
        <v>11</v>
      </c>
      <c r="O1381" s="4" t="s">
        <v>12</v>
      </c>
      <c r="P1381" s="4" t="s">
        <v>59</v>
      </c>
      <c r="Q1381" s="4"/>
      <c r="R1381" s="6">
        <v>4620</v>
      </c>
      <c r="S1381" s="14">
        <f t="shared" si="131"/>
        <v>174.71876464006237</v>
      </c>
      <c r="T1381" s="14">
        <f t="shared" si="128"/>
        <v>36.878194138609189</v>
      </c>
      <c r="U1381" s="14">
        <f t="shared" si="129"/>
        <v>9.5141433192301381</v>
      </c>
      <c r="V1381" s="18">
        <f t="shared" si="130"/>
        <v>6621843.7501841765</v>
      </c>
      <c r="W1381" s="14">
        <f t="shared" si="126"/>
        <v>8.8403007758034402</v>
      </c>
    </row>
    <row r="1382" spans="1:23" x14ac:dyDescent="0.25">
      <c r="A1382" s="11" t="str">
        <f t="shared" si="127"/>
        <v>DATA "","",0,0,55,"","Sgr",72.601877,-151.331454,-48.522315,5.06,1.415722,"F",3,"4","",6840</v>
      </c>
      <c r="B1382" s="22"/>
      <c r="C1382" s="5" t="s">
        <v>690</v>
      </c>
      <c r="E1382" s="5" t="s">
        <v>690</v>
      </c>
      <c r="F1382" s="5">
        <v>55</v>
      </c>
      <c r="H1382" t="s">
        <v>137</v>
      </c>
      <c r="I1382" s="3">
        <v>72.60187732</v>
      </c>
      <c r="J1382" s="3">
        <v>-151.33145425999999</v>
      </c>
      <c r="K1382" s="3">
        <v>-48.522315239999998</v>
      </c>
      <c r="L1382" s="3">
        <v>5.0599999999999996</v>
      </c>
      <c r="M1382" s="3">
        <v>1.4157215897453901</v>
      </c>
      <c r="N1382" s="4" t="s">
        <v>29</v>
      </c>
      <c r="O1382" s="4" t="s">
        <v>59</v>
      </c>
      <c r="P1382" s="4">
        <v>4</v>
      </c>
      <c r="R1382" s="6">
        <v>6840</v>
      </c>
      <c r="S1382" s="14">
        <f t="shared" si="131"/>
        <v>174.71879325099729</v>
      </c>
      <c r="T1382" s="14">
        <f t="shared" si="128"/>
        <v>23.483876537804743</v>
      </c>
      <c r="U1382" s="14">
        <f t="shared" si="129"/>
        <v>3.4637098771771857</v>
      </c>
      <c r="V1382" s="18">
        <f t="shared" si="130"/>
        <v>2410742.0745153213</v>
      </c>
      <c r="W1382" s="14">
        <f t="shared" si="126"/>
        <v>3.8087010913849375</v>
      </c>
    </row>
    <row r="1383" spans="1:23" x14ac:dyDescent="0.25">
      <c r="A1383" s="11" t="str">
        <f t="shared" si="127"/>
        <v>DATA "","Ome",0,0,0,"","Oph",-60.853426,-150.876079,-63.973789,4.45,0.804558,"A",0,"5","",9650</v>
      </c>
      <c r="C1383" s="5" t="s">
        <v>135</v>
      </c>
      <c r="E1383" s="5" t="s">
        <v>690</v>
      </c>
      <c r="F1383" s="5" t="s">
        <v>690</v>
      </c>
      <c r="H1383" t="s">
        <v>101</v>
      </c>
      <c r="I1383" s="3">
        <v>-60.853425499999993</v>
      </c>
      <c r="J1383" s="3">
        <v>-150.87607906000002</v>
      </c>
      <c r="K1383" s="3">
        <v>-63.973789460000006</v>
      </c>
      <c r="L1383" s="3">
        <v>4.45</v>
      </c>
      <c r="M1383" s="3">
        <v>0.80455819705240605</v>
      </c>
      <c r="N1383" s="4" t="s">
        <v>9</v>
      </c>
      <c r="O1383" s="4" t="s">
        <v>0</v>
      </c>
      <c r="P1383" s="4" t="s">
        <v>5</v>
      </c>
      <c r="Q1383" s="4"/>
      <c r="R1383" s="6">
        <v>9650</v>
      </c>
      <c r="S1383" s="14">
        <f t="shared" si="131"/>
        <v>174.81240335135215</v>
      </c>
      <c r="T1383" s="14">
        <f t="shared" si="128"/>
        <v>41.23205996438319</v>
      </c>
      <c r="U1383" s="14">
        <f t="shared" si="129"/>
        <v>2.3058534765146388</v>
      </c>
      <c r="V1383" s="18">
        <f t="shared" si="130"/>
        <v>1604874.0196541885</v>
      </c>
      <c r="W1383" s="14">
        <f t="shared" si="126"/>
        <v>2.7134306278710385</v>
      </c>
    </row>
    <row r="1384" spans="1:23" x14ac:dyDescent="0.25">
      <c r="A1384" s="11" t="str">
        <f t="shared" si="127"/>
        <v>DATA "","",0,0,52,"","Her",-36.992059,-115.975484,125.984507,4.82,1.169898,"A",2,"5","",9150</v>
      </c>
      <c r="B1384" s="22"/>
      <c r="C1384" s="5" t="s">
        <v>690</v>
      </c>
      <c r="E1384" s="5" t="s">
        <v>690</v>
      </c>
      <c r="F1384" s="5">
        <v>52</v>
      </c>
      <c r="H1384" t="s">
        <v>65</v>
      </c>
      <c r="I1384" s="3">
        <v>-36.9920586</v>
      </c>
      <c r="J1384" s="3">
        <v>-115.97548437999998</v>
      </c>
      <c r="K1384" s="3">
        <v>125.98450731999999</v>
      </c>
      <c r="L1384" s="3">
        <v>4.82</v>
      </c>
      <c r="M1384" s="3">
        <v>1.1698983832266201</v>
      </c>
      <c r="N1384" s="4" t="s">
        <v>9</v>
      </c>
      <c r="O1384" s="4" t="s">
        <v>4</v>
      </c>
      <c r="P1384" s="4" t="s">
        <v>5</v>
      </c>
      <c r="R1384" s="6">
        <v>9150</v>
      </c>
      <c r="S1384" s="14">
        <f t="shared" si="131"/>
        <v>175.18796037771713</v>
      </c>
      <c r="T1384" s="14">
        <f t="shared" si="128"/>
        <v>29.450933045351057</v>
      </c>
      <c r="U1384" s="14">
        <f t="shared" si="129"/>
        <v>2.1675851064744345</v>
      </c>
      <c r="V1384" s="18">
        <f t="shared" si="130"/>
        <v>1508639.2341062063</v>
      </c>
      <c r="W1384" s="14">
        <f t="shared" si="126"/>
        <v>2.5771464515377609</v>
      </c>
    </row>
    <row r="1385" spans="1:23" x14ac:dyDescent="0.25">
      <c r="A1385" s="11" t="str">
        <f t="shared" si="127"/>
        <v>DATA "","Del",0,0,0,"","Hor",59.729079,115.773208,-117.27239,4.93,1.278732,"A",9,"5","",7400</v>
      </c>
      <c r="C1385" s="5" t="s">
        <v>50</v>
      </c>
      <c r="E1385" s="5" t="s">
        <v>690</v>
      </c>
      <c r="F1385" s="5" t="s">
        <v>690</v>
      </c>
      <c r="H1385" t="s">
        <v>113</v>
      </c>
      <c r="I1385" s="3">
        <v>59.729079339999998</v>
      </c>
      <c r="J1385" s="3">
        <v>115.77320776000001</v>
      </c>
      <c r="K1385" s="3">
        <v>-117.27239034</v>
      </c>
      <c r="L1385" s="3">
        <v>4.93</v>
      </c>
      <c r="M1385" s="3">
        <v>1.27873186565383</v>
      </c>
      <c r="N1385" s="4" t="s">
        <v>9</v>
      </c>
      <c r="O1385" s="4" t="s">
        <v>68</v>
      </c>
      <c r="P1385" s="4" t="s">
        <v>5</v>
      </c>
      <c r="Q1385" s="4"/>
      <c r="R1385" s="6">
        <v>7400</v>
      </c>
      <c r="S1385" s="14">
        <f t="shared" si="131"/>
        <v>175.2820928957133</v>
      </c>
      <c r="T1385" s="14">
        <f t="shared" si="128"/>
        <v>26.641927728055407</v>
      </c>
      <c r="U1385" s="14">
        <f t="shared" si="129"/>
        <v>3.1520144566938693</v>
      </c>
      <c r="V1385" s="18">
        <f t="shared" si="130"/>
        <v>2193802.061858933</v>
      </c>
      <c r="W1385" s="14">
        <f t="shared" ref="W1385:W1448" si="132">SQRT(U1385/0.696)^(1/0.6)</f>
        <v>3.5208630619940662</v>
      </c>
    </row>
    <row r="1386" spans="1:23" x14ac:dyDescent="0.25">
      <c r="A1386" s="11" t="str">
        <f t="shared" si="127"/>
        <v>DATA "","Ny",0,0,0,"","Men",10.748453,23.306468,-173.392882,5.78,2.128732,"F",0,"3","",7260</v>
      </c>
      <c r="C1386" s="5" t="s">
        <v>107</v>
      </c>
      <c r="E1386" s="5" t="s">
        <v>690</v>
      </c>
      <c r="F1386" s="5" t="s">
        <v>690</v>
      </c>
      <c r="H1386" t="s">
        <v>73</v>
      </c>
      <c r="I1386" s="3">
        <v>10.748453099999999</v>
      </c>
      <c r="J1386" s="3">
        <v>23.306468080000002</v>
      </c>
      <c r="K1386" s="3">
        <v>-173.39288217999999</v>
      </c>
      <c r="L1386" s="3">
        <v>5.78</v>
      </c>
      <c r="M1386" s="3">
        <v>2.1287318656538399</v>
      </c>
      <c r="N1386" s="4" t="s">
        <v>29</v>
      </c>
      <c r="O1386" s="4" t="s">
        <v>0</v>
      </c>
      <c r="P1386" s="4" t="s">
        <v>59</v>
      </c>
      <c r="Q1386" s="4"/>
      <c r="R1386" s="6">
        <v>7260</v>
      </c>
      <c r="S1386" s="14">
        <f t="shared" si="131"/>
        <v>175.28209346391981</v>
      </c>
      <c r="T1386" s="14">
        <f t="shared" si="128"/>
        <v>12.177710592019382</v>
      </c>
      <c r="U1386" s="14">
        <f t="shared" si="129"/>
        <v>2.2140039949291328</v>
      </c>
      <c r="V1386" s="18">
        <f t="shared" si="130"/>
        <v>1540946.7804706765</v>
      </c>
      <c r="W1386" s="14">
        <f t="shared" si="132"/>
        <v>2.623056430660069</v>
      </c>
    </row>
    <row r="1387" spans="1:23" x14ac:dyDescent="0.25">
      <c r="A1387" s="11" t="str">
        <f t="shared" si="127"/>
        <v>DATA "","",0,0,27,"","Cap",121.044632,-111.356199,-61.679038,6.25,2.59406,"F",2,"4","",6980</v>
      </c>
      <c r="B1387" s="22"/>
      <c r="C1387" s="5" t="s">
        <v>690</v>
      </c>
      <c r="E1387" s="5" t="s">
        <v>690</v>
      </c>
      <c r="F1387" s="5">
        <v>27</v>
      </c>
      <c r="H1387" t="s">
        <v>90</v>
      </c>
      <c r="I1387" s="3">
        <v>121.04463238</v>
      </c>
      <c r="J1387" s="3">
        <v>-111.3561988</v>
      </c>
      <c r="K1387" s="3">
        <v>-61.679037699999995</v>
      </c>
      <c r="L1387" s="3">
        <v>6.25</v>
      </c>
      <c r="M1387" s="3">
        <v>2.5940595186988999</v>
      </c>
      <c r="N1387" s="4" t="s">
        <v>29</v>
      </c>
      <c r="O1387" s="4" t="s">
        <v>4</v>
      </c>
      <c r="P1387" s="4">
        <v>4</v>
      </c>
      <c r="R1387" s="6">
        <v>6980</v>
      </c>
      <c r="S1387" s="14">
        <f t="shared" si="131"/>
        <v>175.65964172453639</v>
      </c>
      <c r="T1387" s="14">
        <f t="shared" si="128"/>
        <v>7.9329465995716903</v>
      </c>
      <c r="U1387" s="14">
        <f t="shared" si="129"/>
        <v>1.933193104688705</v>
      </c>
      <c r="V1387" s="18">
        <f t="shared" si="130"/>
        <v>1345502.4008633387</v>
      </c>
      <c r="W1387" s="14">
        <f t="shared" si="132"/>
        <v>2.3427269029761293</v>
      </c>
    </row>
    <row r="1388" spans="1:23" x14ac:dyDescent="0.25">
      <c r="A1388" s="11" t="str">
        <f t="shared" si="127"/>
        <v>DATA "","",0,0,8,"","PsA",127.61554,-92.563588,-77.476219,5.73,2.07406,"A",7,"4","",7900</v>
      </c>
      <c r="B1388" s="22"/>
      <c r="C1388" s="5" t="s">
        <v>690</v>
      </c>
      <c r="E1388" s="5" t="s">
        <v>690</v>
      </c>
      <c r="F1388" s="5">
        <v>8</v>
      </c>
      <c r="H1388" t="s">
        <v>58</v>
      </c>
      <c r="I1388" s="3">
        <v>127.61553994000001</v>
      </c>
      <c r="J1388" s="3">
        <v>-92.563588460000005</v>
      </c>
      <c r="K1388" s="3">
        <v>-77.476218680000002</v>
      </c>
      <c r="L1388" s="3">
        <v>5.73</v>
      </c>
      <c r="M1388" s="3">
        <v>2.0740595186988999</v>
      </c>
      <c r="N1388" s="4" t="s">
        <v>9</v>
      </c>
      <c r="O1388" s="4" t="s">
        <v>45</v>
      </c>
      <c r="P1388" s="4">
        <v>4</v>
      </c>
      <c r="R1388" s="6">
        <v>7900</v>
      </c>
      <c r="S1388" s="14">
        <f t="shared" si="131"/>
        <v>175.65963794714244</v>
      </c>
      <c r="T1388" s="14">
        <f t="shared" si="128"/>
        <v>12.806619673077705</v>
      </c>
      <c r="U1388" s="14">
        <f t="shared" si="129"/>
        <v>1.9174846269018884</v>
      </c>
      <c r="V1388" s="18">
        <f t="shared" si="130"/>
        <v>1334569.3003237143</v>
      </c>
      <c r="W1388" s="14">
        <f t="shared" si="132"/>
        <v>2.3268526171988984</v>
      </c>
    </row>
    <row r="1389" spans="1:23" x14ac:dyDescent="0.25">
      <c r="A1389" s="11" t="str">
        <f t="shared" si="127"/>
        <v>DATA "","Alp",0,0,0,"","Dor",36.906888,93.688,-144.048615,3.3,-0.35711,"A",0,"5","",9650</v>
      </c>
      <c r="C1389" s="5" t="s">
        <v>18</v>
      </c>
      <c r="E1389" s="5" t="s">
        <v>690</v>
      </c>
      <c r="F1389" s="5" t="s">
        <v>690</v>
      </c>
      <c r="H1389" t="s">
        <v>87</v>
      </c>
      <c r="I1389" s="3">
        <v>36.906887779999998</v>
      </c>
      <c r="J1389" s="3">
        <v>93.687999859999991</v>
      </c>
      <c r="K1389" s="3">
        <v>-144.0486152</v>
      </c>
      <c r="L1389" s="3">
        <v>3.3</v>
      </c>
      <c r="M1389" s="3">
        <v>-0.357110140585784</v>
      </c>
      <c r="N1389" s="4" t="s">
        <v>9</v>
      </c>
      <c r="O1389" s="4" t="s">
        <v>0</v>
      </c>
      <c r="P1389" s="4" t="s">
        <v>5</v>
      </c>
      <c r="Q1389" s="4"/>
      <c r="R1389" s="6">
        <v>9650</v>
      </c>
      <c r="S1389" s="14">
        <f t="shared" si="131"/>
        <v>175.75426943437404</v>
      </c>
      <c r="T1389" s="14">
        <f t="shared" si="128"/>
        <v>120.19940366797245</v>
      </c>
      <c r="U1389" s="14">
        <f t="shared" si="129"/>
        <v>3.9369993862581296</v>
      </c>
      <c r="V1389" s="18">
        <f t="shared" si="130"/>
        <v>2740151.5728356582</v>
      </c>
      <c r="W1389" s="14">
        <f t="shared" si="132"/>
        <v>4.2376988404208742</v>
      </c>
    </row>
    <row r="1390" spans="1:23" x14ac:dyDescent="0.25">
      <c r="A1390" s="11" t="str">
        <f t="shared" si="127"/>
        <v>DATA "","",0,0,122,"","Tau",16.79033,167.197431,51.504109,5.53,1.87289,"F",0,"5","",7260</v>
      </c>
      <c r="B1390" s="22"/>
      <c r="C1390" s="5" t="s">
        <v>690</v>
      </c>
      <c r="E1390" s="5" t="s">
        <v>690</v>
      </c>
      <c r="F1390" s="5">
        <v>122</v>
      </c>
      <c r="H1390" t="s">
        <v>34</v>
      </c>
      <c r="I1390" s="3">
        <v>16.790329499999999</v>
      </c>
      <c r="J1390" s="3">
        <v>167.19743081999999</v>
      </c>
      <c r="K1390" s="3">
        <v>51.504109440000001</v>
      </c>
      <c r="L1390" s="3">
        <v>5.53</v>
      </c>
      <c r="M1390" s="3">
        <v>1.87288985941422</v>
      </c>
      <c r="N1390" s="4" t="s">
        <v>29</v>
      </c>
      <c r="O1390" s="4" t="s">
        <v>0</v>
      </c>
      <c r="P1390" s="4">
        <v>5</v>
      </c>
      <c r="R1390" s="6">
        <v>7260</v>
      </c>
      <c r="S1390" s="14">
        <f t="shared" si="131"/>
        <v>175.75428679476002</v>
      </c>
      <c r="T1390" s="14">
        <f t="shared" si="128"/>
        <v>15.413540179035403</v>
      </c>
      <c r="U1390" s="14">
        <f t="shared" si="129"/>
        <v>2.4908454136365128</v>
      </c>
      <c r="V1390" s="18">
        <f t="shared" si="130"/>
        <v>1733628.407891013</v>
      </c>
      <c r="W1390" s="14">
        <f t="shared" si="132"/>
        <v>2.8936629679799171</v>
      </c>
    </row>
    <row r="1391" spans="1:23" x14ac:dyDescent="0.25">
      <c r="A1391" s="11" t="str">
        <f t="shared" si="127"/>
        <v>DATA "","",0,0,11,"","Cep",46.425567,-31.931881,166.577031,4.55,0.89172,"K",0,"3","",4760</v>
      </c>
      <c r="B1391" s="22"/>
      <c r="C1391" s="5" t="s">
        <v>690</v>
      </c>
      <c r="E1391" s="5" t="s">
        <v>690</v>
      </c>
      <c r="F1391" s="5">
        <v>11</v>
      </c>
      <c r="H1391" t="s">
        <v>99</v>
      </c>
      <c r="I1391" s="3">
        <v>46.425566879999998</v>
      </c>
      <c r="J1391" s="3">
        <v>-31.931881099999998</v>
      </c>
      <c r="K1391" s="3">
        <v>166.57703104000001</v>
      </c>
      <c r="L1391" s="3">
        <v>4.55</v>
      </c>
      <c r="M1391" s="3">
        <v>0.89171956975532296</v>
      </c>
      <c r="N1391" s="4" t="s">
        <v>11</v>
      </c>
      <c r="O1391" s="4" t="s">
        <v>0</v>
      </c>
      <c r="P1391" s="4">
        <v>3</v>
      </c>
      <c r="R1391" s="6">
        <v>4760</v>
      </c>
      <c r="S1391" s="14">
        <f t="shared" si="131"/>
        <v>175.84904196729369</v>
      </c>
      <c r="T1391" s="14">
        <f t="shared" si="128"/>
        <v>38.051392876312519</v>
      </c>
      <c r="U1391" s="14">
        <f t="shared" si="129"/>
        <v>9.1041664908824487</v>
      </c>
      <c r="V1391" s="18">
        <f t="shared" si="130"/>
        <v>6336499.8776541846</v>
      </c>
      <c r="W1391" s="14">
        <f t="shared" si="132"/>
        <v>8.521691206905448</v>
      </c>
    </row>
    <row r="1392" spans="1:23" x14ac:dyDescent="0.25">
      <c r="A1392" s="11" t="str">
        <f t="shared" si="127"/>
        <v>DATA "","",0,0,16,"","Ori",38.01923,169.140702,30.036855,5.43,1.770549,"A",2,"5","",9150</v>
      </c>
      <c r="B1392" s="22"/>
      <c r="C1392" s="5" t="s">
        <v>690</v>
      </c>
      <c r="E1392" s="5" t="s">
        <v>690</v>
      </c>
      <c r="F1392" s="5">
        <v>16</v>
      </c>
      <c r="H1392" t="s">
        <v>62</v>
      </c>
      <c r="I1392" s="3">
        <v>38.019229779999996</v>
      </c>
      <c r="J1392" s="3">
        <v>169.14070208000001</v>
      </c>
      <c r="K1392" s="3">
        <v>30.036854819999999</v>
      </c>
      <c r="L1392" s="3">
        <v>5.43</v>
      </c>
      <c r="M1392" s="3">
        <v>1.7705486490423901</v>
      </c>
      <c r="N1392" s="4" t="s">
        <v>9</v>
      </c>
      <c r="O1392" s="4" t="s">
        <v>4</v>
      </c>
      <c r="P1392" s="4" t="s">
        <v>5</v>
      </c>
      <c r="R1392" s="6">
        <v>9150</v>
      </c>
      <c r="S1392" s="14">
        <f t="shared" si="131"/>
        <v>175.94388759106556</v>
      </c>
      <c r="T1392" s="14">
        <f t="shared" si="128"/>
        <v>16.937094594715607</v>
      </c>
      <c r="U1392" s="14">
        <f t="shared" si="129"/>
        <v>1.6437890597199913</v>
      </c>
      <c r="V1392" s="18">
        <f t="shared" si="130"/>
        <v>1144077.185565114</v>
      </c>
      <c r="W1392" s="14">
        <f t="shared" si="132"/>
        <v>2.0465893274727294</v>
      </c>
    </row>
    <row r="1393" spans="1:23" x14ac:dyDescent="0.25">
      <c r="A1393" s="11" t="str">
        <f t="shared" si="127"/>
        <v>DATA "","Xi",2,0,0,"","Cet",138.98847,104.886218,25.89891,4.3,0.639377,"B",9,"3","",9900</v>
      </c>
      <c r="C1393" s="5" t="s">
        <v>52</v>
      </c>
      <c r="D1393" s="5">
        <v>2</v>
      </c>
      <c r="E1393" s="5" t="s">
        <v>690</v>
      </c>
      <c r="F1393" s="5" t="s">
        <v>690</v>
      </c>
      <c r="H1393" t="s">
        <v>35</v>
      </c>
      <c r="I1393" s="3">
        <v>138.98847032</v>
      </c>
      <c r="J1393" s="3">
        <v>104.88621751999999</v>
      </c>
      <c r="K1393" s="3">
        <v>25.898909960000001</v>
      </c>
      <c r="L1393" s="3">
        <v>4.3</v>
      </c>
      <c r="M1393" s="3">
        <v>0.63937709659448805</v>
      </c>
      <c r="N1393" s="4" t="s">
        <v>10</v>
      </c>
      <c r="O1393" s="4" t="s">
        <v>68</v>
      </c>
      <c r="P1393" s="4" t="s">
        <v>59</v>
      </c>
      <c r="Q1393" s="4"/>
      <c r="R1393" s="6">
        <v>9900</v>
      </c>
      <c r="S1393" s="14">
        <f t="shared" si="131"/>
        <v>176.03882254963665</v>
      </c>
      <c r="T1393" s="14">
        <f t="shared" si="128"/>
        <v>48.00731928490432</v>
      </c>
      <c r="U1393" s="14">
        <f t="shared" si="129"/>
        <v>2.3640254951173665</v>
      </c>
      <c r="V1393" s="18">
        <f t="shared" si="130"/>
        <v>1645361.7446016872</v>
      </c>
      <c r="W1393" s="14">
        <f t="shared" si="132"/>
        <v>2.77035716519763</v>
      </c>
    </row>
    <row r="1394" spans="1:23" x14ac:dyDescent="0.25">
      <c r="A1394" s="11" t="str">
        <f t="shared" si="127"/>
        <v>DATA "","",0,0,10,"","LMi",-114.047512,84.219164,104.515263,4.54,0.878205,"G",8,"3","",5010</v>
      </c>
      <c r="B1394" s="22"/>
      <c r="C1394" s="5" t="s">
        <v>690</v>
      </c>
      <c r="E1394" s="5" t="s">
        <v>690</v>
      </c>
      <c r="F1394" s="5">
        <v>10</v>
      </c>
      <c r="H1394" t="s">
        <v>173</v>
      </c>
      <c r="I1394" s="3">
        <v>-114.04751189999999</v>
      </c>
      <c r="J1394" s="3">
        <v>84.219164120000002</v>
      </c>
      <c r="K1394" s="3">
        <v>104.51526287999999</v>
      </c>
      <c r="L1394" s="3">
        <v>4.54</v>
      </c>
      <c r="M1394" s="3">
        <v>0.87820491172957804</v>
      </c>
      <c r="N1394" s="4" t="s">
        <v>3</v>
      </c>
      <c r="O1394" s="4" t="s">
        <v>36</v>
      </c>
      <c r="P1394" s="4">
        <v>3</v>
      </c>
      <c r="R1394" s="6">
        <v>5010</v>
      </c>
      <c r="S1394" s="14">
        <f t="shared" si="131"/>
        <v>176.13387735051893</v>
      </c>
      <c r="T1394" s="14">
        <f t="shared" si="128"/>
        <v>38.527988606976983</v>
      </c>
      <c r="U1394" s="14">
        <f t="shared" si="129"/>
        <v>8.2695434595684016</v>
      </c>
      <c r="V1394" s="18">
        <f t="shared" si="130"/>
        <v>5755602.2478596075</v>
      </c>
      <c r="W1394" s="14">
        <f t="shared" si="132"/>
        <v>7.8655104415743251</v>
      </c>
    </row>
    <row r="1395" spans="1:23" x14ac:dyDescent="0.25">
      <c r="A1395" s="11" t="str">
        <f t="shared" si="127"/>
        <v>DATA "","Yps",0,0,0,"","Aql",77.837616,-156.690822,23.385408,5.89,2.22351,"A",3,"4","",8900</v>
      </c>
      <c r="C1395" s="5" t="s">
        <v>95</v>
      </c>
      <c r="E1395" s="5" t="s">
        <v>690</v>
      </c>
      <c r="F1395" s="5" t="s">
        <v>690</v>
      </c>
      <c r="H1395" t="s">
        <v>44</v>
      </c>
      <c r="I1395" s="3">
        <v>77.837615659999997</v>
      </c>
      <c r="J1395" s="3">
        <v>-156.6908224</v>
      </c>
      <c r="K1395" s="3">
        <v>23.385408479999999</v>
      </c>
      <c r="L1395" s="3">
        <v>5.89</v>
      </c>
      <c r="M1395" s="3">
        <v>2.2235098344204398</v>
      </c>
      <c r="N1395" s="4" t="s">
        <v>9</v>
      </c>
      <c r="O1395" s="4" t="s">
        <v>59</v>
      </c>
      <c r="P1395" s="4" t="s">
        <v>14</v>
      </c>
      <c r="Q1395" s="4"/>
      <c r="R1395" s="6">
        <v>8900</v>
      </c>
      <c r="S1395" s="14">
        <f t="shared" si="131"/>
        <v>176.5151142701346</v>
      </c>
      <c r="T1395" s="14">
        <f t="shared" si="128"/>
        <v>11.159746821037093</v>
      </c>
      <c r="U1395" s="14">
        <f t="shared" si="129"/>
        <v>1.4103145125170207</v>
      </c>
      <c r="V1395" s="18">
        <f t="shared" si="130"/>
        <v>981578.90071184642</v>
      </c>
      <c r="W1395" s="14">
        <f t="shared" si="132"/>
        <v>1.8013120161368075</v>
      </c>
    </row>
    <row r="1396" spans="1:23" x14ac:dyDescent="0.25">
      <c r="A1396" s="11" t="str">
        <f t="shared" si="127"/>
        <v>DATA "","",0,0,72,"","Vir",-162.001913,-67.458356,-19.901919,6.1,2.432334,"F",2,"5","",6980</v>
      </c>
      <c r="B1396" s="22"/>
      <c r="C1396" s="5" t="s">
        <v>690</v>
      </c>
      <c r="E1396" s="5" t="s">
        <v>690</v>
      </c>
      <c r="F1396" s="5">
        <v>72</v>
      </c>
      <c r="H1396" t="s">
        <v>81</v>
      </c>
      <c r="I1396" s="3">
        <v>-162.00191294000001</v>
      </c>
      <c r="J1396" s="3">
        <v>-67.45835572</v>
      </c>
      <c r="K1396" s="3">
        <v>-19.901918680000001</v>
      </c>
      <c r="L1396" s="3">
        <v>6.1</v>
      </c>
      <c r="M1396" s="3">
        <v>2.4323344772012101</v>
      </c>
      <c r="N1396" s="4" t="s">
        <v>29</v>
      </c>
      <c r="O1396" s="4" t="s">
        <v>4</v>
      </c>
      <c r="P1396" s="4">
        <v>5</v>
      </c>
      <c r="R1396" s="6">
        <v>6980</v>
      </c>
      <c r="S1396" s="14">
        <f t="shared" si="131"/>
        <v>176.61069027612891</v>
      </c>
      <c r="T1396" s="14">
        <f t="shared" si="128"/>
        <v>9.2071352215853235</v>
      </c>
      <c r="U1396" s="14">
        <f t="shared" si="129"/>
        <v>2.0826689042924813</v>
      </c>
      <c r="V1396" s="18">
        <f t="shared" si="130"/>
        <v>1449537.5573875669</v>
      </c>
      <c r="W1396" s="14">
        <f t="shared" si="132"/>
        <v>2.4927333701900483</v>
      </c>
    </row>
    <row r="1397" spans="1:23" x14ac:dyDescent="0.25">
      <c r="A1397" s="11" t="str">
        <f t="shared" si="127"/>
        <v>DATA "","Pi",0,0,0,"","Ser",-80.204099,-142.186731,68.637699,4.82,1.146448,"A",3,"5","",8900</v>
      </c>
      <c r="C1397" s="5" t="s">
        <v>117</v>
      </c>
      <c r="E1397" s="5" t="s">
        <v>690</v>
      </c>
      <c r="F1397" s="5" t="s">
        <v>690</v>
      </c>
      <c r="H1397" t="s">
        <v>84</v>
      </c>
      <c r="I1397" s="3">
        <v>-80.204098799999997</v>
      </c>
      <c r="J1397" s="3">
        <v>-142.18673084</v>
      </c>
      <c r="K1397" s="3">
        <v>68.6376992</v>
      </c>
      <c r="L1397" s="3">
        <v>4.82</v>
      </c>
      <c r="M1397" s="3">
        <v>1.14644812930415</v>
      </c>
      <c r="N1397" s="4" t="s">
        <v>9</v>
      </c>
      <c r="O1397" s="4" t="s">
        <v>59</v>
      </c>
      <c r="P1397" s="4" t="s">
        <v>5</v>
      </c>
      <c r="Q1397" s="4"/>
      <c r="R1397" s="6">
        <v>8900</v>
      </c>
      <c r="S1397" s="14">
        <f t="shared" si="131"/>
        <v>177.09008341168189</v>
      </c>
      <c r="T1397" s="14">
        <f t="shared" si="128"/>
        <v>30.093938602569672</v>
      </c>
      <c r="U1397" s="14">
        <f t="shared" si="129"/>
        <v>2.3159454152951846</v>
      </c>
      <c r="V1397" s="18">
        <f t="shared" si="130"/>
        <v>1611898.0090454484</v>
      </c>
      <c r="W1397" s="14">
        <f t="shared" si="132"/>
        <v>2.7233234960147019</v>
      </c>
    </row>
    <row r="1398" spans="1:23" x14ac:dyDescent="0.25">
      <c r="A1398" s="11" t="str">
        <f t="shared" si="127"/>
        <v>DATA "","",0,0,76,"","Tau",66.649478,157.760204,45.060648,5.9,2.226448,"F",0,"4","",7260</v>
      </c>
      <c r="B1398" s="22"/>
      <c r="C1398" s="5" t="s">
        <v>690</v>
      </c>
      <c r="E1398" s="5" t="s">
        <v>690</v>
      </c>
      <c r="F1398" s="5">
        <v>76</v>
      </c>
      <c r="H1398" t="s">
        <v>34</v>
      </c>
      <c r="I1398" s="3">
        <v>66.649477579999996</v>
      </c>
      <c r="J1398" s="3">
        <v>157.76020386000002</v>
      </c>
      <c r="K1398" s="3">
        <v>45.060648219999997</v>
      </c>
      <c r="L1398" s="3">
        <v>5.9</v>
      </c>
      <c r="M1398" s="3">
        <v>2.22644812930415</v>
      </c>
      <c r="N1398" s="4" t="s">
        <v>29</v>
      </c>
      <c r="O1398" s="4" t="s">
        <v>0</v>
      </c>
      <c r="P1398" s="4">
        <v>4</v>
      </c>
      <c r="R1398" s="6">
        <v>7260</v>
      </c>
      <c r="S1398" s="14">
        <f t="shared" si="131"/>
        <v>177.09008103686179</v>
      </c>
      <c r="T1398" s="14">
        <f t="shared" si="128"/>
        <v>11.129586237306622</v>
      </c>
      <c r="U1398" s="14">
        <f t="shared" si="129"/>
        <v>2.1165819360304776</v>
      </c>
      <c r="V1398" s="18">
        <f t="shared" si="130"/>
        <v>1473141.0274772125</v>
      </c>
      <c r="W1398" s="14">
        <f t="shared" si="132"/>
        <v>2.5265130051108775</v>
      </c>
    </row>
    <row r="1399" spans="1:23" ht="15" customHeight="1" x14ac:dyDescent="0.25">
      <c r="A1399" s="11" t="str">
        <f t="shared" si="127"/>
        <v>DATA "Alphard","",0,0,0,"","Hya",-137.913968,108.150468,-26.689521,1.99,-1.685911,"K",3,"3","",4340</v>
      </c>
      <c r="B1399" s="4" t="s">
        <v>178</v>
      </c>
      <c r="C1399" s="5" t="s">
        <v>690</v>
      </c>
      <c r="E1399" s="5" t="s">
        <v>690</v>
      </c>
      <c r="F1399" s="5" t="s">
        <v>690</v>
      </c>
      <c r="G1399" s="1"/>
      <c r="H1399" s="1" t="s">
        <v>112</v>
      </c>
      <c r="I1399" s="3">
        <v>-137.91396752</v>
      </c>
      <c r="J1399" s="3">
        <v>108.15046829999999</v>
      </c>
      <c r="K1399" s="3">
        <v>-26.689520900000002</v>
      </c>
      <c r="L1399" s="3">
        <v>1.99</v>
      </c>
      <c r="M1399" s="3">
        <v>-1.6859108849523201</v>
      </c>
      <c r="N1399" s="4" t="s">
        <v>11</v>
      </c>
      <c r="O1399" s="4" t="s">
        <v>59</v>
      </c>
      <c r="P1399" s="4" t="s">
        <v>59</v>
      </c>
      <c r="Q1399" s="4"/>
      <c r="R1399" s="6">
        <v>4340</v>
      </c>
      <c r="S1399" s="14">
        <f t="shared" si="131"/>
        <v>177.28259011106661</v>
      </c>
      <c r="T1399" s="14">
        <f t="shared" si="128"/>
        <v>408.71701880608543</v>
      </c>
      <c r="U1399" s="14">
        <f t="shared" si="129"/>
        <v>35.892252901672393</v>
      </c>
      <c r="V1399" s="18">
        <f t="shared" si="130"/>
        <v>24981008.019563984</v>
      </c>
      <c r="W1399" s="14">
        <f t="shared" si="132"/>
        <v>26.729627075948581</v>
      </c>
    </row>
    <row r="1400" spans="1:23" x14ac:dyDescent="0.25">
      <c r="A1400" s="11" t="str">
        <f t="shared" si="127"/>
        <v>DATA "","Iot",0,0,0,"","Del",110.443132,-134.194929,34.973533,5.42,1.744089,"A",2,"5","",9150</v>
      </c>
      <c r="C1400" s="5" t="s">
        <v>78</v>
      </c>
      <c r="E1400" s="5" t="s">
        <v>690</v>
      </c>
      <c r="F1400" s="5" t="s">
        <v>690</v>
      </c>
      <c r="H1400" t="s">
        <v>50</v>
      </c>
      <c r="I1400" s="3">
        <v>110.44313237999999</v>
      </c>
      <c r="J1400" s="3">
        <v>-134.19492869999999</v>
      </c>
      <c r="K1400" s="3">
        <v>34.973533000000003</v>
      </c>
      <c r="L1400" s="3">
        <v>5.42</v>
      </c>
      <c r="M1400" s="3">
        <v>1.74408911504768</v>
      </c>
      <c r="N1400" s="4" t="s">
        <v>9</v>
      </c>
      <c r="O1400" s="4" t="s">
        <v>4</v>
      </c>
      <c r="P1400" s="4" t="s">
        <v>5</v>
      </c>
      <c r="Q1400" s="4"/>
      <c r="R1400" s="6">
        <v>9150</v>
      </c>
      <c r="S1400" s="14">
        <f t="shared" si="131"/>
        <v>177.2825777937764</v>
      </c>
      <c r="T1400" s="14">
        <f t="shared" si="128"/>
        <v>17.354921818707048</v>
      </c>
      <c r="U1400" s="14">
        <f t="shared" si="129"/>
        <v>1.6639411413250367</v>
      </c>
      <c r="V1400" s="18">
        <f t="shared" si="130"/>
        <v>1158103.0343622256</v>
      </c>
      <c r="W1400" s="14">
        <f t="shared" si="132"/>
        <v>2.0674765876289123</v>
      </c>
    </row>
    <row r="1401" spans="1:23" ht="15" customHeight="1" x14ac:dyDescent="0.25">
      <c r="A1401" s="11" t="str">
        <f t="shared" si="127"/>
        <v>DATA "","",0,518.2,0,"A","-",-139.806678,-63.130889,88.868982,9.32,5.644089,"G",8,"5","",5010</v>
      </c>
      <c r="B1401" s="22"/>
      <c r="C1401" s="5" t="s">
        <v>690</v>
      </c>
      <c r="E1401" s="5" t="s">
        <v>1012</v>
      </c>
      <c r="F1401" s="5" t="s">
        <v>690</v>
      </c>
      <c r="G1401" s="1" t="s">
        <v>9</v>
      </c>
      <c r="H1401" t="s">
        <v>2</v>
      </c>
      <c r="I1401" s="3">
        <v>-139.80667778</v>
      </c>
      <c r="J1401" s="3">
        <v>-63.130888659999997</v>
      </c>
      <c r="K1401" s="3">
        <v>88.868982020000004</v>
      </c>
      <c r="L1401" s="3">
        <v>9.32</v>
      </c>
      <c r="M1401" s="3">
        <v>5.64408911504768</v>
      </c>
      <c r="N1401" s="5" t="s">
        <v>3</v>
      </c>
      <c r="O1401" s="5" t="s">
        <v>36</v>
      </c>
      <c r="P1401" s="5">
        <v>5</v>
      </c>
      <c r="R1401" s="6">
        <v>5010</v>
      </c>
      <c r="S1401" s="14">
        <f t="shared" si="131"/>
        <v>177.28257731698608</v>
      </c>
      <c r="T1401" s="14">
        <f t="shared" si="128"/>
        <v>0.47799423560165633</v>
      </c>
      <c r="U1401" s="14">
        <f t="shared" si="129"/>
        <v>0.92109557331275382</v>
      </c>
      <c r="V1401" s="18">
        <f t="shared" si="130"/>
        <v>641082.51902567665</v>
      </c>
      <c r="W1401" s="14">
        <f t="shared" si="132"/>
        <v>1.2630277123509261</v>
      </c>
    </row>
    <row r="1402" spans="1:23" x14ac:dyDescent="0.25">
      <c r="A1402" s="11" t="str">
        <f t="shared" si="127"/>
        <v>DATA "","",0,0,2,"","Cen",-129.905268,-67.225677,-100.342578,4.19,0.512909,"M",5,"3","",2600</v>
      </c>
      <c r="B1402" s="22"/>
      <c r="C1402" s="5" t="s">
        <v>690</v>
      </c>
      <c r="E1402" s="5" t="s">
        <v>690</v>
      </c>
      <c r="F1402" s="5">
        <v>2</v>
      </c>
      <c r="H1402" t="s">
        <v>7</v>
      </c>
      <c r="I1402" s="3">
        <v>-129.90526822000001</v>
      </c>
      <c r="J1402" s="3">
        <v>-67.225677259999998</v>
      </c>
      <c r="K1402" s="3">
        <v>-100.34257772000001</v>
      </c>
      <c r="L1402" s="3">
        <v>4.1900000000000004</v>
      </c>
      <c r="M1402" s="3">
        <v>0.51290864619038801</v>
      </c>
      <c r="N1402" s="4" t="s">
        <v>8</v>
      </c>
      <c r="O1402" s="4" t="s">
        <v>5</v>
      </c>
      <c r="P1402" s="4">
        <v>3</v>
      </c>
      <c r="R1402" s="6">
        <v>2600</v>
      </c>
      <c r="S1402" s="14">
        <f t="shared" si="131"/>
        <v>177.37898211983872</v>
      </c>
      <c r="T1402" s="14">
        <f t="shared" si="128"/>
        <v>53.938002910331242</v>
      </c>
      <c r="U1402" s="14">
        <f t="shared" si="129"/>
        <v>36.330347548820235</v>
      </c>
      <c r="V1402" s="18">
        <f t="shared" si="130"/>
        <v>25285921.893978883</v>
      </c>
      <c r="W1402" s="14">
        <f t="shared" si="132"/>
        <v>27.001232849752057</v>
      </c>
    </row>
    <row r="1403" spans="1:23" ht="15" customHeight="1" x14ac:dyDescent="0.25">
      <c r="A1403" s="11" t="str">
        <f t="shared" si="127"/>
        <v>DATA "Chertan","",0,0,0,"","Leo",-167.862748,33.968511,47.270001,3.33,-0.350637,"A",2,"5","",9150</v>
      </c>
      <c r="B1403" s="4" t="s">
        <v>376</v>
      </c>
      <c r="C1403" s="5" t="s">
        <v>690</v>
      </c>
      <c r="E1403" s="5" t="s">
        <v>690</v>
      </c>
      <c r="F1403" s="5" t="s">
        <v>690</v>
      </c>
      <c r="H1403" t="s">
        <v>83</v>
      </c>
      <c r="I1403" s="3">
        <v>-167.86274834</v>
      </c>
      <c r="J1403" s="3">
        <v>33.968510799999997</v>
      </c>
      <c r="K1403" s="3">
        <v>47.27000082</v>
      </c>
      <c r="L1403" s="3">
        <v>3.33</v>
      </c>
      <c r="M1403" s="3">
        <v>-0.35063661567388099</v>
      </c>
      <c r="N1403" s="4" t="s">
        <v>9</v>
      </c>
      <c r="O1403" s="4" t="s">
        <v>4</v>
      </c>
      <c r="P1403" s="4" t="s">
        <v>5</v>
      </c>
      <c r="Q1403" s="4"/>
      <c r="R1403" s="6">
        <v>9150</v>
      </c>
      <c r="S1403" s="14">
        <f t="shared" si="131"/>
        <v>177.66883515054261</v>
      </c>
      <c r="T1403" s="14">
        <f t="shared" si="128"/>
        <v>119.4849085665297</v>
      </c>
      <c r="U1403" s="14">
        <f t="shared" si="129"/>
        <v>4.3659942248042807</v>
      </c>
      <c r="V1403" s="18">
        <f t="shared" si="130"/>
        <v>3038731.9804637795</v>
      </c>
      <c r="W1403" s="14">
        <f t="shared" si="132"/>
        <v>4.6191450245214831</v>
      </c>
    </row>
    <row r="1404" spans="1:23" x14ac:dyDescent="0.25">
      <c r="A1404" s="11" t="str">
        <f t="shared" si="127"/>
        <v>DATA "","",0,0,70,"","Peg",171.900941,-23.276784,39.285571,4.54,0.856997,"G",8,"3","",5010</v>
      </c>
      <c r="B1404" s="22"/>
      <c r="C1404" s="5" t="s">
        <v>690</v>
      </c>
      <c r="E1404" s="5" t="s">
        <v>690</v>
      </c>
      <c r="F1404" s="5">
        <v>70</v>
      </c>
      <c r="H1404" t="s">
        <v>89</v>
      </c>
      <c r="I1404" s="3">
        <v>171.90094124000001</v>
      </c>
      <c r="J1404" s="3">
        <v>-23.27678388</v>
      </c>
      <c r="K1404" s="3">
        <v>39.285570800000002</v>
      </c>
      <c r="L1404" s="3">
        <v>4.54</v>
      </c>
      <c r="M1404" s="3">
        <v>0.85699665667001201</v>
      </c>
      <c r="N1404" s="4" t="s">
        <v>3</v>
      </c>
      <c r="O1404" s="4" t="s">
        <v>36</v>
      </c>
      <c r="P1404" s="4">
        <v>3</v>
      </c>
      <c r="R1404" s="6">
        <v>5010</v>
      </c>
      <c r="S1404" s="14">
        <f t="shared" si="131"/>
        <v>177.86258274318399</v>
      </c>
      <c r="T1404" s="14">
        <f t="shared" si="128"/>
        <v>39.287983110812121</v>
      </c>
      <c r="U1404" s="14">
        <f t="shared" si="129"/>
        <v>8.3507067462028335</v>
      </c>
      <c r="V1404" s="18">
        <f t="shared" si="130"/>
        <v>5812091.895357172</v>
      </c>
      <c r="W1404" s="14">
        <f t="shared" si="132"/>
        <v>7.9297895367362941</v>
      </c>
    </row>
    <row r="1405" spans="1:23" x14ac:dyDescent="0.25">
      <c r="A1405" s="11" t="str">
        <f t="shared" si="127"/>
        <v>DATA "","",0,0,69,"","Her",-25.985973,-139.094681,107.761279,4.64,0.956997,"A",2,"5","",9150</v>
      </c>
      <c r="B1405" s="22"/>
      <c r="C1405" s="5" t="s">
        <v>690</v>
      </c>
      <c r="E1405" s="5" t="s">
        <v>690</v>
      </c>
      <c r="F1405" s="5">
        <v>69</v>
      </c>
      <c r="H1405" t="s">
        <v>65</v>
      </c>
      <c r="I1405" s="3">
        <v>-25.985972739999998</v>
      </c>
      <c r="J1405" s="3">
        <v>-139.09468104000001</v>
      </c>
      <c r="K1405" s="3">
        <v>107.76127907999999</v>
      </c>
      <c r="L1405" s="3">
        <v>4.6399999999999997</v>
      </c>
      <c r="M1405" s="3">
        <v>0.95699665667001099</v>
      </c>
      <c r="N1405" s="4" t="s">
        <v>9</v>
      </c>
      <c r="O1405" s="4" t="s">
        <v>4</v>
      </c>
      <c r="P1405" s="4">
        <v>5</v>
      </c>
      <c r="R1405" s="6">
        <v>9150</v>
      </c>
      <c r="S1405" s="14">
        <f t="shared" si="131"/>
        <v>177.86257150345321</v>
      </c>
      <c r="T1405" s="14">
        <f t="shared" si="128"/>
        <v>35.831061924923141</v>
      </c>
      <c r="U1405" s="14">
        <f t="shared" si="129"/>
        <v>2.3908727869633566</v>
      </c>
      <c r="V1405" s="18">
        <f t="shared" si="130"/>
        <v>1664047.4597264961</v>
      </c>
      <c r="W1405" s="14">
        <f t="shared" si="132"/>
        <v>2.796550660041115</v>
      </c>
    </row>
    <row r="1406" spans="1:23" x14ac:dyDescent="0.25">
      <c r="A1406" s="11" t="str">
        <f t="shared" si="127"/>
        <v>DATA "","Psi",0,0,0,"","Oph",-67.969609,-152.847632,-61.007653,4.48,0.794627,"K",0,"3","",4760</v>
      </c>
      <c r="C1406" s="5" t="s">
        <v>104</v>
      </c>
      <c r="E1406" s="5" t="s">
        <v>690</v>
      </c>
      <c r="F1406" s="5" t="s">
        <v>690</v>
      </c>
      <c r="H1406" t="s">
        <v>101</v>
      </c>
      <c r="I1406" s="3">
        <v>-67.969608980000004</v>
      </c>
      <c r="J1406" s="3">
        <v>-152.84763186000001</v>
      </c>
      <c r="K1406" s="3">
        <v>-61.00765286</v>
      </c>
      <c r="L1406" s="3">
        <v>4.4800000000000004</v>
      </c>
      <c r="M1406" s="3">
        <v>0.79462734665915802</v>
      </c>
      <c r="N1406" s="4" t="s">
        <v>11</v>
      </c>
      <c r="O1406" s="4" t="s">
        <v>0</v>
      </c>
      <c r="P1406" s="4" t="s">
        <v>59</v>
      </c>
      <c r="Q1406" s="4"/>
      <c r="R1406" s="6">
        <v>4760</v>
      </c>
      <c r="S1406" s="14">
        <f t="shared" si="131"/>
        <v>178.05673258147374</v>
      </c>
      <c r="T1406" s="14">
        <f t="shared" si="128"/>
        <v>41.610922574202981</v>
      </c>
      <c r="U1406" s="14">
        <f t="shared" si="129"/>
        <v>9.5204742826263775</v>
      </c>
      <c r="V1406" s="18">
        <f t="shared" si="130"/>
        <v>6626250.1007079585</v>
      </c>
      <c r="W1406" s="14">
        <f t="shared" si="132"/>
        <v>8.8452026462802049</v>
      </c>
    </row>
    <row r="1407" spans="1:23" x14ac:dyDescent="0.25">
      <c r="A1407" s="11" t="str">
        <f t="shared" si="127"/>
        <v>DATA "","Yps",0,0,0,"","Leo",-177.23529,17.886622,-2.561551,4.3,0.613442,"G",9,"3","",4900</v>
      </c>
      <c r="C1407" s="5" t="s">
        <v>95</v>
      </c>
      <c r="E1407" s="5" t="s">
        <v>690</v>
      </c>
      <c r="F1407" s="5" t="s">
        <v>690</v>
      </c>
      <c r="H1407" t="s">
        <v>83</v>
      </c>
      <c r="I1407" s="3">
        <v>-177.23528984000001</v>
      </c>
      <c r="J1407" s="3">
        <v>17.886622459999998</v>
      </c>
      <c r="K1407" s="3">
        <v>-2.5615507399999999</v>
      </c>
      <c r="L1407" s="3">
        <v>4.3</v>
      </c>
      <c r="M1407" s="3">
        <v>0.61344172150848297</v>
      </c>
      <c r="N1407" s="4" t="s">
        <v>3</v>
      </c>
      <c r="O1407" s="4" t="s">
        <v>68</v>
      </c>
      <c r="P1407" s="4" t="s">
        <v>59</v>
      </c>
      <c r="Q1407" s="4"/>
      <c r="R1407" s="6">
        <v>4900</v>
      </c>
      <c r="S1407" s="14">
        <f t="shared" si="131"/>
        <v>178.15398050531732</v>
      </c>
      <c r="T1407" s="14">
        <f t="shared" si="128"/>
        <v>49.167893942740328</v>
      </c>
      <c r="U1407" s="14">
        <f t="shared" si="129"/>
        <v>9.7660166472532506</v>
      </c>
      <c r="V1407" s="18">
        <f t="shared" si="130"/>
        <v>6797147.5864882628</v>
      </c>
      <c r="W1407" s="14">
        <f t="shared" si="132"/>
        <v>9.0349034769451109</v>
      </c>
    </row>
    <row r="1408" spans="1:23" x14ac:dyDescent="0.25">
      <c r="A1408" s="11" t="str">
        <f t="shared" si="127"/>
        <v>DATA "","Omi",0,0,0,"","Lib",-109.736648,-131.970506,-47.754538,6.14,2.453442,"F",2,"5","",6980</v>
      </c>
      <c r="C1408" s="5" t="s">
        <v>124</v>
      </c>
      <c r="E1408" s="5" t="s">
        <v>690</v>
      </c>
      <c r="F1408" s="5" t="s">
        <v>690</v>
      </c>
      <c r="H1408" t="s">
        <v>136</v>
      </c>
      <c r="I1408" s="3">
        <v>-109.73664841999999</v>
      </c>
      <c r="J1408" s="3">
        <v>-131.97050565999999</v>
      </c>
      <c r="K1408" s="3">
        <v>-47.7545383</v>
      </c>
      <c r="L1408" s="3">
        <v>6.14</v>
      </c>
      <c r="M1408" s="3">
        <v>2.4534417215084798</v>
      </c>
      <c r="N1408" s="4" t="s">
        <v>29</v>
      </c>
      <c r="O1408" s="4" t="s">
        <v>4</v>
      </c>
      <c r="P1408" s="4" t="s">
        <v>5</v>
      </c>
      <c r="Q1408" s="4"/>
      <c r="R1408" s="6">
        <v>6980</v>
      </c>
      <c r="S1408" s="14">
        <f t="shared" si="131"/>
        <v>178.15398479645899</v>
      </c>
      <c r="T1408" s="14">
        <f t="shared" si="128"/>
        <v>9.0298726837524246</v>
      </c>
      <c r="U1408" s="14">
        <f t="shared" si="129"/>
        <v>2.062522930124012</v>
      </c>
      <c r="V1408" s="18">
        <f t="shared" si="130"/>
        <v>1435515.9593663123</v>
      </c>
      <c r="W1408" s="14">
        <f t="shared" si="132"/>
        <v>2.4726232861079458</v>
      </c>
    </row>
    <row r="1409" spans="1:23" x14ac:dyDescent="0.25">
      <c r="A1409" s="11" t="str">
        <f t="shared" si="127"/>
        <v>DATA "","",0,0,63,"","Eri",45.539347,169.483799,-31.775794,5.39,1.701069,"G",4,"5","",5450</v>
      </c>
      <c r="B1409" s="22"/>
      <c r="C1409" s="5" t="s">
        <v>690</v>
      </c>
      <c r="E1409" s="5" t="s">
        <v>690</v>
      </c>
      <c r="F1409" s="5">
        <v>63</v>
      </c>
      <c r="H1409" t="s">
        <v>24</v>
      </c>
      <c r="I1409" s="3">
        <v>45.539346719999998</v>
      </c>
      <c r="J1409" s="3">
        <v>169.48379924</v>
      </c>
      <c r="K1409" s="3">
        <v>-31.775794399999999</v>
      </c>
      <c r="L1409" s="3">
        <v>5.39</v>
      </c>
      <c r="M1409" s="3">
        <v>1.70106852738208</v>
      </c>
      <c r="N1409" s="4" t="s">
        <v>3</v>
      </c>
      <c r="O1409" s="4" t="s">
        <v>14</v>
      </c>
      <c r="P1409" s="4">
        <v>5</v>
      </c>
      <c r="R1409" s="6">
        <v>5450</v>
      </c>
      <c r="S1409" s="14">
        <f t="shared" si="131"/>
        <v>178.34879145724557</v>
      </c>
      <c r="T1409" s="14">
        <f t="shared" si="128"/>
        <v>18.056388364201798</v>
      </c>
      <c r="U1409" s="14">
        <f t="shared" si="129"/>
        <v>4.7840009395311958</v>
      </c>
      <c r="V1409" s="18">
        <f t="shared" si="130"/>
        <v>3329664.6539137121</v>
      </c>
      <c r="W1409" s="14">
        <f t="shared" si="132"/>
        <v>4.9848452496811797</v>
      </c>
    </row>
    <row r="1410" spans="1:23" x14ac:dyDescent="0.25">
      <c r="A1410" s="11" t="str">
        <f t="shared" si="127"/>
        <v>DATA "","",0,0,72,"","Psc",165.502854,48.309568,46.02284,5.64,1.949881,"F",4,"2","",6700</v>
      </c>
      <c r="B1410" s="22"/>
      <c r="C1410" s="5" t="s">
        <v>690</v>
      </c>
      <c r="E1410" s="5" t="s">
        <v>690</v>
      </c>
      <c r="F1410" s="5">
        <v>72</v>
      </c>
      <c r="H1410" t="s">
        <v>98</v>
      </c>
      <c r="I1410" s="3">
        <v>165.50285444000002</v>
      </c>
      <c r="J1410" s="3">
        <v>48.309567599999994</v>
      </c>
      <c r="K1410" s="3">
        <v>46.022840359999996</v>
      </c>
      <c r="L1410" s="3">
        <v>5.64</v>
      </c>
      <c r="M1410" s="3">
        <v>1.9498809569890601</v>
      </c>
      <c r="N1410" s="4" t="s">
        <v>29</v>
      </c>
      <c r="O1410" s="4" t="s">
        <v>14</v>
      </c>
      <c r="P1410" s="4">
        <v>2</v>
      </c>
      <c r="R1410" s="6">
        <v>6700</v>
      </c>
      <c r="S1410" s="14">
        <f t="shared" si="131"/>
        <v>178.44638125859782</v>
      </c>
      <c r="T1410" s="14">
        <f t="shared" si="128"/>
        <v>14.35839961168924</v>
      </c>
      <c r="U1410" s="14">
        <f t="shared" si="129"/>
        <v>2.8227487899326658</v>
      </c>
      <c r="V1410" s="18">
        <f t="shared" si="130"/>
        <v>1964633.1577931354</v>
      </c>
      <c r="W1410" s="14">
        <f t="shared" si="132"/>
        <v>3.2115830605894753</v>
      </c>
    </row>
    <row r="1411" spans="1:23" x14ac:dyDescent="0.25">
      <c r="A1411" s="11" t="str">
        <f t="shared" ref="A1411:A1474" si="133">"DATA """&amp;B1411&amp;""","""&amp;C1411&amp;""","&amp;IF(D1411="",0,D1411)&amp;","&amp;IF(E1411="",0,E1411)&amp;","&amp;IF(F1411="",0,F1411)&amp;","""&amp;G1411&amp;""","""&amp;H1411&amp;""","&amp;SUBSTITUTE(ROUND(I1411,6),",",".")&amp;","&amp;SUBSTITUTE(ROUND(J1411,6),",",".")&amp;","&amp;SUBSTITUTE(ROUND(K1411,6),",",".")&amp;","&amp;SUBSTITUTE(ROUND(L1411,6),",",".")&amp;","&amp;SUBSTITUTE(ROUND(M1411,6),",",".")&amp;","""&amp;N1411&amp;""","&amp;O1411&amp;","""&amp;P1411&amp;""","""&amp;Q1411&amp;""","&amp;R1411</f>
        <v>DATA "","Bet",0,0,0,"","Scl",139.985957,-16.587107,-109.416222,4.38,0.689881,"B",9,"4","",9900</v>
      </c>
      <c r="C1411" s="5" t="s">
        <v>54</v>
      </c>
      <c r="E1411" s="5" t="s">
        <v>690</v>
      </c>
      <c r="F1411" s="5" t="s">
        <v>690</v>
      </c>
      <c r="H1411" t="s">
        <v>132</v>
      </c>
      <c r="I1411" s="3">
        <v>139.9859573</v>
      </c>
      <c r="J1411" s="3">
        <v>-16.587106900000002</v>
      </c>
      <c r="K1411" s="3">
        <v>-109.41622215999999</v>
      </c>
      <c r="L1411" s="3">
        <v>4.38</v>
      </c>
      <c r="M1411" s="3">
        <v>0.68988095698906404</v>
      </c>
      <c r="N1411" s="4" t="s">
        <v>10</v>
      </c>
      <c r="O1411" s="4" t="s">
        <v>68</v>
      </c>
      <c r="P1411" s="4" t="s">
        <v>14</v>
      </c>
      <c r="Q1411" s="4"/>
      <c r="R1411" s="6">
        <v>9900</v>
      </c>
      <c r="S1411" s="14">
        <f t="shared" si="131"/>
        <v>178.44637857988579</v>
      </c>
      <c r="T1411" s="14">
        <f t="shared" ref="T1411:T1474" si="134">(0.0813*S1411^2*10^(-0.4*L1411))</f>
        <v>45.82537452357338</v>
      </c>
      <c r="U1411" s="14">
        <f t="shared" ref="U1411:U1474" si="135">((1/(2*R1411^2))*SQRT((T1411*3.86*10^26)/(1.78144*10^-7)))/1000/696000</f>
        <v>2.3096780102836925</v>
      </c>
      <c r="V1411" s="18">
        <f t="shared" ref="V1411:V1474" si="136">696000*U1411</f>
        <v>1607535.8951574499</v>
      </c>
      <c r="W1411" s="14">
        <f t="shared" si="132"/>
        <v>2.7171805675069556</v>
      </c>
    </row>
    <row r="1412" spans="1:23" x14ac:dyDescent="0.25">
      <c r="A1412" s="11" t="str">
        <f t="shared" si="133"/>
        <v>DATA "","",0,0,51,"","Leo",-160.29207,53.315759,57.808805,5.5,1.808693,"K",3,"3","",4340</v>
      </c>
      <c r="B1412" s="22"/>
      <c r="C1412" s="5" t="s">
        <v>690</v>
      </c>
      <c r="E1412" s="5" t="s">
        <v>690</v>
      </c>
      <c r="F1412" s="5">
        <v>51</v>
      </c>
      <c r="H1412" t="s">
        <v>83</v>
      </c>
      <c r="I1412" s="3">
        <v>-160.2920704</v>
      </c>
      <c r="J1412" s="3">
        <v>53.315759</v>
      </c>
      <c r="K1412" s="3">
        <v>57.808805179999993</v>
      </c>
      <c r="L1412" s="3">
        <v>5.5</v>
      </c>
      <c r="M1412" s="3">
        <v>1.8086927367626899</v>
      </c>
      <c r="N1412" s="4" t="s">
        <v>11</v>
      </c>
      <c r="O1412" s="4" t="s">
        <v>59</v>
      </c>
      <c r="P1412" s="4">
        <v>3</v>
      </c>
      <c r="R1412" s="6">
        <v>4340</v>
      </c>
      <c r="S1412" s="14">
        <f t="shared" ref="S1412:S1475" si="137">SQRT((-I1412^2)+(-J1412^2)+(-K1412^2))</f>
        <v>178.54404483825226</v>
      </c>
      <c r="T1412" s="14">
        <f t="shared" si="134"/>
        <v>16.352391800504609</v>
      </c>
      <c r="U1412" s="14">
        <f t="shared" si="135"/>
        <v>7.1792652657933589</v>
      </c>
      <c r="V1412" s="18">
        <f t="shared" si="136"/>
        <v>4996768.6249921778</v>
      </c>
      <c r="W1412" s="14">
        <f t="shared" si="132"/>
        <v>6.9913165641122319</v>
      </c>
    </row>
    <row r="1413" spans="1:23" x14ac:dyDescent="0.25">
      <c r="A1413" s="11" t="str">
        <f t="shared" si="133"/>
        <v>DATA "","Yps",4,0,0,"","Eri",63.937157,133.887126,-99.31893,3.55,-0.141307,"B",9,"5","",9900</v>
      </c>
      <c r="C1413" s="5" t="s">
        <v>95</v>
      </c>
      <c r="D1413" s="5">
        <v>4</v>
      </c>
      <c r="E1413" s="5" t="s">
        <v>690</v>
      </c>
      <c r="F1413" s="5" t="s">
        <v>690</v>
      </c>
      <c r="H1413" t="s">
        <v>24</v>
      </c>
      <c r="I1413" s="3">
        <v>63.937157200000001</v>
      </c>
      <c r="J1413" s="3">
        <v>133.88712638000001</v>
      </c>
      <c r="K1413" s="3">
        <v>-99.318929499999996</v>
      </c>
      <c r="L1413" s="3">
        <v>3.55</v>
      </c>
      <c r="M1413" s="3">
        <v>-0.14130726323730999</v>
      </c>
      <c r="N1413" s="4" t="s">
        <v>10</v>
      </c>
      <c r="O1413" s="4" t="s">
        <v>68</v>
      </c>
      <c r="P1413" s="4" t="s">
        <v>5</v>
      </c>
      <c r="Q1413" s="4"/>
      <c r="R1413" s="6">
        <v>9900</v>
      </c>
      <c r="S1413" s="14">
        <f t="shared" si="137"/>
        <v>178.54403501135954</v>
      </c>
      <c r="T1413" s="14">
        <f t="shared" si="134"/>
        <v>98.53289350006537</v>
      </c>
      <c r="U1413" s="14">
        <f t="shared" si="135"/>
        <v>3.3867960629852498</v>
      </c>
      <c r="V1413" s="18">
        <f t="shared" si="136"/>
        <v>2357210.0598377339</v>
      </c>
      <c r="W1413" s="14">
        <f t="shared" si="132"/>
        <v>3.7380907352398562</v>
      </c>
    </row>
    <row r="1414" spans="1:23" x14ac:dyDescent="0.25">
      <c r="A1414" s="11" t="str">
        <f t="shared" si="133"/>
        <v>DATA "","Xi",0,0,0,"","Aqr",143.95891,-102.921352,-24.411699,4.68,0.987504,"A",7,"5","",7900</v>
      </c>
      <c r="C1414" s="5" t="s">
        <v>52</v>
      </c>
      <c r="E1414" s="5" t="s">
        <v>690</v>
      </c>
      <c r="F1414" s="5" t="s">
        <v>690</v>
      </c>
      <c r="H1414" t="s">
        <v>134</v>
      </c>
      <c r="I1414" s="3">
        <v>143.95891019999999</v>
      </c>
      <c r="J1414" s="3">
        <v>-102.92135182</v>
      </c>
      <c r="K1414" s="3">
        <v>-24.411698920000003</v>
      </c>
      <c r="L1414" s="3">
        <v>4.68</v>
      </c>
      <c r="M1414" s="3">
        <v>0.98750386599140105</v>
      </c>
      <c r="N1414" s="4" t="s">
        <v>9</v>
      </c>
      <c r="O1414" s="4" t="s">
        <v>45</v>
      </c>
      <c r="P1414" s="4" t="s">
        <v>5</v>
      </c>
      <c r="Q1414" s="4"/>
      <c r="R1414" s="6">
        <v>7900</v>
      </c>
      <c r="S1414" s="14">
        <f t="shared" si="137"/>
        <v>178.6418302934355</v>
      </c>
      <c r="T1414" s="14">
        <f t="shared" si="134"/>
        <v>34.838292807935368</v>
      </c>
      <c r="U1414" s="14">
        <f t="shared" si="135"/>
        <v>3.1625912655097492</v>
      </c>
      <c r="V1414" s="18">
        <f t="shared" si="136"/>
        <v>2201163.5207947856</v>
      </c>
      <c r="W1414" s="14">
        <f t="shared" si="132"/>
        <v>3.5307057346283703</v>
      </c>
    </row>
    <row r="1415" spans="1:23" x14ac:dyDescent="0.25">
      <c r="A1415" s="11" t="str">
        <f t="shared" si="133"/>
        <v>DATA "","",0,0,51,"","Tau",71.303373,150.1404,65.738662,5.64,1.946314,"F",0,"5","",7260</v>
      </c>
      <c r="B1415" s="22"/>
      <c r="C1415" s="5" t="s">
        <v>690</v>
      </c>
      <c r="E1415" s="5" t="s">
        <v>690</v>
      </c>
      <c r="F1415" s="5">
        <v>51</v>
      </c>
      <c r="H1415" t="s">
        <v>34</v>
      </c>
      <c r="I1415" s="3">
        <v>71.303372979999992</v>
      </c>
      <c r="J1415" s="3">
        <v>150.14040019999999</v>
      </c>
      <c r="K1415" s="3">
        <v>65.73866194</v>
      </c>
      <c r="L1415" s="3">
        <v>5.64</v>
      </c>
      <c r="M1415" s="3">
        <v>1.9463143439624699</v>
      </c>
      <c r="N1415" s="4" t="s">
        <v>29</v>
      </c>
      <c r="O1415" s="4" t="s">
        <v>0</v>
      </c>
      <c r="P1415" s="4">
        <v>5</v>
      </c>
      <c r="R1415" s="6">
        <v>7260</v>
      </c>
      <c r="S1415" s="14">
        <f t="shared" si="137"/>
        <v>178.73970584121133</v>
      </c>
      <c r="T1415" s="14">
        <f t="shared" si="134"/>
        <v>14.405642184504634</v>
      </c>
      <c r="U1415" s="14">
        <f t="shared" si="135"/>
        <v>2.4080299684580559</v>
      </c>
      <c r="V1415" s="18">
        <f t="shared" si="136"/>
        <v>1675988.8580468069</v>
      </c>
      <c r="W1415" s="14">
        <f t="shared" si="132"/>
        <v>2.813264331229556</v>
      </c>
    </row>
    <row r="1416" spans="1:23" x14ac:dyDescent="0.25">
      <c r="A1416" s="11" t="str">
        <f t="shared" si="133"/>
        <v>DATA "","Gam",0,0,0,"","Scl",148.349791,-26.943826,-96.17322,4.41,0.715124,"K",1,"3","",4620</v>
      </c>
      <c r="C1416" s="5" t="s">
        <v>69</v>
      </c>
      <c r="E1416" s="5" t="s">
        <v>690</v>
      </c>
      <c r="F1416" s="5" t="s">
        <v>690</v>
      </c>
      <c r="H1416" t="s">
        <v>132</v>
      </c>
      <c r="I1416" s="3">
        <v>148.34979053999999</v>
      </c>
      <c r="J1416" s="3">
        <v>-26.943826420000001</v>
      </c>
      <c r="K1416" s="3">
        <v>-96.173219799999998</v>
      </c>
      <c r="L1416" s="3">
        <v>4.41</v>
      </c>
      <c r="M1416" s="3">
        <v>0.71512416996198702</v>
      </c>
      <c r="N1416" s="4" t="s">
        <v>11</v>
      </c>
      <c r="O1416" s="4" t="s">
        <v>12</v>
      </c>
      <c r="P1416" s="4" t="s">
        <v>59</v>
      </c>
      <c r="Q1416" s="4"/>
      <c r="R1416" s="6">
        <v>4620</v>
      </c>
      <c r="S1416" s="14">
        <f t="shared" si="137"/>
        <v>178.83768714147493</v>
      </c>
      <c r="T1416" s="14">
        <f t="shared" si="134"/>
        <v>44.772220590086164</v>
      </c>
      <c r="U1416" s="14">
        <f t="shared" si="135"/>
        <v>10.483086843031002</v>
      </c>
      <c r="V1416" s="18">
        <f t="shared" si="136"/>
        <v>7296228.4427495766</v>
      </c>
      <c r="W1416" s="14">
        <f t="shared" si="132"/>
        <v>9.5844372848751149</v>
      </c>
    </row>
    <row r="1417" spans="1:23" x14ac:dyDescent="0.25">
      <c r="A1417" s="11" t="str">
        <f t="shared" si="133"/>
        <v>DATA "","Gam",0,0,0,"","Hor",59.492813,52.384295,-160.419778,5.73,2.033933,"G",8,"3","",5010</v>
      </c>
      <c r="C1417" s="5" t="s">
        <v>69</v>
      </c>
      <c r="E1417" s="5" t="s">
        <v>690</v>
      </c>
      <c r="F1417" s="5" t="s">
        <v>690</v>
      </c>
      <c r="H1417" t="s">
        <v>113</v>
      </c>
      <c r="I1417" s="3">
        <v>59.492812680000007</v>
      </c>
      <c r="J1417" s="3">
        <v>52.3842949</v>
      </c>
      <c r="K1417" s="3">
        <v>-160.4197777</v>
      </c>
      <c r="L1417" s="3">
        <v>5.73</v>
      </c>
      <c r="M1417" s="3">
        <v>2.0339333432748798</v>
      </c>
      <c r="N1417" s="4" t="s">
        <v>3</v>
      </c>
      <c r="O1417" s="4" t="s">
        <v>36</v>
      </c>
      <c r="P1417" s="4" t="s">
        <v>59</v>
      </c>
      <c r="Q1417" s="4"/>
      <c r="R1417" s="6">
        <v>5010</v>
      </c>
      <c r="S1417" s="14">
        <f t="shared" si="137"/>
        <v>178.93578230769035</v>
      </c>
      <c r="T1417" s="14">
        <f t="shared" si="134"/>
        <v>13.288774698982452</v>
      </c>
      <c r="U1417" s="14">
        <f t="shared" si="135"/>
        <v>4.8566391304495022</v>
      </c>
      <c r="V1417" s="18">
        <f t="shared" si="136"/>
        <v>3380220.8347928533</v>
      </c>
      <c r="W1417" s="14">
        <f t="shared" si="132"/>
        <v>5.0478390138834754</v>
      </c>
    </row>
    <row r="1418" spans="1:23" x14ac:dyDescent="0.25">
      <c r="A1418" s="11" t="str">
        <f t="shared" si="133"/>
        <v>DATA "","",0,0,95,"","Vir",-150.350506,-92.781425,-28.974258,5.46,1.762742,"F",2,"4","",6980</v>
      </c>
      <c r="B1418" s="22"/>
      <c r="C1418" s="5" t="s">
        <v>690</v>
      </c>
      <c r="E1418" s="5" t="s">
        <v>690</v>
      </c>
      <c r="F1418" s="5">
        <v>95</v>
      </c>
      <c r="H1418" t="s">
        <v>81</v>
      </c>
      <c r="I1418" s="3">
        <v>-150.35050562000001</v>
      </c>
      <c r="J1418" s="3">
        <v>-92.781424819999998</v>
      </c>
      <c r="K1418" s="3">
        <v>-28.974258320000001</v>
      </c>
      <c r="L1418" s="3">
        <v>5.46</v>
      </c>
      <c r="M1418" s="3">
        <v>1.7627418631848999</v>
      </c>
      <c r="N1418" s="4" t="s">
        <v>29</v>
      </c>
      <c r="O1418" s="4" t="s">
        <v>4</v>
      </c>
      <c r="P1418" s="4">
        <v>4</v>
      </c>
      <c r="R1418" s="6">
        <v>6980</v>
      </c>
      <c r="S1418" s="14">
        <f t="shared" si="137"/>
        <v>179.03400508566259</v>
      </c>
      <c r="T1418" s="14">
        <f t="shared" si="134"/>
        <v>17.059315448766171</v>
      </c>
      <c r="U1418" s="14">
        <f t="shared" si="135"/>
        <v>2.8349067106509152</v>
      </c>
      <c r="V1418" s="18">
        <f t="shared" si="136"/>
        <v>1973095.0706130369</v>
      </c>
      <c r="W1418" s="14">
        <f t="shared" si="132"/>
        <v>3.2231061608956959</v>
      </c>
    </row>
    <row r="1419" spans="1:23" x14ac:dyDescent="0.25">
      <c r="A1419" s="11" t="str">
        <f t="shared" si="133"/>
        <v>DATA "","Del",0,0,0,"","Hya",-113.171926,137.708201,17.803181,4.14,0.44155,"A",1,"5","",9400</v>
      </c>
      <c r="C1419" s="5" t="s">
        <v>50</v>
      </c>
      <c r="E1419" s="5" t="s">
        <v>690</v>
      </c>
      <c r="F1419" s="5" t="s">
        <v>690</v>
      </c>
      <c r="H1419" t="s">
        <v>112</v>
      </c>
      <c r="I1419" s="3">
        <v>-113.17192585999999</v>
      </c>
      <c r="J1419" s="3">
        <v>137.70820055999999</v>
      </c>
      <c r="K1419" s="3">
        <v>17.8031805</v>
      </c>
      <c r="L1419" s="3">
        <v>4.1399999999999997</v>
      </c>
      <c r="M1419" s="3">
        <v>0.44154972897459999</v>
      </c>
      <c r="N1419" s="4" t="s">
        <v>9</v>
      </c>
      <c r="O1419" s="4" t="s">
        <v>12</v>
      </c>
      <c r="P1419" s="4" t="s">
        <v>5</v>
      </c>
      <c r="Q1419" s="4"/>
      <c r="R1419" s="6">
        <v>9400</v>
      </c>
      <c r="S1419" s="14">
        <f t="shared" si="137"/>
        <v>179.13231573406875</v>
      </c>
      <c r="T1419" s="14">
        <f t="shared" si="134"/>
        <v>57.602114506275292</v>
      </c>
      <c r="U1419" s="14">
        <f t="shared" si="135"/>
        <v>2.8723166990456761</v>
      </c>
      <c r="V1419" s="18">
        <f t="shared" si="136"/>
        <v>1999132.4225357906</v>
      </c>
      <c r="W1419" s="14">
        <f t="shared" si="132"/>
        <v>3.2585113365078593</v>
      </c>
    </row>
    <row r="1420" spans="1:23" x14ac:dyDescent="0.25">
      <c r="A1420" s="11" t="str">
        <f t="shared" si="133"/>
        <v>DATA "","",0,0,3,"","And",111.686835,-27.753226,137.402584,4.64,0.940357,"K",0,"3","",4760</v>
      </c>
      <c r="B1420" s="22"/>
      <c r="C1420" s="5" t="s">
        <v>690</v>
      </c>
      <c r="E1420" s="5" t="s">
        <v>690</v>
      </c>
      <c r="F1420" s="5">
        <v>3</v>
      </c>
      <c r="H1420" t="s">
        <v>96</v>
      </c>
      <c r="I1420" s="3">
        <v>111.68683512</v>
      </c>
      <c r="J1420" s="3">
        <v>-27.753226479999999</v>
      </c>
      <c r="K1420" s="3">
        <v>137.40258378000001</v>
      </c>
      <c r="L1420" s="3">
        <v>4.6399999999999997</v>
      </c>
      <c r="M1420" s="3">
        <v>0.94035693992537395</v>
      </c>
      <c r="N1420" s="4" t="s">
        <v>11</v>
      </c>
      <c r="O1420" s="4" t="s">
        <v>0</v>
      </c>
      <c r="P1420" s="4">
        <v>3</v>
      </c>
      <c r="R1420" s="6">
        <v>4760</v>
      </c>
      <c r="S1420" s="14">
        <f t="shared" si="137"/>
        <v>179.23074721875196</v>
      </c>
      <c r="T1420" s="14">
        <f t="shared" si="134"/>
        <v>36.384430060522853</v>
      </c>
      <c r="U1420" s="14">
        <f t="shared" si="135"/>
        <v>8.9025147107343141</v>
      </c>
      <c r="V1420" s="18">
        <f t="shared" si="136"/>
        <v>6196150.238671083</v>
      </c>
      <c r="W1420" s="14">
        <f t="shared" si="132"/>
        <v>8.3641064281429056</v>
      </c>
    </row>
    <row r="1421" spans="1:23" x14ac:dyDescent="0.25">
      <c r="A1421" s="11" t="str">
        <f t="shared" si="133"/>
        <v>DATA "","",0,0,13,"","Sex",-156.567584,86.660706,10.008925,6.43,2.730357,"F",4,"5","",6700</v>
      </c>
      <c r="B1421" s="22"/>
      <c r="C1421" s="5" t="s">
        <v>690</v>
      </c>
      <c r="E1421" s="5" t="s">
        <v>690</v>
      </c>
      <c r="F1421" s="5">
        <v>13</v>
      </c>
      <c r="H1421" t="s">
        <v>180</v>
      </c>
      <c r="I1421" s="3">
        <v>-156.56758403999999</v>
      </c>
      <c r="J1421" s="3">
        <v>86.660705879999995</v>
      </c>
      <c r="K1421" s="3">
        <v>10.008925080000001</v>
      </c>
      <c r="L1421" s="3">
        <v>6.43</v>
      </c>
      <c r="M1421" s="3">
        <v>2.73035693992537</v>
      </c>
      <c r="N1421" s="4" t="s">
        <v>29</v>
      </c>
      <c r="O1421" s="4" t="s">
        <v>14</v>
      </c>
      <c r="P1421" s="4">
        <v>5</v>
      </c>
      <c r="R1421" s="6">
        <v>6700</v>
      </c>
      <c r="S1421" s="14">
        <f t="shared" si="137"/>
        <v>179.23075879156283</v>
      </c>
      <c r="T1421" s="14">
        <f t="shared" si="134"/>
        <v>6.9970605546412195</v>
      </c>
      <c r="U1421" s="14">
        <f t="shared" si="135"/>
        <v>1.970502671828624</v>
      </c>
      <c r="V1421" s="18">
        <f t="shared" si="136"/>
        <v>1371469.8595927223</v>
      </c>
      <c r="W1421" s="14">
        <f t="shared" si="132"/>
        <v>2.3803445438076061</v>
      </c>
    </row>
    <row r="1422" spans="1:23" x14ac:dyDescent="0.25">
      <c r="A1422" s="11" t="str">
        <f t="shared" si="133"/>
        <v>DATA "","",0,0,8,"","Ser",-112.940944,-139.132227,-3.197771,6.11,2.410357,"F",0,"5","",7260</v>
      </c>
      <c r="B1422" s="22"/>
      <c r="C1422" s="5" t="s">
        <v>690</v>
      </c>
      <c r="E1422" s="5" t="s">
        <v>690</v>
      </c>
      <c r="F1422" s="5">
        <v>8</v>
      </c>
      <c r="H1422" t="s">
        <v>84</v>
      </c>
      <c r="I1422" s="3">
        <v>-112.94094364000001</v>
      </c>
      <c r="J1422" s="3">
        <v>-139.13222666000001</v>
      </c>
      <c r="K1422" s="3">
        <v>-3.1977712199999999</v>
      </c>
      <c r="L1422" s="3">
        <v>6.11</v>
      </c>
      <c r="M1422" s="3">
        <v>2.4103569399253701</v>
      </c>
      <c r="N1422" s="4" t="s">
        <v>29</v>
      </c>
      <c r="O1422" s="4" t="s">
        <v>0</v>
      </c>
      <c r="P1422" s="4">
        <v>5</v>
      </c>
      <c r="R1422" s="6">
        <v>7260</v>
      </c>
      <c r="S1422" s="14">
        <f t="shared" si="137"/>
        <v>179.23074230287264</v>
      </c>
      <c r="T1422" s="14">
        <f t="shared" si="134"/>
        <v>9.3954060150337178</v>
      </c>
      <c r="U1422" s="14">
        <f t="shared" si="135"/>
        <v>1.944703304266697</v>
      </c>
      <c r="V1422" s="18">
        <f t="shared" si="136"/>
        <v>1353513.4997696211</v>
      </c>
      <c r="W1422" s="14">
        <f t="shared" si="132"/>
        <v>2.3543449464611705</v>
      </c>
    </row>
    <row r="1423" spans="1:23" x14ac:dyDescent="0.25">
      <c r="A1423" s="11" t="str">
        <f t="shared" si="133"/>
        <v>DATA "","",0,0,36,"","Cap",131.595506,-102.147769,-66.654599,4.5,0.797969,"K",0,"3","",4760</v>
      </c>
      <c r="B1423" s="22"/>
      <c r="C1423" s="5" t="s">
        <v>690</v>
      </c>
      <c r="E1423" s="5" t="s">
        <v>690</v>
      </c>
      <c r="F1423" s="5">
        <v>36</v>
      </c>
      <c r="H1423" t="s">
        <v>90</v>
      </c>
      <c r="I1423" s="3">
        <v>131.59550614</v>
      </c>
      <c r="J1423" s="3">
        <v>-102.14776852</v>
      </c>
      <c r="K1423" s="3">
        <v>-66.654598919999998</v>
      </c>
      <c r="L1423" s="3">
        <v>4.5</v>
      </c>
      <c r="M1423" s="3">
        <v>0.79796939442974302</v>
      </c>
      <c r="N1423" s="4" t="s">
        <v>11</v>
      </c>
      <c r="O1423" s="4" t="s">
        <v>0</v>
      </c>
      <c r="P1423" s="4">
        <v>3</v>
      </c>
      <c r="R1423" s="6">
        <v>4760</v>
      </c>
      <c r="S1423" s="14">
        <f t="shared" si="137"/>
        <v>179.42792259579986</v>
      </c>
      <c r="T1423" s="14">
        <f t="shared" si="134"/>
        <v>41.483042692038396</v>
      </c>
      <c r="U1423" s="14">
        <f t="shared" si="135"/>
        <v>9.5058337280487919</v>
      </c>
      <c r="V1423" s="18">
        <f t="shared" si="136"/>
        <v>6616060.2747219596</v>
      </c>
      <c r="W1423" s="14">
        <f t="shared" si="132"/>
        <v>8.8338660894553573</v>
      </c>
    </row>
    <row r="1424" spans="1:23" x14ac:dyDescent="0.25">
      <c r="A1424" s="11" t="str">
        <f t="shared" si="133"/>
        <v>DATA "","",0,0,34,"","Lyn",-81.094723,95.778126,129.205015,5.35,1.639592,"G",0,"4","",5890</v>
      </c>
      <c r="B1424" s="22"/>
      <c r="C1424" s="5" t="s">
        <v>690</v>
      </c>
      <c r="E1424" s="5" t="s">
        <v>690</v>
      </c>
      <c r="F1424" s="5">
        <v>34</v>
      </c>
      <c r="H1424" t="s">
        <v>188</v>
      </c>
      <c r="I1424" s="3">
        <v>-81.094722660000002</v>
      </c>
      <c r="J1424" s="3">
        <v>95.778126360000002</v>
      </c>
      <c r="K1424" s="3">
        <v>129.20501467999998</v>
      </c>
      <c r="L1424" s="3">
        <v>5.35</v>
      </c>
      <c r="M1424" s="3">
        <v>1.6395922515702901</v>
      </c>
      <c r="N1424" s="4" t="s">
        <v>3</v>
      </c>
      <c r="O1424" s="4" t="s">
        <v>0</v>
      </c>
      <c r="P1424" s="4">
        <v>4</v>
      </c>
      <c r="R1424" s="6">
        <v>5890</v>
      </c>
      <c r="S1424" s="14">
        <f t="shared" si="137"/>
        <v>180.12145721927038</v>
      </c>
      <c r="T1424" s="14">
        <f t="shared" si="134"/>
        <v>19.108273521057004</v>
      </c>
      <c r="U1424" s="14">
        <f t="shared" si="135"/>
        <v>4.2135577662395791</v>
      </c>
      <c r="V1424" s="18">
        <f t="shared" si="136"/>
        <v>2932636.205302747</v>
      </c>
      <c r="W1424" s="14">
        <f t="shared" si="132"/>
        <v>4.4843526742337412</v>
      </c>
    </row>
    <row r="1425" spans="1:23" x14ac:dyDescent="0.25">
      <c r="A1425" s="11" t="str">
        <f t="shared" si="133"/>
        <v>DATA "","Zet",0,0,0,"","Boo",-133.769238,-113.393089,42.840759,3.78,0.064791,"A",3,"4","",8900</v>
      </c>
      <c r="C1425" s="5" t="s">
        <v>66</v>
      </c>
      <c r="E1425" s="5" t="s">
        <v>690</v>
      </c>
      <c r="F1425" s="5" t="s">
        <v>690</v>
      </c>
      <c r="H1425" t="s">
        <v>53</v>
      </c>
      <c r="I1425" s="3">
        <v>-133.76923769999999</v>
      </c>
      <c r="J1425" s="3">
        <v>-113.39308946000001</v>
      </c>
      <c r="K1425" s="3">
        <v>42.84075936</v>
      </c>
      <c r="L1425" s="3">
        <v>3.78</v>
      </c>
      <c r="M1425" s="3">
        <v>6.4790762804658897E-2</v>
      </c>
      <c r="N1425" s="4" t="s">
        <v>9</v>
      </c>
      <c r="O1425" s="4" t="s">
        <v>59</v>
      </c>
      <c r="P1425" s="4" t="s">
        <v>14</v>
      </c>
      <c r="Q1425" s="4"/>
      <c r="R1425" s="6">
        <v>8900</v>
      </c>
      <c r="S1425" s="14">
        <f t="shared" si="137"/>
        <v>180.52017160047265</v>
      </c>
      <c r="T1425" s="14">
        <f t="shared" si="134"/>
        <v>81.49707483934732</v>
      </c>
      <c r="U1425" s="14">
        <f t="shared" si="135"/>
        <v>3.8111831037917079</v>
      </c>
      <c r="V1425" s="18">
        <f t="shared" si="136"/>
        <v>2652583.4402390285</v>
      </c>
      <c r="W1425" s="14">
        <f t="shared" si="132"/>
        <v>4.1245396130236065</v>
      </c>
    </row>
    <row r="1426" spans="1:23" x14ac:dyDescent="0.25">
      <c r="A1426" s="11" t="str">
        <f t="shared" si="133"/>
        <v>DATA "","",0,0,39,"","Ari",117.158025,105.403832,88.247734,4.52,0.803589,"K",1,"3","",4620</v>
      </c>
      <c r="B1426" s="22"/>
      <c r="C1426" s="5" t="s">
        <v>690</v>
      </c>
      <c r="E1426" s="5" t="s">
        <v>690</v>
      </c>
      <c r="F1426" s="5">
        <v>39</v>
      </c>
      <c r="H1426" t="s">
        <v>118</v>
      </c>
      <c r="I1426" s="3">
        <v>117.15802462000001</v>
      </c>
      <c r="J1426" s="3">
        <v>105.40383168000001</v>
      </c>
      <c r="K1426" s="3">
        <v>88.247734120000004</v>
      </c>
      <c r="L1426" s="3">
        <v>4.5199999999999996</v>
      </c>
      <c r="M1426" s="3">
        <v>0.80358872988743402</v>
      </c>
      <c r="N1426" s="4" t="s">
        <v>11</v>
      </c>
      <c r="O1426" s="4" t="s">
        <v>12</v>
      </c>
      <c r="P1426" s="4">
        <v>3</v>
      </c>
      <c r="R1426" s="6">
        <v>4620</v>
      </c>
      <c r="S1426" s="14">
        <f t="shared" si="137"/>
        <v>180.62013465558184</v>
      </c>
      <c r="T1426" s="14">
        <f t="shared" si="134"/>
        <v>41.26889770771264</v>
      </c>
      <c r="U1426" s="14">
        <f t="shared" si="135"/>
        <v>10.064594933086145</v>
      </c>
      <c r="V1426" s="18">
        <f t="shared" si="136"/>
        <v>7004958.0734279566</v>
      </c>
      <c r="W1426" s="14">
        <f t="shared" si="132"/>
        <v>9.2645120573143078</v>
      </c>
    </row>
    <row r="1427" spans="1:23" x14ac:dyDescent="0.25">
      <c r="A1427" s="11" t="str">
        <f t="shared" si="133"/>
        <v>DATA "","",0,0,37,"","Tau",80.788682,146.793686,67.976557,4.36,0.641183,"K",0,"3","",4760</v>
      </c>
      <c r="B1427" s="22"/>
      <c r="C1427" s="5" t="s">
        <v>690</v>
      </c>
      <c r="E1427" s="5" t="s">
        <v>690</v>
      </c>
      <c r="F1427" s="5">
        <v>37</v>
      </c>
      <c r="H1427" t="s">
        <v>34</v>
      </c>
      <c r="I1427" s="3">
        <v>80.788681819999994</v>
      </c>
      <c r="J1427" s="3">
        <v>146.79368606</v>
      </c>
      <c r="K1427" s="3">
        <v>67.976557040000003</v>
      </c>
      <c r="L1427" s="3">
        <v>4.3600000000000003</v>
      </c>
      <c r="M1427" s="3">
        <v>0.64118266602961504</v>
      </c>
      <c r="N1427" s="4" t="s">
        <v>11</v>
      </c>
      <c r="O1427" s="4" t="s">
        <v>0</v>
      </c>
      <c r="P1427" s="4">
        <v>3</v>
      </c>
      <c r="R1427" s="6">
        <v>4760</v>
      </c>
      <c r="S1427" s="14">
        <f t="shared" si="137"/>
        <v>180.8203796155384</v>
      </c>
      <c r="T1427" s="14">
        <f t="shared" si="134"/>
        <v>47.92755772460756</v>
      </c>
      <c r="U1427" s="14">
        <f t="shared" si="135"/>
        <v>10.217568577852564</v>
      </c>
      <c r="V1427" s="18">
        <f t="shared" si="136"/>
        <v>7111427.7301853849</v>
      </c>
      <c r="W1427" s="14">
        <f t="shared" si="132"/>
        <v>9.3817084979507417</v>
      </c>
    </row>
    <row r="1428" spans="1:23" x14ac:dyDescent="0.25">
      <c r="A1428" s="11" t="str">
        <f t="shared" si="133"/>
        <v>DATA "","Zet",0,0,0,"","And",161.87688,33.920918,74.564329,4.08,0.353948,"K",1,"2","",4620</v>
      </c>
      <c r="C1428" s="5" t="s">
        <v>66</v>
      </c>
      <c r="E1428" s="5" t="s">
        <v>690</v>
      </c>
      <c r="F1428" s="5" t="s">
        <v>690</v>
      </c>
      <c r="H1428" t="s">
        <v>96</v>
      </c>
      <c r="I1428" s="3">
        <v>161.87688047999998</v>
      </c>
      <c r="J1428" s="3">
        <v>33.920918219999997</v>
      </c>
      <c r="K1428" s="3">
        <v>74.564329139999998</v>
      </c>
      <c r="L1428" s="3">
        <v>4.08</v>
      </c>
      <c r="M1428" s="3">
        <v>0.35394843698605</v>
      </c>
      <c r="N1428" s="4" t="s">
        <v>11</v>
      </c>
      <c r="O1428" s="4" t="s">
        <v>12</v>
      </c>
      <c r="P1428" s="4" t="s">
        <v>4</v>
      </c>
      <c r="Q1428" s="4"/>
      <c r="R1428" s="6">
        <v>4620</v>
      </c>
      <c r="S1428" s="14">
        <f t="shared" si="137"/>
        <v>181.42379200899308</v>
      </c>
      <c r="T1428" s="14">
        <f t="shared" si="134"/>
        <v>62.442319298432849</v>
      </c>
      <c r="U1428" s="14">
        <f t="shared" si="135"/>
        <v>12.380106450660797</v>
      </c>
      <c r="V1428" s="18">
        <f t="shared" si="136"/>
        <v>8616554.0896599144</v>
      </c>
      <c r="W1428" s="14">
        <f t="shared" si="132"/>
        <v>11.009373765203799</v>
      </c>
    </row>
    <row r="1429" spans="1:23" x14ac:dyDescent="0.25">
      <c r="A1429" s="11" t="str">
        <f t="shared" si="133"/>
        <v>DATA "","",0,0,14,"","Cet",179.338823,28.040282,-1.601348,5.94,2.21274,"F",5,"4","",6560</v>
      </c>
      <c r="B1429" s="22"/>
      <c r="C1429" s="5" t="s">
        <v>690</v>
      </c>
      <c r="E1429" s="5" t="s">
        <v>690</v>
      </c>
      <c r="F1429" s="5">
        <v>14</v>
      </c>
      <c r="H1429" t="s">
        <v>35</v>
      </c>
      <c r="I1429" s="3">
        <v>179.33882316</v>
      </c>
      <c r="J1429" s="3">
        <v>28.040282480000002</v>
      </c>
      <c r="K1429" s="3">
        <v>-1.6013484200000001</v>
      </c>
      <c r="L1429" s="3">
        <v>5.94</v>
      </c>
      <c r="M1429" s="3">
        <v>2.21274038554487</v>
      </c>
      <c r="N1429" s="4" t="s">
        <v>29</v>
      </c>
      <c r="O1429" s="4" t="s">
        <v>5</v>
      </c>
      <c r="P1429" s="4">
        <v>4</v>
      </c>
      <c r="R1429" s="6">
        <v>6560</v>
      </c>
      <c r="S1429" s="14">
        <f t="shared" si="137"/>
        <v>181.52475106919769</v>
      </c>
      <c r="T1429" s="14">
        <f t="shared" si="134"/>
        <v>11.270994693921088</v>
      </c>
      <c r="U1429" s="14">
        <f t="shared" si="135"/>
        <v>2.6088088624981824</v>
      </c>
      <c r="V1429" s="18">
        <f t="shared" si="136"/>
        <v>1815730.9682987351</v>
      </c>
      <c r="W1429" s="14">
        <f t="shared" si="132"/>
        <v>3.0074206999119681</v>
      </c>
    </row>
    <row r="1430" spans="1:23" x14ac:dyDescent="0.25">
      <c r="A1430" s="11" t="str">
        <f t="shared" si="133"/>
        <v>DATA "","",0,0,35,"","Vul",126.682282,-99.271663,84.170528,5.39,1.661532,"A",1,"5","",9400</v>
      </c>
      <c r="B1430" s="22"/>
      <c r="C1430" s="5" t="s">
        <v>690</v>
      </c>
      <c r="E1430" s="5" t="s">
        <v>690</v>
      </c>
      <c r="F1430" s="5">
        <v>35</v>
      </c>
      <c r="H1430" t="s">
        <v>194</v>
      </c>
      <c r="I1430" s="3">
        <v>126.68228173999999</v>
      </c>
      <c r="J1430" s="3">
        <v>-99.271663119999999</v>
      </c>
      <c r="K1430" s="3">
        <v>84.170527699999994</v>
      </c>
      <c r="L1430" s="3">
        <v>5.39</v>
      </c>
      <c r="M1430" s="3">
        <v>1.66153166165643</v>
      </c>
      <c r="N1430" s="4" t="s">
        <v>9</v>
      </c>
      <c r="O1430" s="4" t="s">
        <v>12</v>
      </c>
      <c r="P1430" s="4">
        <v>5</v>
      </c>
      <c r="R1430" s="6">
        <v>9400</v>
      </c>
      <c r="S1430" s="14">
        <f t="shared" si="137"/>
        <v>181.62582784053583</v>
      </c>
      <c r="T1430" s="14">
        <f t="shared" si="134"/>
        <v>18.726031913839996</v>
      </c>
      <c r="U1430" s="14">
        <f t="shared" si="135"/>
        <v>1.6377061867005085</v>
      </c>
      <c r="V1430" s="18">
        <f t="shared" si="136"/>
        <v>1139843.505943554</v>
      </c>
      <c r="W1430" s="14">
        <f t="shared" si="132"/>
        <v>2.0402761758101962</v>
      </c>
    </row>
    <row r="1431" spans="1:23" x14ac:dyDescent="0.25">
      <c r="A1431" s="11" t="str">
        <f t="shared" si="133"/>
        <v>DATA "","Lam",0,0,0,"","Pyx",-123.577608,100.782393,-87.78864,4.71,0.97669,"G",8,"3","",5010</v>
      </c>
      <c r="C1431" s="5" t="s">
        <v>88</v>
      </c>
      <c r="E1431" s="5" t="s">
        <v>690</v>
      </c>
      <c r="F1431" s="5" t="s">
        <v>690</v>
      </c>
      <c r="H1431" t="s">
        <v>179</v>
      </c>
      <c r="I1431" s="3">
        <v>-123.577608</v>
      </c>
      <c r="J1431" s="3">
        <v>100.78239318</v>
      </c>
      <c r="K1431" s="3">
        <v>-87.788640240000007</v>
      </c>
      <c r="L1431" s="3">
        <v>4.71</v>
      </c>
      <c r="M1431" s="3">
        <v>0.97669002663053195</v>
      </c>
      <c r="N1431" s="4" t="s">
        <v>3</v>
      </c>
      <c r="O1431" s="4" t="s">
        <v>36</v>
      </c>
      <c r="P1431" s="4" t="s">
        <v>59</v>
      </c>
      <c r="Q1431" s="4"/>
      <c r="R1431" s="6">
        <v>5010</v>
      </c>
      <c r="S1431" s="14">
        <f t="shared" si="137"/>
        <v>182.03120976711088</v>
      </c>
      <c r="T1431" s="14">
        <f t="shared" si="134"/>
        <v>35.187001245194331</v>
      </c>
      <c r="U1431" s="14">
        <f t="shared" si="135"/>
        <v>7.9028637352147575</v>
      </c>
      <c r="V1431" s="18">
        <f t="shared" si="136"/>
        <v>5500393.1597094713</v>
      </c>
      <c r="W1431" s="14">
        <f t="shared" si="132"/>
        <v>7.5737804530376378</v>
      </c>
    </row>
    <row r="1432" spans="1:23" x14ac:dyDescent="0.25">
      <c r="A1432" s="11" t="str">
        <f t="shared" si="133"/>
        <v>DATA "","Kap",1,0,0,"","Lup",-80.489393,-89.342331,-137.062031,3.88,0.143052,"B",9,"5","",9900</v>
      </c>
      <c r="C1432" s="5" t="s">
        <v>130</v>
      </c>
      <c r="D1432" s="5">
        <v>1</v>
      </c>
      <c r="E1432" s="5" t="s">
        <v>690</v>
      </c>
      <c r="F1432" s="5" t="s">
        <v>690</v>
      </c>
      <c r="H1432" t="s">
        <v>102</v>
      </c>
      <c r="I1432" s="3">
        <v>-80.489393319999991</v>
      </c>
      <c r="J1432" s="3">
        <v>-89.342330840000002</v>
      </c>
      <c r="K1432" s="3">
        <v>-137.06203098</v>
      </c>
      <c r="L1432" s="3">
        <v>3.88</v>
      </c>
      <c r="M1432" s="3">
        <v>0.143051702836865</v>
      </c>
      <c r="N1432" s="4" t="s">
        <v>10</v>
      </c>
      <c r="O1432" s="4" t="s">
        <v>68</v>
      </c>
      <c r="P1432" s="4" t="s">
        <v>5</v>
      </c>
      <c r="Q1432" s="4"/>
      <c r="R1432" s="6">
        <v>9900</v>
      </c>
      <c r="S1432" s="14">
        <f t="shared" si="137"/>
        <v>182.33648799214092</v>
      </c>
      <c r="T1432" s="14">
        <f t="shared" si="134"/>
        <v>75.829416941193074</v>
      </c>
      <c r="U1432" s="14">
        <f t="shared" si="135"/>
        <v>2.9711001165969173</v>
      </c>
      <c r="V1432" s="18">
        <f t="shared" si="136"/>
        <v>2067885.6811514543</v>
      </c>
      <c r="W1432" s="14">
        <f t="shared" si="132"/>
        <v>3.3516349126757299</v>
      </c>
    </row>
    <row r="1433" spans="1:23" x14ac:dyDescent="0.25">
      <c r="A1433" s="11" t="str">
        <f t="shared" si="133"/>
        <v>DATA "","Eps",0,0,0,"","Sex",-163.09328,78.113548,-25.636482,5.25,1.509407,"F",2,"3","",6980</v>
      </c>
      <c r="C1433" s="5" t="s">
        <v>23</v>
      </c>
      <c r="E1433" s="5" t="s">
        <v>690</v>
      </c>
      <c r="F1433" s="5" t="s">
        <v>690</v>
      </c>
      <c r="H1433" t="s">
        <v>180</v>
      </c>
      <c r="I1433" s="3">
        <v>-163.09328027999999</v>
      </c>
      <c r="J1433" s="3">
        <v>78.11354824</v>
      </c>
      <c r="K1433" s="3">
        <v>-25.636482060000002</v>
      </c>
      <c r="L1433" s="3">
        <v>5.25</v>
      </c>
      <c r="M1433" s="3">
        <v>1.50940727276264</v>
      </c>
      <c r="N1433" s="4" t="s">
        <v>29</v>
      </c>
      <c r="O1433" s="4" t="s">
        <v>4</v>
      </c>
      <c r="P1433" s="4" t="s">
        <v>59</v>
      </c>
      <c r="Q1433" s="4"/>
      <c r="R1433" s="6">
        <v>6980</v>
      </c>
      <c r="S1433" s="14">
        <f t="shared" si="137"/>
        <v>182.64274883921931</v>
      </c>
      <c r="T1433" s="14">
        <f t="shared" si="134"/>
        <v>21.542465953032295</v>
      </c>
      <c r="U1433" s="14">
        <f t="shared" si="135"/>
        <v>3.1857058983410282</v>
      </c>
      <c r="V1433" s="18">
        <f t="shared" si="136"/>
        <v>2217251.3052453557</v>
      </c>
      <c r="W1433" s="14">
        <f t="shared" si="132"/>
        <v>3.5521969197287344</v>
      </c>
    </row>
    <row r="1434" spans="1:23" x14ac:dyDescent="0.25">
      <c r="A1434" s="11" t="str">
        <f t="shared" si="133"/>
        <v>DATA "","Tau",0,0,0,"","Pup",-25.066154,113.216746,-141.242414,2.94,-0.801809,"K",0,"3","",4760</v>
      </c>
      <c r="C1434" s="5" t="s">
        <v>34</v>
      </c>
      <c r="E1434" s="5" t="s">
        <v>690</v>
      </c>
      <c r="F1434" s="5" t="s">
        <v>690</v>
      </c>
      <c r="H1434" t="s">
        <v>122</v>
      </c>
      <c r="I1434" s="3">
        <v>-25.066153979999999</v>
      </c>
      <c r="J1434" s="3">
        <v>113.21674573999999</v>
      </c>
      <c r="K1434" s="3">
        <v>-141.24241445999999</v>
      </c>
      <c r="L1434" s="3">
        <v>2.94</v>
      </c>
      <c r="M1434" s="3">
        <v>-0.80180889775894004</v>
      </c>
      <c r="N1434" s="4" t="s">
        <v>11</v>
      </c>
      <c r="O1434" s="4" t="s">
        <v>0</v>
      </c>
      <c r="P1434" s="4" t="s">
        <v>59</v>
      </c>
      <c r="Q1434" s="4"/>
      <c r="R1434" s="6">
        <v>4760</v>
      </c>
      <c r="S1434" s="14">
        <f t="shared" si="137"/>
        <v>182.74507718074184</v>
      </c>
      <c r="T1434" s="14">
        <f t="shared" si="134"/>
        <v>181.04307562715633</v>
      </c>
      <c r="U1434" s="14">
        <f t="shared" si="135"/>
        <v>19.858473939335564</v>
      </c>
      <c r="V1434" s="18">
        <f t="shared" si="136"/>
        <v>13821497.861777553</v>
      </c>
      <c r="W1434" s="14">
        <f t="shared" si="132"/>
        <v>16.322268827406472</v>
      </c>
    </row>
    <row r="1435" spans="1:23" ht="15" customHeight="1" x14ac:dyDescent="0.25">
      <c r="A1435" s="11" t="str">
        <f t="shared" si="133"/>
        <v>DATA "Angetenar","",0,0,0,"","Eri",125.257636,115.826607,-65.501808,4.76,1.018191,"K",0,"3","",4760</v>
      </c>
      <c r="B1435" s="4" t="s">
        <v>351</v>
      </c>
      <c r="C1435" s="5" t="s">
        <v>690</v>
      </c>
      <c r="E1435" s="5" t="s">
        <v>690</v>
      </c>
      <c r="F1435" s="5" t="s">
        <v>690</v>
      </c>
      <c r="H1435" t="s">
        <v>24</v>
      </c>
      <c r="I1435" s="3">
        <v>125.25763586000001</v>
      </c>
      <c r="J1435" s="3">
        <v>115.8266067</v>
      </c>
      <c r="K1435" s="3">
        <v>-65.501808119999993</v>
      </c>
      <c r="L1435" s="3">
        <v>4.76</v>
      </c>
      <c r="M1435" s="3">
        <v>1.0181911022410599</v>
      </c>
      <c r="N1435" s="4" t="s">
        <v>11</v>
      </c>
      <c r="O1435" s="4" t="s">
        <v>0</v>
      </c>
      <c r="P1435" s="4" t="s">
        <v>59</v>
      </c>
      <c r="Q1435" s="4"/>
      <c r="R1435" s="6">
        <v>4760</v>
      </c>
      <c r="S1435" s="14">
        <f t="shared" si="137"/>
        <v>182.74508208940165</v>
      </c>
      <c r="T1435" s="14">
        <f t="shared" si="134"/>
        <v>33.867406640665706</v>
      </c>
      <c r="U1435" s="14">
        <f t="shared" si="135"/>
        <v>8.589064872719149</v>
      </c>
      <c r="V1435" s="18">
        <f t="shared" si="136"/>
        <v>5977989.151412528</v>
      </c>
      <c r="W1435" s="14">
        <f t="shared" si="132"/>
        <v>8.1179655276862643</v>
      </c>
    </row>
    <row r="1436" spans="1:23" ht="15" customHeight="1" x14ac:dyDescent="0.25">
      <c r="A1436" s="11" t="str">
        <f t="shared" si="133"/>
        <v>DATA "Gatria","",0,0,0,"","TrA",-42.950232,-50.695166,-170.238202,2.87,-0.871809,"A",1,"5","",9400</v>
      </c>
      <c r="B1436" s="4" t="s">
        <v>451</v>
      </c>
      <c r="C1436" s="5" t="s">
        <v>690</v>
      </c>
      <c r="E1436" s="5" t="s">
        <v>690</v>
      </c>
      <c r="F1436" s="5" t="s">
        <v>690</v>
      </c>
      <c r="H1436" t="s">
        <v>92</v>
      </c>
      <c r="I1436" s="3">
        <v>-42.950232079999999</v>
      </c>
      <c r="J1436" s="3">
        <v>-50.695166060000005</v>
      </c>
      <c r="K1436" s="3">
        <v>-170.23820198000001</v>
      </c>
      <c r="L1436" s="3">
        <v>2.87</v>
      </c>
      <c r="M1436" s="3">
        <v>-0.87180889775893999</v>
      </c>
      <c r="N1436" s="4" t="s">
        <v>9</v>
      </c>
      <c r="O1436" s="4" t="s">
        <v>12</v>
      </c>
      <c r="P1436" s="4" t="s">
        <v>5</v>
      </c>
      <c r="Q1436" s="4"/>
      <c r="R1436" s="6">
        <v>9400</v>
      </c>
      <c r="S1436" s="14">
        <f t="shared" si="137"/>
        <v>182.74508943049639</v>
      </c>
      <c r="T1436" s="14">
        <f t="shared" si="134"/>
        <v>193.09986812723071</v>
      </c>
      <c r="U1436" s="14">
        <f t="shared" si="135"/>
        <v>5.2590112353728724</v>
      </c>
      <c r="V1436" s="18">
        <f t="shared" si="136"/>
        <v>3660271.8198195193</v>
      </c>
      <c r="W1436" s="14">
        <f t="shared" si="132"/>
        <v>5.3940178901305904</v>
      </c>
    </row>
    <row r="1437" spans="1:23" ht="15" customHeight="1" x14ac:dyDescent="0.25">
      <c r="A1437" s="11" t="str">
        <f t="shared" si="133"/>
        <v>DATA "Yildun","",0,0,0,"","UMi",-1.315956,-10.801591,182.420826,4.35,0.608191,"A",1,"5","",9400</v>
      </c>
      <c r="B1437" s="4" t="s">
        <v>457</v>
      </c>
      <c r="C1437" s="5" t="s">
        <v>690</v>
      </c>
      <c r="E1437" s="5" t="s">
        <v>690</v>
      </c>
      <c r="F1437" s="5" t="s">
        <v>690</v>
      </c>
      <c r="H1437" t="s">
        <v>150</v>
      </c>
      <c r="I1437" s="3">
        <v>-1.3159560400000001</v>
      </c>
      <c r="J1437" s="3">
        <v>-10.80159108</v>
      </c>
      <c r="K1437" s="3">
        <v>182.42082600000001</v>
      </c>
      <c r="L1437" s="3">
        <v>4.3499999999999996</v>
      </c>
      <c r="M1437" s="3">
        <v>0.60819110224105999</v>
      </c>
      <c r="N1437" s="4" t="s">
        <v>9</v>
      </c>
      <c r="O1437" s="4" t="s">
        <v>12</v>
      </c>
      <c r="P1437" s="4" t="s">
        <v>5</v>
      </c>
      <c r="Q1437" s="4"/>
      <c r="R1437" s="6">
        <v>9400</v>
      </c>
      <c r="S1437" s="14">
        <f t="shared" si="137"/>
        <v>182.7450789178221</v>
      </c>
      <c r="T1437" s="14">
        <f t="shared" si="134"/>
        <v>49.406254051035155</v>
      </c>
      <c r="U1437" s="14">
        <f t="shared" si="135"/>
        <v>2.6601374275748197</v>
      </c>
      <c r="V1437" s="18">
        <f t="shared" si="136"/>
        <v>1851455.6495920746</v>
      </c>
      <c r="W1437" s="14">
        <f t="shared" si="132"/>
        <v>3.0566498741203798</v>
      </c>
    </row>
    <row r="1438" spans="1:23" ht="15" customHeight="1" x14ac:dyDescent="0.25">
      <c r="A1438" s="11" t="str">
        <f t="shared" si="133"/>
        <v>DATA "Al Kurud","",0,0,0,"","Col",-10.795556,149.215721,-105.303623,4.37,0.625757,"G",8,"2","",5010</v>
      </c>
      <c r="B1438" s="4" t="s">
        <v>305</v>
      </c>
      <c r="C1438" s="5" t="s">
        <v>690</v>
      </c>
      <c r="E1438" s="5" t="s">
        <v>690</v>
      </c>
      <c r="F1438" s="5" t="s">
        <v>690</v>
      </c>
      <c r="H1438" t="s">
        <v>146</v>
      </c>
      <c r="I1438" s="3">
        <v>-10.795556379999999</v>
      </c>
      <c r="J1438" s="3">
        <v>149.21572106000002</v>
      </c>
      <c r="K1438" s="3">
        <v>-105.30362304000001</v>
      </c>
      <c r="L1438" s="3">
        <v>4.37</v>
      </c>
      <c r="M1438" s="3">
        <v>0.62575671587677395</v>
      </c>
      <c r="N1438" s="4" t="s">
        <v>3</v>
      </c>
      <c r="O1438" s="4" t="s">
        <v>36</v>
      </c>
      <c r="P1438" s="4" t="s">
        <v>4</v>
      </c>
      <c r="Q1438" s="4"/>
      <c r="R1438" s="6">
        <v>5010</v>
      </c>
      <c r="S1438" s="14">
        <f t="shared" si="137"/>
        <v>182.95007098757821</v>
      </c>
      <c r="T1438" s="14">
        <f t="shared" si="134"/>
        <v>48.613367959581524</v>
      </c>
      <c r="U1438" s="14">
        <f t="shared" si="135"/>
        <v>9.2890482908703902</v>
      </c>
      <c r="V1438" s="18">
        <f t="shared" si="136"/>
        <v>6465177.6104457919</v>
      </c>
      <c r="W1438" s="14">
        <f t="shared" si="132"/>
        <v>8.6656601100705615</v>
      </c>
    </row>
    <row r="1439" spans="1:23" x14ac:dyDescent="0.25">
      <c r="A1439" s="11" t="str">
        <f t="shared" si="133"/>
        <v>DATA "","",0,0,58,"","UMa",-132.395707,17.124978,125.245403,5.94,2.194538,"F",4,"5","",6700</v>
      </c>
      <c r="B1439" s="22"/>
      <c r="C1439" s="5" t="s">
        <v>690</v>
      </c>
      <c r="E1439" s="5" t="s">
        <v>690</v>
      </c>
      <c r="F1439" s="5">
        <v>58</v>
      </c>
      <c r="H1439" t="s">
        <v>77</v>
      </c>
      <c r="I1439" s="3">
        <v>-132.39570735999999</v>
      </c>
      <c r="J1439" s="3">
        <v>17.124978079999998</v>
      </c>
      <c r="K1439" s="3">
        <v>125.24540336</v>
      </c>
      <c r="L1439" s="3">
        <v>5.94</v>
      </c>
      <c r="M1439" s="3">
        <v>2.1945384985042802</v>
      </c>
      <c r="N1439" s="4" t="s">
        <v>29</v>
      </c>
      <c r="O1439" s="4" t="s">
        <v>14</v>
      </c>
      <c r="P1439" s="4">
        <v>5</v>
      </c>
      <c r="R1439" s="6">
        <v>6700</v>
      </c>
      <c r="S1439" s="14">
        <f t="shared" si="137"/>
        <v>183.05272263586886</v>
      </c>
      <c r="T1439" s="14">
        <f t="shared" si="134"/>
        <v>11.461538856969142</v>
      </c>
      <c r="U1439" s="14">
        <f t="shared" si="135"/>
        <v>2.5219744206600598</v>
      </c>
      <c r="V1439" s="18">
        <f t="shared" si="136"/>
        <v>1755294.1967794017</v>
      </c>
      <c r="W1439" s="14">
        <f t="shared" si="132"/>
        <v>2.9237677056924642</v>
      </c>
    </row>
    <row r="1440" spans="1:23" x14ac:dyDescent="0.25">
      <c r="A1440" s="11" t="str">
        <f t="shared" si="133"/>
        <v>DATA "","",0,0,55,"","UMa",-141.599962,25.520975,113.1655,4.76,1.014538,"A",2,"5","",9150</v>
      </c>
      <c r="B1440" s="22"/>
      <c r="C1440" s="5" t="s">
        <v>690</v>
      </c>
      <c r="E1440" s="5" t="s">
        <v>690</v>
      </c>
      <c r="F1440" s="5">
        <v>55</v>
      </c>
      <c r="H1440" t="s">
        <v>77</v>
      </c>
      <c r="I1440" s="3">
        <v>-141.59996228</v>
      </c>
      <c r="J1440" s="3">
        <v>25.520974639999999</v>
      </c>
      <c r="K1440" s="3">
        <v>113.16549972</v>
      </c>
      <c r="L1440" s="3">
        <v>4.76</v>
      </c>
      <c r="M1440" s="3">
        <v>1.01453849850428</v>
      </c>
      <c r="N1440" s="4" t="s">
        <v>9</v>
      </c>
      <c r="O1440" s="4" t="s">
        <v>4</v>
      </c>
      <c r="P1440" s="4">
        <v>5</v>
      </c>
      <c r="R1440" s="6">
        <v>9150</v>
      </c>
      <c r="S1440" s="14">
        <f t="shared" si="137"/>
        <v>183.05272407465088</v>
      </c>
      <c r="T1440" s="14">
        <f t="shared" si="134"/>
        <v>33.981530709580142</v>
      </c>
      <c r="U1440" s="14">
        <f t="shared" si="135"/>
        <v>2.3283491078307881</v>
      </c>
      <c r="V1440" s="18">
        <f t="shared" si="136"/>
        <v>1620530.9790502286</v>
      </c>
      <c r="W1440" s="14">
        <f t="shared" si="132"/>
        <v>2.7354726821939788</v>
      </c>
    </row>
    <row r="1441" spans="1:23" x14ac:dyDescent="0.25">
      <c r="A1441" s="11" t="str">
        <f t="shared" si="133"/>
        <v>DATA "","",0,0,3,"","Crv",-167.544214,-8.09511,-73.291921,5.45,1.704538,"A",1,"5","",9400</v>
      </c>
      <c r="B1441" s="22"/>
      <c r="C1441" s="5" t="s">
        <v>690</v>
      </c>
      <c r="E1441" s="5" t="s">
        <v>690</v>
      </c>
      <c r="F1441" s="5">
        <v>3</v>
      </c>
      <c r="H1441" t="s">
        <v>105</v>
      </c>
      <c r="I1441" s="3">
        <v>-167.54421404000001</v>
      </c>
      <c r="J1441" s="3">
        <v>-8.0951096800000002</v>
      </c>
      <c r="K1441" s="3">
        <v>-73.2919208</v>
      </c>
      <c r="L1441" s="3">
        <v>5.45</v>
      </c>
      <c r="M1441" s="3">
        <v>1.70453849850428</v>
      </c>
      <c r="N1441" s="4" t="s">
        <v>9</v>
      </c>
      <c r="O1441" s="4" t="s">
        <v>12</v>
      </c>
      <c r="P1441" s="4">
        <v>5</v>
      </c>
      <c r="R1441" s="6">
        <v>9400</v>
      </c>
      <c r="S1441" s="14">
        <f t="shared" si="137"/>
        <v>183.05272495531457</v>
      </c>
      <c r="T1441" s="14">
        <f t="shared" si="134"/>
        <v>17.998774757529976</v>
      </c>
      <c r="U1441" s="14">
        <f t="shared" si="135"/>
        <v>1.6055897282637352</v>
      </c>
      <c r="V1441" s="18">
        <f t="shared" si="136"/>
        <v>1117490.4508715598</v>
      </c>
      <c r="W1441" s="14">
        <f t="shared" si="132"/>
        <v>2.006878673670272</v>
      </c>
    </row>
    <row r="1442" spans="1:23" x14ac:dyDescent="0.25">
      <c r="A1442" s="11" t="str">
        <f t="shared" si="133"/>
        <v>DATA "","",0,0,47,"","Aqr",154.837093,-70.895721,-67.418168,5.12,1.37332,"K",0,"3","",4760</v>
      </c>
      <c r="B1442" s="22"/>
      <c r="C1442" s="5" t="s">
        <v>690</v>
      </c>
      <c r="E1442" s="5" t="s">
        <v>690</v>
      </c>
      <c r="F1442" s="5">
        <v>47</v>
      </c>
      <c r="H1442" t="s">
        <v>134</v>
      </c>
      <c r="I1442" s="3">
        <v>154.83709304000001</v>
      </c>
      <c r="J1442" s="3">
        <v>-70.89572084000001</v>
      </c>
      <c r="K1442" s="3">
        <v>-67.418167879999999</v>
      </c>
      <c r="L1442" s="3">
        <v>5.12</v>
      </c>
      <c r="M1442" s="3">
        <v>1.37331959731622</v>
      </c>
      <c r="N1442" s="4" t="s">
        <v>11</v>
      </c>
      <c r="O1442" s="4" t="s">
        <v>0</v>
      </c>
      <c r="P1442" s="4">
        <v>3</v>
      </c>
      <c r="R1442" s="6">
        <v>4760</v>
      </c>
      <c r="S1442" s="14">
        <f t="shared" si="137"/>
        <v>183.1555021690495</v>
      </c>
      <c r="T1442" s="14">
        <f t="shared" si="134"/>
        <v>24.419146773525323</v>
      </c>
      <c r="U1442" s="14">
        <f t="shared" si="135"/>
        <v>7.2932341092652333</v>
      </c>
      <c r="V1442" s="18">
        <f t="shared" si="136"/>
        <v>5076090.9400486024</v>
      </c>
      <c r="W1442" s="14">
        <f t="shared" si="132"/>
        <v>7.0836826366693142</v>
      </c>
    </row>
    <row r="1443" spans="1:23" ht="15" customHeight="1" x14ac:dyDescent="0.25">
      <c r="A1443" s="11" t="str">
        <f t="shared" si="133"/>
        <v>DATA "Peacock","",0,0,0,"","Pav",59.667101,-80.895382,-153.229938,1.94,-1.8079,"B",2,"4","",22570</v>
      </c>
      <c r="B1443" s="4" t="s">
        <v>181</v>
      </c>
      <c r="C1443" s="5" t="s">
        <v>690</v>
      </c>
      <c r="E1443" s="5" t="s">
        <v>690</v>
      </c>
      <c r="F1443" s="5" t="s">
        <v>690</v>
      </c>
      <c r="H1443" t="s">
        <v>51</v>
      </c>
      <c r="I1443" s="3">
        <v>59.667101340000002</v>
      </c>
      <c r="J1443" s="3">
        <v>-80.895381839999999</v>
      </c>
      <c r="K1443" s="3">
        <v>-153.22993825999998</v>
      </c>
      <c r="L1443" s="3">
        <v>1.94</v>
      </c>
      <c r="M1443" s="3">
        <v>-1.80789998845553</v>
      </c>
      <c r="N1443" s="4" t="s">
        <v>10</v>
      </c>
      <c r="O1443" s="4" t="s">
        <v>4</v>
      </c>
      <c r="P1443" s="4" t="s">
        <v>14</v>
      </c>
      <c r="Q1443" s="4"/>
      <c r="R1443" s="6">
        <v>22570</v>
      </c>
      <c r="S1443" s="14">
        <f t="shared" si="137"/>
        <v>183.2583961637792</v>
      </c>
      <c r="T1443" s="14">
        <f t="shared" si="134"/>
        <v>457.31801355967696</v>
      </c>
      <c r="U1443" s="14">
        <f t="shared" si="135"/>
        <v>1.4038310802546508</v>
      </c>
      <c r="V1443" s="18">
        <f t="shared" si="136"/>
        <v>977066.43185723689</v>
      </c>
      <c r="W1443" s="14">
        <f t="shared" si="132"/>
        <v>1.7944086112498883</v>
      </c>
    </row>
    <row r="1444" spans="1:23" x14ac:dyDescent="0.25">
      <c r="A1444" s="11" t="str">
        <f t="shared" si="133"/>
        <v>DATA "","",0,0,78,"","Vir",-167.768672,-73.062602,11.70187,4.92,1.17088,"A",1,"5","",9400</v>
      </c>
      <c r="B1444" s="22"/>
      <c r="C1444" s="5" t="s">
        <v>690</v>
      </c>
      <c r="E1444" s="5" t="s">
        <v>690</v>
      </c>
      <c r="F1444" s="5">
        <v>78</v>
      </c>
      <c r="H1444" t="s">
        <v>81</v>
      </c>
      <c r="I1444" s="3">
        <v>-167.76867225999999</v>
      </c>
      <c r="J1444" s="3">
        <v>-73.062602200000001</v>
      </c>
      <c r="K1444" s="3">
        <v>11.70187046</v>
      </c>
      <c r="L1444" s="3">
        <v>4.92</v>
      </c>
      <c r="M1444" s="3">
        <v>1.1708797404196301</v>
      </c>
      <c r="N1444" s="4" t="s">
        <v>9</v>
      </c>
      <c r="O1444" s="4" t="s">
        <v>12</v>
      </c>
      <c r="P1444" s="4" t="s">
        <v>5</v>
      </c>
      <c r="R1444" s="6">
        <v>9400</v>
      </c>
      <c r="S1444" s="14">
        <f t="shared" si="137"/>
        <v>183.36140543849831</v>
      </c>
      <c r="T1444" s="14">
        <f t="shared" si="134"/>
        <v>29.424317884428749</v>
      </c>
      <c r="U1444" s="14">
        <f t="shared" si="135"/>
        <v>2.0528929910096432</v>
      </c>
      <c r="V1444" s="18">
        <f t="shared" si="136"/>
        <v>1428813.5217427115</v>
      </c>
      <c r="W1444" s="14">
        <f t="shared" si="132"/>
        <v>2.4629989514403205</v>
      </c>
    </row>
    <row r="1445" spans="1:23" x14ac:dyDescent="0.25">
      <c r="A1445" s="11" t="str">
        <f t="shared" si="133"/>
        <v>DATA "","",0,0,110,"","Vir",-127.991159,-131.273286,6.694864,4.39,0.639659,"K",0,"3","",4760</v>
      </c>
      <c r="B1445" s="22"/>
      <c r="C1445" s="5" t="s">
        <v>690</v>
      </c>
      <c r="E1445" s="5" t="s">
        <v>690</v>
      </c>
      <c r="F1445" s="5">
        <v>110</v>
      </c>
      <c r="H1445" t="s">
        <v>81</v>
      </c>
      <c r="I1445" s="3">
        <v>-127.99115924</v>
      </c>
      <c r="J1445" s="3">
        <v>-131.27328578000001</v>
      </c>
      <c r="K1445" s="3">
        <v>6.6948635599999999</v>
      </c>
      <c r="L1445" s="3">
        <v>4.3899999999999997</v>
      </c>
      <c r="M1445" s="3">
        <v>0.63965878317097502</v>
      </c>
      <c r="N1445" s="4" t="s">
        <v>11</v>
      </c>
      <c r="O1445" s="4" t="s">
        <v>0</v>
      </c>
      <c r="P1445" s="4">
        <v>3</v>
      </c>
      <c r="R1445" s="6">
        <v>4760</v>
      </c>
      <c r="S1445" s="14">
        <f t="shared" si="137"/>
        <v>183.46452954498756</v>
      </c>
      <c r="T1445" s="14">
        <f t="shared" si="134"/>
        <v>47.994864371774518</v>
      </c>
      <c r="U1445" s="14">
        <f t="shared" si="135"/>
        <v>10.224740537370389</v>
      </c>
      <c r="V1445" s="18">
        <f t="shared" si="136"/>
        <v>7116419.4140097909</v>
      </c>
      <c r="W1445" s="14">
        <f t="shared" si="132"/>
        <v>9.3871958845661752</v>
      </c>
    </row>
    <row r="1446" spans="1:23" x14ac:dyDescent="0.25">
      <c r="A1446" s="11" t="str">
        <f t="shared" si="133"/>
        <v>DATA "","Eta",0,0,0,"","Aqr",171.189271,-66.266356,-0.375978,4.04,0.288437,"B",9,"4","",9900</v>
      </c>
      <c r="C1446" s="5" t="s">
        <v>48</v>
      </c>
      <c r="E1446" s="5" t="s">
        <v>690</v>
      </c>
      <c r="F1446" s="5" t="s">
        <v>690</v>
      </c>
      <c r="H1446" t="s">
        <v>134</v>
      </c>
      <c r="I1446" s="3">
        <v>171.18927070000001</v>
      </c>
      <c r="J1446" s="3">
        <v>-66.266355680000004</v>
      </c>
      <c r="K1446" s="3">
        <v>-0.37597812000000003</v>
      </c>
      <c r="L1446" s="3">
        <v>4.04</v>
      </c>
      <c r="M1446" s="3">
        <v>0.28843713902650803</v>
      </c>
      <c r="N1446" s="4" t="s">
        <v>10</v>
      </c>
      <c r="O1446" s="4" t="s">
        <v>68</v>
      </c>
      <c r="P1446" s="4" t="s">
        <v>14</v>
      </c>
      <c r="Q1446" s="4"/>
      <c r="R1446" s="6">
        <v>9900</v>
      </c>
      <c r="S1446" s="14">
        <f t="shared" si="137"/>
        <v>183.56780125461239</v>
      </c>
      <c r="T1446" s="14">
        <f t="shared" si="134"/>
        <v>66.325961986235981</v>
      </c>
      <c r="U1446" s="14">
        <f t="shared" si="135"/>
        <v>2.778690695873038</v>
      </c>
      <c r="V1446" s="18">
        <f t="shared" si="136"/>
        <v>1933968.7243276343</v>
      </c>
      <c r="W1446" s="14">
        <f t="shared" si="132"/>
        <v>3.1697558064303344</v>
      </c>
    </row>
    <row r="1447" spans="1:23" ht="15" customHeight="1" x14ac:dyDescent="0.25">
      <c r="A1447" s="11" t="str">
        <f t="shared" si="133"/>
        <v>DATA "Muscida","",0,0,0,"","UMa",-54.770448,71.206231,160.202887,3.35,-0.402785,"G",4,"2","",5450</v>
      </c>
      <c r="B1447" s="4" t="s">
        <v>182</v>
      </c>
      <c r="C1447" s="5" t="s">
        <v>690</v>
      </c>
      <c r="E1447" s="5" t="s">
        <v>690</v>
      </c>
      <c r="F1447" s="5" t="s">
        <v>690</v>
      </c>
      <c r="H1447" t="s">
        <v>77</v>
      </c>
      <c r="I1447" s="3">
        <v>-54.770447900000001</v>
      </c>
      <c r="J1447" s="3">
        <v>71.206230619999999</v>
      </c>
      <c r="K1447" s="3">
        <v>160.20288732</v>
      </c>
      <c r="L1447" s="3">
        <v>3.35</v>
      </c>
      <c r="M1447" s="3">
        <v>-0.40278519278708802</v>
      </c>
      <c r="N1447" s="4" t="s">
        <v>3</v>
      </c>
      <c r="O1447" s="4" t="s">
        <v>14</v>
      </c>
      <c r="P1447" s="4" t="s">
        <v>4</v>
      </c>
      <c r="Q1447" s="4"/>
      <c r="R1447" s="6">
        <v>5450</v>
      </c>
      <c r="S1447" s="14">
        <f t="shared" si="137"/>
        <v>183.6711581820615</v>
      </c>
      <c r="T1447" s="14">
        <f t="shared" si="134"/>
        <v>125.36389433215288</v>
      </c>
      <c r="U1447" s="14">
        <f t="shared" si="135"/>
        <v>12.605557275560226</v>
      </c>
      <c r="V1447" s="18">
        <f t="shared" si="136"/>
        <v>8773467.8637899179</v>
      </c>
      <c r="W1447" s="14">
        <f t="shared" si="132"/>
        <v>11.176195978837814</v>
      </c>
    </row>
    <row r="1448" spans="1:23" x14ac:dyDescent="0.25">
      <c r="A1448" s="11" t="str">
        <f t="shared" si="133"/>
        <v>DATA "","Xi",0,0,0,"","CrB",-65.300575,-143.451865,94.299984,4.86,1.107215,"K",0,"3","",4760</v>
      </c>
      <c r="C1448" s="5" t="s">
        <v>52</v>
      </c>
      <c r="E1448" s="5" t="s">
        <v>690</v>
      </c>
      <c r="F1448" s="5" t="s">
        <v>690</v>
      </c>
      <c r="H1448" t="s">
        <v>115</v>
      </c>
      <c r="I1448" s="3">
        <v>-65.300575339999995</v>
      </c>
      <c r="J1448" s="3">
        <v>-143.45186492000002</v>
      </c>
      <c r="K1448" s="3">
        <v>94.299983679999997</v>
      </c>
      <c r="L1448" s="3">
        <v>4.8600000000000003</v>
      </c>
      <c r="M1448" s="3">
        <v>1.10721480721291</v>
      </c>
      <c r="N1448" s="4" t="s">
        <v>11</v>
      </c>
      <c r="O1448" s="4" t="s">
        <v>0</v>
      </c>
      <c r="P1448" s="4" t="s">
        <v>59</v>
      </c>
      <c r="Q1448" s="4"/>
      <c r="R1448" s="6">
        <v>4760</v>
      </c>
      <c r="S1448" s="14">
        <f t="shared" si="137"/>
        <v>183.67114528637646</v>
      </c>
      <c r="T1448" s="14">
        <f t="shared" si="134"/>
        <v>31.201280204366459</v>
      </c>
      <c r="U1448" s="14">
        <f t="shared" si="135"/>
        <v>8.2440595208913532</v>
      </c>
      <c r="V1448" s="18">
        <f t="shared" si="136"/>
        <v>5737865.4265403822</v>
      </c>
      <c r="W1448" s="14">
        <f t="shared" si="132"/>
        <v>7.8453062102652433</v>
      </c>
    </row>
    <row r="1449" spans="1:23" x14ac:dyDescent="0.25">
      <c r="A1449" s="11" t="str">
        <f t="shared" si="133"/>
        <v>DATA "","Zet",0,0,0,"","CrA",37.080752,-131.228825,-123.195497,4.74,0.985992,"A",0,"5","",9650</v>
      </c>
      <c r="C1449" s="5" t="s">
        <v>66</v>
      </c>
      <c r="E1449" s="5" t="s">
        <v>690</v>
      </c>
      <c r="F1449" s="5" t="s">
        <v>690</v>
      </c>
      <c r="H1449" t="s">
        <v>116</v>
      </c>
      <c r="I1449" s="3">
        <v>37.08075238</v>
      </c>
      <c r="J1449" s="3">
        <v>-131.22882472000001</v>
      </c>
      <c r="K1449" s="3">
        <v>-123.19549732</v>
      </c>
      <c r="L1449" s="3">
        <v>4.74</v>
      </c>
      <c r="M1449" s="3">
        <v>0.985991786955565</v>
      </c>
      <c r="N1449" s="4" t="s">
        <v>9</v>
      </c>
      <c r="O1449" s="4" t="s">
        <v>0</v>
      </c>
      <c r="P1449" s="4" t="s">
        <v>5</v>
      </c>
      <c r="Q1449" s="4"/>
      <c r="R1449" s="6">
        <v>9650</v>
      </c>
      <c r="S1449" s="14">
        <f t="shared" si="137"/>
        <v>183.77463697251991</v>
      </c>
      <c r="T1449" s="14">
        <f t="shared" si="134"/>
        <v>34.886844753555167</v>
      </c>
      <c r="U1449" s="14">
        <f t="shared" si="135"/>
        <v>2.1210213342304143</v>
      </c>
      <c r="V1449" s="18">
        <f t="shared" si="136"/>
        <v>1476230.8486243684</v>
      </c>
      <c r="W1449" s="14">
        <f t="shared" ref="W1449:W1512" si="138">SQRT(U1449/0.696)^(1/0.6)</f>
        <v>2.5309282363594372</v>
      </c>
    </row>
    <row r="1450" spans="1:23" x14ac:dyDescent="0.25">
      <c r="A1450" s="11" t="str">
        <f t="shared" si="133"/>
        <v>DATA "","Sig",0,0,0,"","Pup",-50.794722,123.802229,-126.111464,3.25,-0.505232,"K",5,"3","",4060</v>
      </c>
      <c r="C1450" s="5" t="s">
        <v>46</v>
      </c>
      <c r="E1450" s="5" t="s">
        <v>690</v>
      </c>
      <c r="F1450" s="5" t="s">
        <v>690</v>
      </c>
      <c r="H1450" t="s">
        <v>122</v>
      </c>
      <c r="I1450" s="3">
        <v>-50.794722300000004</v>
      </c>
      <c r="J1450" s="3">
        <v>123.80222932000001</v>
      </c>
      <c r="K1450" s="3">
        <v>-126.11146436000001</v>
      </c>
      <c r="L1450" s="3">
        <v>3.25</v>
      </c>
      <c r="M1450" s="3">
        <v>-0.50523192252146198</v>
      </c>
      <c r="N1450" s="4" t="s">
        <v>11</v>
      </c>
      <c r="O1450" s="4" t="s">
        <v>5</v>
      </c>
      <c r="P1450" s="4" t="s">
        <v>59</v>
      </c>
      <c r="Q1450" s="4"/>
      <c r="R1450" s="6">
        <v>4060</v>
      </c>
      <c r="S1450" s="14">
        <f t="shared" si="137"/>
        <v>183.87821306821411</v>
      </c>
      <c r="T1450" s="14">
        <f t="shared" si="134"/>
        <v>137.76886954080243</v>
      </c>
      <c r="U1450" s="14">
        <f t="shared" si="135"/>
        <v>23.811803911349639</v>
      </c>
      <c r="V1450" s="18">
        <f t="shared" si="136"/>
        <v>16573015.522299349</v>
      </c>
      <c r="W1450" s="14">
        <f t="shared" si="138"/>
        <v>18.988291123259955</v>
      </c>
    </row>
    <row r="1451" spans="1:23" x14ac:dyDescent="0.25">
      <c r="A1451" s="11" t="str">
        <f t="shared" si="133"/>
        <v>DATA "","",0,0,31,"","Cep",48.434176,-18.649637,176.834716,5.08,1.319866,"F",3,"3","",6840</v>
      </c>
      <c r="B1451" s="22"/>
      <c r="C1451" s="5" t="s">
        <v>690</v>
      </c>
      <c r="E1451" s="5" t="s">
        <v>690</v>
      </c>
      <c r="F1451" s="5">
        <v>31</v>
      </c>
      <c r="H1451" t="s">
        <v>99</v>
      </c>
      <c r="I1451" s="3">
        <v>48.434176000000001</v>
      </c>
      <c r="J1451" s="3">
        <v>-18.649636880000003</v>
      </c>
      <c r="K1451" s="3">
        <v>176.83471624000001</v>
      </c>
      <c r="L1451" s="3">
        <v>5.08</v>
      </c>
      <c r="M1451" s="3">
        <v>1.31986633180903</v>
      </c>
      <c r="N1451" s="4" t="s">
        <v>29</v>
      </c>
      <c r="O1451" s="4" t="s">
        <v>59</v>
      </c>
      <c r="P1451" s="4">
        <v>3</v>
      </c>
      <c r="R1451" s="6">
        <v>6840</v>
      </c>
      <c r="S1451" s="14">
        <f t="shared" si="137"/>
        <v>184.2937742525128</v>
      </c>
      <c r="T1451" s="14">
        <f t="shared" si="134"/>
        <v>25.651447321224115</v>
      </c>
      <c r="U1451" s="14">
        <f t="shared" si="135"/>
        <v>3.620033177835472</v>
      </c>
      <c r="V1451" s="18">
        <f t="shared" si="136"/>
        <v>2519543.0917734886</v>
      </c>
      <c r="W1451" s="14">
        <f t="shared" si="138"/>
        <v>3.9514160486262937</v>
      </c>
    </row>
    <row r="1452" spans="1:23" x14ac:dyDescent="0.25">
      <c r="A1452" s="11" t="str">
        <f t="shared" si="133"/>
        <v>DATA "","My",0,0,0,"","Lep",36.111123,173.35002,-51.46216,3.29,-0.471361,"B",9,"4","",9900</v>
      </c>
      <c r="C1452" s="5" t="s">
        <v>56</v>
      </c>
      <c r="E1452" s="5" t="s">
        <v>690</v>
      </c>
      <c r="F1452" s="5" t="s">
        <v>690</v>
      </c>
      <c r="H1452" t="s">
        <v>70</v>
      </c>
      <c r="I1452" s="3">
        <v>36.111122880000003</v>
      </c>
      <c r="J1452" s="3">
        <v>173.3500195</v>
      </c>
      <c r="K1452" s="3">
        <v>-51.46216012</v>
      </c>
      <c r="L1452" s="3">
        <v>3.29</v>
      </c>
      <c r="M1452" s="3">
        <v>-0.47136083545138402</v>
      </c>
      <c r="N1452" s="4" t="s">
        <v>10</v>
      </c>
      <c r="O1452" s="4" t="s">
        <v>68</v>
      </c>
      <c r="P1452" s="4" t="s">
        <v>14</v>
      </c>
      <c r="Q1452" s="4"/>
      <c r="R1452" s="6">
        <v>9900</v>
      </c>
      <c r="S1452" s="14">
        <f t="shared" si="137"/>
        <v>184.39792943664352</v>
      </c>
      <c r="T1452" s="14">
        <f t="shared" si="134"/>
        <v>133.53731074212854</v>
      </c>
      <c r="U1452" s="14">
        <f t="shared" si="135"/>
        <v>3.9427545446041976</v>
      </c>
      <c r="V1452" s="18">
        <f t="shared" si="136"/>
        <v>2744157.1630445216</v>
      </c>
      <c r="W1452" s="14">
        <f t="shared" si="138"/>
        <v>4.2428604826125085</v>
      </c>
    </row>
    <row r="1453" spans="1:23" x14ac:dyDescent="0.25">
      <c r="A1453" s="11" t="str">
        <f t="shared" si="133"/>
        <v>DATA "","Iot",0,0,0,"","Cha",-22.956358,18.562802,-182.019306,5.34,1.578639,"F",3,"4","",6840</v>
      </c>
      <c r="C1453" s="5" t="s">
        <v>78</v>
      </c>
      <c r="E1453" s="5" t="s">
        <v>690</v>
      </c>
      <c r="F1453" s="5" t="s">
        <v>690</v>
      </c>
      <c r="H1453" t="s">
        <v>125</v>
      </c>
      <c r="I1453" s="3">
        <v>-22.956357620000002</v>
      </c>
      <c r="J1453" s="3">
        <v>18.562802439999999</v>
      </c>
      <c r="K1453" s="3">
        <v>-182.01930641999999</v>
      </c>
      <c r="L1453" s="3">
        <v>5.34</v>
      </c>
      <c r="M1453" s="3">
        <v>1.57863916454862</v>
      </c>
      <c r="N1453" s="4" t="s">
        <v>29</v>
      </c>
      <c r="O1453" s="4" t="s">
        <v>59</v>
      </c>
      <c r="P1453" s="4" t="s">
        <v>14</v>
      </c>
      <c r="Q1453" s="4"/>
      <c r="R1453" s="6">
        <v>6840</v>
      </c>
      <c r="S1453" s="14">
        <f t="shared" si="137"/>
        <v>184.39793897769479</v>
      </c>
      <c r="T1453" s="14">
        <f t="shared" si="134"/>
        <v>20.211691967539007</v>
      </c>
      <c r="U1453" s="14">
        <f t="shared" si="135"/>
        <v>3.2133493894525018</v>
      </c>
      <c r="V1453" s="18">
        <f t="shared" si="136"/>
        <v>2236491.1750589414</v>
      </c>
      <c r="W1453" s="14">
        <f t="shared" si="138"/>
        <v>3.5778647935226005</v>
      </c>
    </row>
    <row r="1454" spans="1:23" x14ac:dyDescent="0.25">
      <c r="A1454" s="11" t="str">
        <f t="shared" si="133"/>
        <v>DATA "","",0,0,26,"","Cet",177.546093,50.756231,4.406342,6.06,2.294953,"F",1,"5","",7120</v>
      </c>
      <c r="B1454" s="22"/>
      <c r="C1454" s="5" t="s">
        <v>690</v>
      </c>
      <c r="E1454" s="5" t="s">
        <v>690</v>
      </c>
      <c r="F1454" s="5">
        <v>26</v>
      </c>
      <c r="H1454" t="s">
        <v>35</v>
      </c>
      <c r="I1454" s="3">
        <v>177.5460932</v>
      </c>
      <c r="J1454" s="3">
        <v>50.756230700000003</v>
      </c>
      <c r="K1454" s="3">
        <v>4.40634222</v>
      </c>
      <c r="L1454" s="3">
        <v>6.06</v>
      </c>
      <c r="M1454" s="3">
        <v>2.29495349620775</v>
      </c>
      <c r="N1454" s="4" t="s">
        <v>29</v>
      </c>
      <c r="O1454" s="4" t="s">
        <v>12</v>
      </c>
      <c r="P1454" s="4">
        <v>5</v>
      </c>
      <c r="R1454" s="6">
        <v>7120</v>
      </c>
      <c r="S1454" s="14">
        <f t="shared" si="137"/>
        <v>184.71119624217278</v>
      </c>
      <c r="T1454" s="14">
        <f t="shared" si="134"/>
        <v>10.449054333839651</v>
      </c>
      <c r="U1454" s="14">
        <f t="shared" si="135"/>
        <v>2.1322951726619843</v>
      </c>
      <c r="V1454" s="18">
        <f t="shared" si="136"/>
        <v>1484077.4401727412</v>
      </c>
      <c r="W1454" s="14">
        <f t="shared" si="138"/>
        <v>2.5421337905974539</v>
      </c>
    </row>
    <row r="1455" spans="1:23" x14ac:dyDescent="0.25">
      <c r="A1455" s="11" t="str">
        <f t="shared" si="133"/>
        <v>DATA "","Del",0,0,0,"","Ind",91.335348,-53.845084,-151.378525,4.4,0.633724,"F",0,"4","",7260</v>
      </c>
      <c r="C1455" s="5" t="s">
        <v>50</v>
      </c>
      <c r="E1455" s="5" t="s">
        <v>690</v>
      </c>
      <c r="F1455" s="5" t="s">
        <v>690</v>
      </c>
      <c r="H1455" t="s">
        <v>33</v>
      </c>
      <c r="I1455" s="3">
        <v>91.335347600000006</v>
      </c>
      <c r="J1455" s="3">
        <v>-53.84508374</v>
      </c>
      <c r="K1455" s="3">
        <v>-151.37852492000002</v>
      </c>
      <c r="L1455" s="3">
        <v>4.4000000000000004</v>
      </c>
      <c r="M1455" s="3">
        <v>0.63372354861920699</v>
      </c>
      <c r="N1455" s="4" t="s">
        <v>29</v>
      </c>
      <c r="O1455" s="4" t="s">
        <v>0</v>
      </c>
      <c r="P1455" s="4" t="s">
        <v>14</v>
      </c>
      <c r="Q1455" s="4"/>
      <c r="R1455" s="6">
        <v>7260</v>
      </c>
      <c r="S1455" s="14">
        <f t="shared" si="137"/>
        <v>184.81584502183654</v>
      </c>
      <c r="T1455" s="14">
        <f t="shared" si="134"/>
        <v>48.257959016255462</v>
      </c>
      <c r="U1455" s="14">
        <f t="shared" si="135"/>
        <v>4.4073754779424243</v>
      </c>
      <c r="V1455" s="18">
        <f t="shared" si="136"/>
        <v>3067533.3326479276</v>
      </c>
      <c r="W1455" s="14">
        <f t="shared" si="138"/>
        <v>4.6556001781752352</v>
      </c>
    </row>
    <row r="1456" spans="1:23" x14ac:dyDescent="0.25">
      <c r="A1456" s="11" t="str">
        <f t="shared" si="133"/>
        <v>DATA "","",0,0,19,"","Pup",-97.681797,151.467936,-41.368521,4.72,0.952493,"K",0,"3","",4760</v>
      </c>
      <c r="B1456" s="22"/>
      <c r="C1456" s="5" t="s">
        <v>690</v>
      </c>
      <c r="E1456" s="5" t="s">
        <v>690</v>
      </c>
      <c r="F1456" s="5">
        <v>19</v>
      </c>
      <c r="H1456" t="s">
        <v>122</v>
      </c>
      <c r="I1456" s="3">
        <v>-97.681796939999998</v>
      </c>
      <c r="J1456" s="3">
        <v>151.46793633999999</v>
      </c>
      <c r="K1456" s="3">
        <v>-41.3685209</v>
      </c>
      <c r="L1456" s="3">
        <v>4.72</v>
      </c>
      <c r="M1456" s="3">
        <v>0.95249290397900399</v>
      </c>
      <c r="N1456" s="4" t="s">
        <v>11</v>
      </c>
      <c r="O1456" s="4" t="s">
        <v>0</v>
      </c>
      <c r="P1456" s="4">
        <v>3</v>
      </c>
      <c r="R1456" s="6">
        <v>4760</v>
      </c>
      <c r="S1456" s="14">
        <f t="shared" si="137"/>
        <v>184.92058758823859</v>
      </c>
      <c r="T1456" s="14">
        <f t="shared" si="134"/>
        <v>35.979993047220013</v>
      </c>
      <c r="U1456" s="14">
        <f t="shared" si="135"/>
        <v>8.8528977735495875</v>
      </c>
      <c r="V1456" s="18">
        <f t="shared" si="136"/>
        <v>6161616.8503905125</v>
      </c>
      <c r="W1456" s="14">
        <f t="shared" si="138"/>
        <v>8.325241519197796</v>
      </c>
    </row>
    <row r="1457" spans="1:23" x14ac:dyDescent="0.25">
      <c r="A1457" s="11" t="str">
        <f t="shared" si="133"/>
        <v>DATA "","Iot",0,0,0,"","Gru",127.224263,-27.996996,-131.394795,3.88,0.111262,"K",0,"3","",4760</v>
      </c>
      <c r="C1457" s="5" t="s">
        <v>78</v>
      </c>
      <c r="E1457" s="5" t="s">
        <v>690</v>
      </c>
      <c r="F1457" s="5" t="s">
        <v>690</v>
      </c>
      <c r="H1457" t="s">
        <v>153</v>
      </c>
      <c r="I1457" s="3">
        <v>127.22426304</v>
      </c>
      <c r="J1457" s="3">
        <v>-27.996995739999999</v>
      </c>
      <c r="K1457" s="3">
        <v>-131.39479527999998</v>
      </c>
      <c r="L1457" s="3">
        <v>3.88</v>
      </c>
      <c r="M1457" s="3">
        <v>0.11126156149661</v>
      </c>
      <c r="N1457" s="4" t="s">
        <v>11</v>
      </c>
      <c r="O1457" s="4" t="s">
        <v>0</v>
      </c>
      <c r="P1457" s="4" t="s">
        <v>59</v>
      </c>
      <c r="Q1457" s="4"/>
      <c r="R1457" s="6">
        <v>4760</v>
      </c>
      <c r="S1457" s="14">
        <f t="shared" si="137"/>
        <v>185.02550392637713</v>
      </c>
      <c r="T1457" s="14">
        <f t="shared" si="134"/>
        <v>78.082504879083501</v>
      </c>
      <c r="U1457" s="14">
        <f t="shared" si="135"/>
        <v>13.041627162115049</v>
      </c>
      <c r="V1457" s="18">
        <f t="shared" si="136"/>
        <v>9076972.504832074</v>
      </c>
      <c r="W1457" s="14">
        <f t="shared" si="138"/>
        <v>11.497465557508303</v>
      </c>
    </row>
    <row r="1458" spans="1:23" x14ac:dyDescent="0.25">
      <c r="A1458" s="11" t="str">
        <f t="shared" si="133"/>
        <v>DATA "","Gam",1,0,0,"","Cae",36.190455,146.253075,-107.399817,4.55,0.781262,"K",2,"3","",4480</v>
      </c>
      <c r="C1458" s="5" t="s">
        <v>69</v>
      </c>
      <c r="D1458" s="5">
        <v>1</v>
      </c>
      <c r="E1458" s="5" t="s">
        <v>690</v>
      </c>
      <c r="F1458" s="5" t="s">
        <v>690</v>
      </c>
      <c r="H1458" t="s">
        <v>129</v>
      </c>
      <c r="I1458" s="3">
        <v>36.190454719999998</v>
      </c>
      <c r="J1458" s="3">
        <v>146.25307480000001</v>
      </c>
      <c r="K1458" s="3">
        <v>-107.39981685999999</v>
      </c>
      <c r="L1458" s="3">
        <v>4.55</v>
      </c>
      <c r="M1458" s="3">
        <v>0.78126156149660997</v>
      </c>
      <c r="N1458" s="4" t="s">
        <v>11</v>
      </c>
      <c r="O1458" s="4" t="s">
        <v>4</v>
      </c>
      <c r="P1458" s="4" t="s">
        <v>59</v>
      </c>
      <c r="Q1458" s="4"/>
      <c r="R1458" s="6">
        <v>4480</v>
      </c>
      <c r="S1458" s="14">
        <f t="shared" si="137"/>
        <v>185.02548895451218</v>
      </c>
      <c r="T1458" s="14">
        <f t="shared" si="134"/>
        <v>42.126333997309715</v>
      </c>
      <c r="U1458" s="14">
        <f t="shared" si="135"/>
        <v>10.814081109398645</v>
      </c>
      <c r="V1458" s="18">
        <f t="shared" si="136"/>
        <v>7526600.4521414563</v>
      </c>
      <c r="W1458" s="14">
        <f t="shared" si="138"/>
        <v>9.8359652524358321</v>
      </c>
    </row>
    <row r="1459" spans="1:23" x14ac:dyDescent="0.25">
      <c r="A1459" s="11" t="str">
        <f t="shared" si="133"/>
        <v>DATA "","",0,0,28,"","And",159.3411,21.064137,91.869565,5.2,1.43003,"A",7,"3","",7900</v>
      </c>
      <c r="B1459" s="22"/>
      <c r="C1459" s="5" t="s">
        <v>690</v>
      </c>
      <c r="E1459" s="5" t="s">
        <v>690</v>
      </c>
      <c r="F1459" s="5">
        <v>28</v>
      </c>
      <c r="H1459" t="s">
        <v>96</v>
      </c>
      <c r="I1459" s="3">
        <v>159.34109954000002</v>
      </c>
      <c r="J1459" s="3">
        <v>21.064136659999999</v>
      </c>
      <c r="K1459" s="3">
        <v>91.869565339999994</v>
      </c>
      <c r="L1459" s="3">
        <v>5.2</v>
      </c>
      <c r="M1459" s="3">
        <v>1.4300295203801501</v>
      </c>
      <c r="N1459" s="4" t="s">
        <v>9</v>
      </c>
      <c r="O1459" s="4" t="s">
        <v>45</v>
      </c>
      <c r="P1459" s="4">
        <v>3</v>
      </c>
      <c r="R1459" s="6">
        <v>7900</v>
      </c>
      <c r="S1459" s="14">
        <f t="shared" si="137"/>
        <v>185.13049692475812</v>
      </c>
      <c r="T1459" s="14">
        <f t="shared" si="134"/>
        <v>23.176426768162855</v>
      </c>
      <c r="U1459" s="14">
        <f t="shared" si="135"/>
        <v>2.5795139110882208</v>
      </c>
      <c r="V1459" s="18">
        <f t="shared" si="136"/>
        <v>1795341.6821174016</v>
      </c>
      <c r="W1459" s="14">
        <f t="shared" si="138"/>
        <v>2.9792516983939743</v>
      </c>
    </row>
    <row r="1460" spans="1:23" x14ac:dyDescent="0.25">
      <c r="A1460" s="11" t="str">
        <f t="shared" si="133"/>
        <v>DATA "","",0,0,6,"","Lyn",-13.123189,97.106869,157.816212,5.86,2.082623,"K",0,"4","",4760</v>
      </c>
      <c r="B1460" s="22"/>
      <c r="C1460" s="5" t="s">
        <v>690</v>
      </c>
      <c r="E1460" s="5" t="s">
        <v>690</v>
      </c>
      <c r="F1460" s="5">
        <v>6</v>
      </c>
      <c r="H1460" t="s">
        <v>188</v>
      </c>
      <c r="I1460" s="3">
        <v>-13.123189099999999</v>
      </c>
      <c r="J1460" s="3">
        <v>97.106869439999997</v>
      </c>
      <c r="K1460" s="3">
        <v>157.81621240000001</v>
      </c>
      <c r="L1460" s="3">
        <v>5.86</v>
      </c>
      <c r="M1460" s="3">
        <v>2.0826225578504198</v>
      </c>
      <c r="N1460" s="4" t="s">
        <v>11</v>
      </c>
      <c r="O1460" s="4" t="s">
        <v>0</v>
      </c>
      <c r="P1460" s="4">
        <v>4</v>
      </c>
      <c r="R1460" s="6">
        <v>4760</v>
      </c>
      <c r="S1460" s="14">
        <f t="shared" si="137"/>
        <v>185.76307243602935</v>
      </c>
      <c r="T1460" s="14">
        <f t="shared" si="134"/>
        <v>12.706013620900141</v>
      </c>
      <c r="U1460" s="14">
        <f t="shared" si="135"/>
        <v>5.2608942260275331</v>
      </c>
      <c r="V1460" s="18">
        <f t="shared" si="136"/>
        <v>3661582.3813151629</v>
      </c>
      <c r="W1460" s="14">
        <f t="shared" si="138"/>
        <v>5.395627283640998</v>
      </c>
    </row>
    <row r="1461" spans="1:23" x14ac:dyDescent="0.25">
      <c r="A1461" s="11" t="str">
        <f t="shared" si="133"/>
        <v>DATA "","",0,0,45,"","Aur",-10.503183,110.247086,149.405243,5.34,1.560148,"F",5,"3","",6560</v>
      </c>
      <c r="B1461" s="22"/>
      <c r="C1461" s="5" t="s">
        <v>690</v>
      </c>
      <c r="E1461" s="5" t="s">
        <v>690</v>
      </c>
      <c r="F1461" s="5">
        <v>45</v>
      </c>
      <c r="H1461" t="s">
        <v>93</v>
      </c>
      <c r="I1461" s="3">
        <v>-10.50318332</v>
      </c>
      <c r="J1461" s="3">
        <v>110.24708618</v>
      </c>
      <c r="K1461" s="3">
        <v>149.40524325999999</v>
      </c>
      <c r="L1461" s="3">
        <v>5.34</v>
      </c>
      <c r="M1461" s="3">
        <v>1.5601479451501099</v>
      </c>
      <c r="N1461" s="4" t="s">
        <v>29</v>
      </c>
      <c r="O1461" s="4" t="s">
        <v>5</v>
      </c>
      <c r="P1461" s="4">
        <v>3</v>
      </c>
      <c r="R1461" s="6">
        <v>6560</v>
      </c>
      <c r="S1461" s="14">
        <f t="shared" si="137"/>
        <v>185.97490041565729</v>
      </c>
      <c r="T1461" s="14">
        <f t="shared" si="134"/>
        <v>20.558868810885002</v>
      </c>
      <c r="U1461" s="14">
        <f t="shared" si="135"/>
        <v>3.5233902330133682</v>
      </c>
      <c r="V1461" s="18">
        <f t="shared" si="136"/>
        <v>2452279.6021773042</v>
      </c>
      <c r="W1461" s="14">
        <f t="shared" si="138"/>
        <v>3.8633102715555832</v>
      </c>
    </row>
    <row r="1462" spans="1:23" ht="15" customHeight="1" x14ac:dyDescent="0.25">
      <c r="A1462" s="11" t="str">
        <f t="shared" si="133"/>
        <v>DATA "Kitalpha","",0,0,0,"","Equ",139.914226,-121.815117,17.039905,3.92,0.136431,"G",0,"3","",5890</v>
      </c>
      <c r="B1462" s="4" t="s">
        <v>341</v>
      </c>
      <c r="C1462" s="5" t="s">
        <v>690</v>
      </c>
      <c r="E1462" s="5" t="s">
        <v>690</v>
      </c>
      <c r="F1462" s="5" t="s">
        <v>690</v>
      </c>
      <c r="H1462" t="s">
        <v>119</v>
      </c>
      <c r="I1462" s="3">
        <v>139.91422591999998</v>
      </c>
      <c r="J1462" s="3">
        <v>-121.81511678000001</v>
      </c>
      <c r="K1462" s="3">
        <v>17.03990512</v>
      </c>
      <c r="L1462" s="3">
        <v>3.92</v>
      </c>
      <c r="M1462" s="3">
        <v>0.136430730417231</v>
      </c>
      <c r="N1462" s="4" t="s">
        <v>3</v>
      </c>
      <c r="O1462" s="4" t="s">
        <v>0</v>
      </c>
      <c r="P1462" s="4" t="s">
        <v>59</v>
      </c>
      <c r="Q1462" s="4"/>
      <c r="R1462" s="6">
        <v>5890</v>
      </c>
      <c r="S1462" s="14">
        <f t="shared" si="137"/>
        <v>186.29350943448469</v>
      </c>
      <c r="T1462" s="14">
        <f t="shared" si="134"/>
        <v>76.293228585890205</v>
      </c>
      <c r="U1462" s="14">
        <f t="shared" si="135"/>
        <v>8.4194015806072233</v>
      </c>
      <c r="V1462" s="18">
        <f t="shared" si="136"/>
        <v>5859903.5001026271</v>
      </c>
      <c r="W1462" s="14">
        <f t="shared" si="138"/>
        <v>7.9841126176324728</v>
      </c>
    </row>
    <row r="1463" spans="1:23" x14ac:dyDescent="0.25">
      <c r="A1463" s="11" t="str">
        <f t="shared" si="133"/>
        <v>DATA "","The",1,0,0,"","Mic",108.43834,-90.379712,-121.890665,4.8,1.013949,"A",2,"5","",9150</v>
      </c>
      <c r="C1463" s="5" t="s">
        <v>85</v>
      </c>
      <c r="D1463" s="5">
        <v>1</v>
      </c>
      <c r="E1463" s="5" t="s">
        <v>690</v>
      </c>
      <c r="F1463" s="5" t="s">
        <v>690</v>
      </c>
      <c r="H1463" t="s">
        <v>161</v>
      </c>
      <c r="I1463" s="3">
        <v>108.43833979999999</v>
      </c>
      <c r="J1463" s="3">
        <v>-90.379712080000004</v>
      </c>
      <c r="K1463" s="3">
        <v>-121.8906647</v>
      </c>
      <c r="L1463" s="3">
        <v>4.8</v>
      </c>
      <c r="M1463" s="3">
        <v>1.0139490473933801</v>
      </c>
      <c r="N1463" s="4" t="s">
        <v>9</v>
      </c>
      <c r="O1463" s="4" t="s">
        <v>4</v>
      </c>
      <c r="P1463" s="4" t="s">
        <v>5</v>
      </c>
      <c r="Q1463" s="4"/>
      <c r="R1463" s="6">
        <v>9150</v>
      </c>
      <c r="S1463" s="14">
        <f t="shared" si="137"/>
        <v>186.50656834345483</v>
      </c>
      <c r="T1463" s="14">
        <f t="shared" si="134"/>
        <v>33.999991477350456</v>
      </c>
      <c r="U1463" s="14">
        <f t="shared" si="135"/>
        <v>2.3289814701040061</v>
      </c>
      <c r="V1463" s="18">
        <f t="shared" si="136"/>
        <v>1620971.1031923883</v>
      </c>
      <c r="W1463" s="14">
        <f t="shared" si="138"/>
        <v>2.7360917798526536</v>
      </c>
    </row>
    <row r="1464" spans="1:23" ht="15" customHeight="1" x14ac:dyDescent="0.25">
      <c r="A1464" s="11" t="str">
        <f t="shared" si="133"/>
        <v>DATA "Khambalia","",0,0,0,"","Vir",-149.209458,-103.616419,-43.180562,4.52,0.731465,"A",1,"5","",9400</v>
      </c>
      <c r="B1464" s="4" t="s">
        <v>469</v>
      </c>
      <c r="C1464" s="5" t="s">
        <v>690</v>
      </c>
      <c r="E1464" s="5" t="s">
        <v>690</v>
      </c>
      <c r="F1464" s="5" t="s">
        <v>690</v>
      </c>
      <c r="H1464" t="s">
        <v>81</v>
      </c>
      <c r="I1464" s="3">
        <v>-149.20945802</v>
      </c>
      <c r="J1464" s="3">
        <v>-103.61641878</v>
      </c>
      <c r="K1464" s="3">
        <v>-43.180561900000001</v>
      </c>
      <c r="L1464" s="3">
        <v>4.5199999999999996</v>
      </c>
      <c r="M1464" s="3">
        <v>0.73146452491465497</v>
      </c>
      <c r="N1464" s="4" t="s">
        <v>9</v>
      </c>
      <c r="O1464" s="4" t="s">
        <v>12</v>
      </c>
      <c r="P1464" s="4" t="s">
        <v>5</v>
      </c>
      <c r="Q1464" s="4"/>
      <c r="R1464" s="6">
        <v>9400</v>
      </c>
      <c r="S1464" s="14">
        <f t="shared" si="137"/>
        <v>186.72007264730328</v>
      </c>
      <c r="T1464" s="14">
        <f t="shared" si="134"/>
        <v>44.103449734098611</v>
      </c>
      <c r="U1464" s="14">
        <f t="shared" si="135"/>
        <v>2.513329278664461</v>
      </c>
      <c r="V1464" s="18">
        <f t="shared" si="136"/>
        <v>1749277.1779504649</v>
      </c>
      <c r="W1464" s="14">
        <f t="shared" si="138"/>
        <v>2.915413266911048</v>
      </c>
    </row>
    <row r="1465" spans="1:23" ht="15" customHeight="1" x14ac:dyDescent="0.25">
      <c r="A1465" s="11" t="str">
        <f t="shared" si="133"/>
        <v>DATA "","",0,1195,0,"","-",-103.315662,-151.828616,-35.473663,7.2,3.407732,"D",3,"3","R",2900</v>
      </c>
      <c r="B1465" s="22"/>
      <c r="C1465" s="5" t="s">
        <v>690</v>
      </c>
      <c r="E1465" s="5" t="s">
        <v>1013</v>
      </c>
      <c r="F1465" s="5" t="s">
        <v>690</v>
      </c>
      <c r="H1465" t="s">
        <v>2</v>
      </c>
      <c r="I1465" s="3">
        <v>-103.31566238000001</v>
      </c>
      <c r="J1465" s="3">
        <v>-151.82861568000001</v>
      </c>
      <c r="K1465" s="3">
        <v>-35.473662839999996</v>
      </c>
      <c r="L1465" s="3">
        <v>7.2</v>
      </c>
      <c r="M1465" s="3">
        <v>3.4077324029827398</v>
      </c>
      <c r="N1465" s="5" t="s">
        <v>41</v>
      </c>
      <c r="O1465" s="5">
        <v>3</v>
      </c>
      <c r="P1465" s="5">
        <v>3</v>
      </c>
      <c r="Q1465" s="5" t="s">
        <v>681</v>
      </c>
      <c r="R1465" s="6">
        <v>2900</v>
      </c>
      <c r="S1465" s="14">
        <f t="shared" si="137"/>
        <v>187.04126653658355</v>
      </c>
      <c r="T1465" s="14">
        <f t="shared" si="134"/>
        <v>3.7494314235471662</v>
      </c>
      <c r="U1465" s="14">
        <f t="shared" si="135"/>
        <v>7.6993759981580601</v>
      </c>
      <c r="V1465" s="18">
        <f t="shared" si="136"/>
        <v>5358765.6947180098</v>
      </c>
      <c r="W1465" s="14">
        <f t="shared" si="138"/>
        <v>7.4109162898939589</v>
      </c>
    </row>
    <row r="1466" spans="1:23" x14ac:dyDescent="0.25">
      <c r="A1466" s="11" t="str">
        <f t="shared" si="133"/>
        <v>DATA "","Del",0,0,0,"","Sct",33.87786,-181.578219,-29.429112,4.7,0.907732,"F",2,"3","",6980</v>
      </c>
      <c r="C1466" s="5" t="s">
        <v>50</v>
      </c>
      <c r="E1466" s="5" t="s">
        <v>690</v>
      </c>
      <c r="F1466" s="5" t="s">
        <v>690</v>
      </c>
      <c r="H1466" t="s">
        <v>177</v>
      </c>
      <c r="I1466" s="3">
        <v>33.877859819999998</v>
      </c>
      <c r="J1466" s="3">
        <v>-181.57821878000001</v>
      </c>
      <c r="K1466" s="3">
        <v>-29.429111600000002</v>
      </c>
      <c r="L1466" s="3">
        <v>4.7</v>
      </c>
      <c r="M1466" s="3">
        <v>0.90773240298274305</v>
      </c>
      <c r="N1466" s="4" t="s">
        <v>29</v>
      </c>
      <c r="O1466" s="4" t="s">
        <v>4</v>
      </c>
      <c r="P1466" s="4" t="s">
        <v>59</v>
      </c>
      <c r="Q1466" s="4"/>
      <c r="R1466" s="6">
        <v>6980</v>
      </c>
      <c r="S1466" s="14">
        <f t="shared" si="137"/>
        <v>187.0412562267116</v>
      </c>
      <c r="T1466" s="14">
        <f t="shared" si="134"/>
        <v>37.494310102035534</v>
      </c>
      <c r="U1466" s="14">
        <f t="shared" si="135"/>
        <v>4.2028186955901816</v>
      </c>
      <c r="V1466" s="18">
        <f t="shared" si="136"/>
        <v>2925161.8121307665</v>
      </c>
      <c r="W1466" s="14">
        <f t="shared" si="138"/>
        <v>4.4748262792610758</v>
      </c>
    </row>
    <row r="1467" spans="1:23" x14ac:dyDescent="0.25">
      <c r="A1467" s="11" t="str">
        <f t="shared" si="133"/>
        <v>DATA "","",0,0,48,"","Hya",-146.876541,-84.802703,-79.122517,5.77,1.976487,"F",6,"5","",6420</v>
      </c>
      <c r="B1467" s="22"/>
      <c r="C1467" s="5" t="s">
        <v>690</v>
      </c>
      <c r="E1467" s="5" t="s">
        <v>690</v>
      </c>
      <c r="F1467" s="5">
        <v>48</v>
      </c>
      <c r="H1467" t="s">
        <v>112</v>
      </c>
      <c r="I1467" s="3">
        <v>-146.87654086000001</v>
      </c>
      <c r="J1467" s="3">
        <v>-84.802703300000005</v>
      </c>
      <c r="K1467" s="3">
        <v>-79.122517459999997</v>
      </c>
      <c r="L1467" s="3">
        <v>5.77</v>
      </c>
      <c r="M1467" s="3">
        <v>1.9764869355499699</v>
      </c>
      <c r="N1467" s="4" t="s">
        <v>29</v>
      </c>
      <c r="O1467" s="4" t="s">
        <v>16</v>
      </c>
      <c r="P1467" s="4">
        <v>5</v>
      </c>
      <c r="R1467" s="6">
        <v>6420</v>
      </c>
      <c r="S1467" s="14">
        <f t="shared" si="137"/>
        <v>187.14857603304142</v>
      </c>
      <c r="T1467" s="14">
        <f t="shared" si="134"/>
        <v>14.010821484304255</v>
      </c>
      <c r="U1467" s="14">
        <f t="shared" si="135"/>
        <v>3.0369004850389043</v>
      </c>
      <c r="V1467" s="18">
        <f t="shared" si="136"/>
        <v>2113682.7375870775</v>
      </c>
      <c r="W1467" s="14">
        <f t="shared" si="138"/>
        <v>3.4133783882699604</v>
      </c>
    </row>
    <row r="1468" spans="1:23" x14ac:dyDescent="0.25">
      <c r="A1468" s="11" t="str">
        <f t="shared" si="133"/>
        <v>DATA "","Del",0,0,0,"","Ara",-11.531203,-90.958489,-163.273995,3.6,-0.194759,"B",8,"5","",11710</v>
      </c>
      <c r="C1468" s="5" t="s">
        <v>50</v>
      </c>
      <c r="E1468" s="5" t="s">
        <v>690</v>
      </c>
      <c r="F1468" s="5" t="s">
        <v>690</v>
      </c>
      <c r="H1468" t="s">
        <v>109</v>
      </c>
      <c r="I1468" s="3">
        <v>-11.53120262</v>
      </c>
      <c r="J1468" s="3">
        <v>-90.958488740000007</v>
      </c>
      <c r="K1468" s="3">
        <v>-163.27399507999999</v>
      </c>
      <c r="L1468" s="3">
        <v>3.6</v>
      </c>
      <c r="M1468" s="3">
        <v>-0.19475924664177799</v>
      </c>
      <c r="N1468" s="4" t="s">
        <v>10</v>
      </c>
      <c r="O1468" s="4" t="s">
        <v>36</v>
      </c>
      <c r="P1468" s="4" t="s">
        <v>5</v>
      </c>
      <c r="Q1468" s="4"/>
      <c r="R1468" s="6">
        <v>11710</v>
      </c>
      <c r="S1468" s="14">
        <f t="shared" si="137"/>
        <v>187.25600865422734</v>
      </c>
      <c r="T1468" s="14">
        <f t="shared" si="134"/>
        <v>103.50517643375197</v>
      </c>
      <c r="U1468" s="14">
        <f t="shared" si="135"/>
        <v>2.4810531163856981</v>
      </c>
      <c r="V1468" s="18">
        <f t="shared" si="136"/>
        <v>1726812.9690044459</v>
      </c>
      <c r="W1468" s="14">
        <f t="shared" si="138"/>
        <v>2.8841799409824711</v>
      </c>
    </row>
    <row r="1469" spans="1:23" x14ac:dyDescent="0.25">
      <c r="A1469" s="11" t="str">
        <f t="shared" si="133"/>
        <v>DATA "","",0,0,61,"","Psc",171.195958,36.320217,66.916994,6.51,2.713994,"F",8,"5","",6140</v>
      </c>
      <c r="B1469" s="22"/>
      <c r="C1469" s="5" t="s">
        <v>690</v>
      </c>
      <c r="E1469" s="5" t="s">
        <v>690</v>
      </c>
      <c r="F1469" s="5">
        <v>61</v>
      </c>
      <c r="H1469" t="s">
        <v>98</v>
      </c>
      <c r="I1469" s="3">
        <v>171.1959578</v>
      </c>
      <c r="J1469" s="3">
        <v>36.320217079999999</v>
      </c>
      <c r="K1469" s="3">
        <v>66.916994199999991</v>
      </c>
      <c r="L1469" s="3">
        <v>6.51</v>
      </c>
      <c r="M1469" s="3">
        <v>2.7139938555866601</v>
      </c>
      <c r="N1469" s="4" t="s">
        <v>29</v>
      </c>
      <c r="O1469" s="4" t="s">
        <v>36</v>
      </c>
      <c r="P1469" s="4">
        <v>5</v>
      </c>
      <c r="R1469" s="6">
        <v>6140</v>
      </c>
      <c r="S1469" s="14">
        <f t="shared" si="137"/>
        <v>187.36354567674186</v>
      </c>
      <c r="T1469" s="14">
        <f t="shared" si="134"/>
        <v>7.1033095096866088</v>
      </c>
      <c r="U1469" s="14">
        <f t="shared" si="135"/>
        <v>2.3640814984912297</v>
      </c>
      <c r="V1469" s="18">
        <f t="shared" si="136"/>
        <v>1645400.7229498958</v>
      </c>
      <c r="W1469" s="14">
        <f t="shared" si="138"/>
        <v>2.77041185617639</v>
      </c>
    </row>
    <row r="1470" spans="1:23" x14ac:dyDescent="0.25">
      <c r="A1470" s="11" t="str">
        <f t="shared" si="133"/>
        <v>DATA "","Kap",0,0,0,"","Ari",147.295675,90.763323,72.190507,5.03,1.232746,"A",2,"5","",9150</v>
      </c>
      <c r="C1470" s="5" t="s">
        <v>130</v>
      </c>
      <c r="E1470" s="5" t="s">
        <v>690</v>
      </c>
      <c r="F1470" s="5" t="s">
        <v>690</v>
      </c>
      <c r="H1470" t="s">
        <v>118</v>
      </c>
      <c r="I1470" s="3">
        <v>147.29567524000001</v>
      </c>
      <c r="J1470" s="3">
        <v>90.763323279999994</v>
      </c>
      <c r="K1470" s="3">
        <v>72.190506499999998</v>
      </c>
      <c r="L1470" s="3">
        <v>5.03</v>
      </c>
      <c r="M1470" s="3">
        <v>1.2327462414129999</v>
      </c>
      <c r="N1470" s="4" t="s">
        <v>9</v>
      </c>
      <c r="O1470" s="4" t="s">
        <v>4</v>
      </c>
      <c r="P1470" s="4" t="s">
        <v>5</v>
      </c>
      <c r="Q1470" s="4"/>
      <c r="R1470" s="6">
        <v>9150</v>
      </c>
      <c r="S1470" s="14">
        <f t="shared" si="137"/>
        <v>187.47124053028477</v>
      </c>
      <c r="T1470" s="14">
        <f t="shared" si="134"/>
        <v>27.794563112649548</v>
      </c>
      <c r="U1470" s="14">
        <f t="shared" si="135"/>
        <v>2.1057487672180732</v>
      </c>
      <c r="V1470" s="18">
        <f t="shared" si="136"/>
        <v>1465601.1419837789</v>
      </c>
      <c r="W1470" s="14">
        <f t="shared" si="138"/>
        <v>2.5157323219440584</v>
      </c>
    </row>
    <row r="1471" spans="1:23" x14ac:dyDescent="0.25">
      <c r="A1471" s="11" t="str">
        <f t="shared" si="133"/>
        <v>DATA "","",0,0,108,"","Her",14.87534,-162.27964,93.550278,5.61,1.807749,"A",5,"5","",8400</v>
      </c>
      <c r="B1471" s="22"/>
      <c r="C1471" s="5" t="s">
        <v>690</v>
      </c>
      <c r="E1471" s="5" t="s">
        <v>690</v>
      </c>
      <c r="F1471" s="5">
        <v>108</v>
      </c>
      <c r="H1471" t="s">
        <v>65</v>
      </c>
      <c r="I1471" s="3">
        <v>14.875339780000001</v>
      </c>
      <c r="J1471" s="3">
        <v>-162.27963962000001</v>
      </c>
      <c r="K1471" s="3">
        <v>93.550278219999996</v>
      </c>
      <c r="L1471" s="3">
        <v>5.61</v>
      </c>
      <c r="M1471" s="3">
        <v>1.80774860420237</v>
      </c>
      <c r="N1471" s="4" t="s">
        <v>9</v>
      </c>
      <c r="O1471" s="4" t="s">
        <v>5</v>
      </c>
      <c r="P1471" s="4" t="s">
        <v>5</v>
      </c>
      <c r="R1471" s="6">
        <v>8400</v>
      </c>
      <c r="S1471" s="14">
        <f t="shared" si="137"/>
        <v>187.90319774768852</v>
      </c>
      <c r="T1471" s="14">
        <f t="shared" si="134"/>
        <v>16.366615799258621</v>
      </c>
      <c r="U1471" s="14">
        <f t="shared" si="135"/>
        <v>1.917298307675952</v>
      </c>
      <c r="V1471" s="18">
        <f t="shared" si="136"/>
        <v>1334439.6221424625</v>
      </c>
      <c r="W1471" s="14">
        <f t="shared" si="138"/>
        <v>2.3266642015687404</v>
      </c>
    </row>
    <row r="1472" spans="1:23" x14ac:dyDescent="0.25">
      <c r="A1472" s="11" t="str">
        <f t="shared" si="133"/>
        <v>DATA "","",0,0,86,"","Aqr",167.751645,-39.74747,-75.831453,4.48,0.672739,"G",8,"3","",5010</v>
      </c>
      <c r="B1472" s="22"/>
      <c r="C1472" s="5" t="s">
        <v>690</v>
      </c>
      <c r="E1472" s="5" t="s">
        <v>690</v>
      </c>
      <c r="F1472" s="5">
        <v>86</v>
      </c>
      <c r="H1472" t="s">
        <v>134</v>
      </c>
      <c r="I1472" s="3">
        <v>167.75164462000001</v>
      </c>
      <c r="J1472" s="3">
        <v>-39.74747</v>
      </c>
      <c r="K1472" s="3">
        <v>-75.83145304</v>
      </c>
      <c r="L1472" s="3">
        <v>4.4800000000000004</v>
      </c>
      <c r="M1472" s="3">
        <v>0.67273943840663997</v>
      </c>
      <c r="N1472" s="4" t="s">
        <v>3</v>
      </c>
      <c r="O1472" s="4" t="s">
        <v>36</v>
      </c>
      <c r="P1472" s="4">
        <v>3</v>
      </c>
      <c r="R1472" s="6">
        <v>5010</v>
      </c>
      <c r="S1472" s="14">
        <f t="shared" si="137"/>
        <v>188.33715755068994</v>
      </c>
      <c r="T1472" s="14">
        <f t="shared" si="134"/>
        <v>46.554596709186121</v>
      </c>
      <c r="U1472" s="14">
        <f t="shared" si="135"/>
        <v>9.0902253551830228</v>
      </c>
      <c r="V1472" s="18">
        <f t="shared" si="136"/>
        <v>6326796.8472073842</v>
      </c>
      <c r="W1472" s="14">
        <f t="shared" si="138"/>
        <v>8.5108154883805422</v>
      </c>
    </row>
    <row r="1473" spans="1:23" x14ac:dyDescent="0.25">
      <c r="A1473" s="11" t="str">
        <f t="shared" si="133"/>
        <v>DATA "","Iot",0,0,0,"","Cnc",-109.818655,123.402308,90.684122,6.58,2.771485,"G",8,"2","",5010</v>
      </c>
      <c r="C1473" s="5" t="s">
        <v>78</v>
      </c>
      <c r="E1473" s="5" t="s">
        <v>690</v>
      </c>
      <c r="F1473" s="5" t="s">
        <v>690</v>
      </c>
      <c r="H1473" t="s">
        <v>32</v>
      </c>
      <c r="I1473" s="3">
        <v>-109.8186551</v>
      </c>
      <c r="J1473" s="3">
        <v>123.40230812000001</v>
      </c>
      <c r="K1473" s="3">
        <v>90.68412192000001</v>
      </c>
      <c r="L1473" s="3">
        <v>6.58</v>
      </c>
      <c r="M1473" s="3">
        <v>2.7714853393769698</v>
      </c>
      <c r="N1473" s="4" t="s">
        <v>3</v>
      </c>
      <c r="O1473" s="4" t="s">
        <v>36</v>
      </c>
      <c r="P1473" s="4" t="s">
        <v>4</v>
      </c>
      <c r="Q1473" s="4"/>
      <c r="R1473" s="6">
        <v>5010</v>
      </c>
      <c r="S1473" s="14">
        <f t="shared" si="137"/>
        <v>188.44595147075356</v>
      </c>
      <c r="T1473" s="14">
        <f t="shared" si="134"/>
        <v>6.7369631027854258</v>
      </c>
      <c r="U1473" s="14">
        <f t="shared" si="135"/>
        <v>3.4580036704506143</v>
      </c>
      <c r="V1473" s="18">
        <f t="shared" si="136"/>
        <v>2406770.5546336276</v>
      </c>
      <c r="W1473" s="14">
        <f t="shared" si="138"/>
        <v>3.8034715778166732</v>
      </c>
    </row>
    <row r="1474" spans="1:23" x14ac:dyDescent="0.25">
      <c r="A1474" s="11" t="str">
        <f t="shared" si="133"/>
        <v>DATA "","",0,0,83,"","Aqr",181.428982,-44.259534,-25.228993,5.44,1.631485,"F",2,"5","",6980</v>
      </c>
      <c r="B1474" s="22"/>
      <c r="C1474" s="5" t="s">
        <v>690</v>
      </c>
      <c r="E1474" s="5" t="s">
        <v>690</v>
      </c>
      <c r="F1474" s="5">
        <v>83</v>
      </c>
      <c r="H1474" t="s">
        <v>134</v>
      </c>
      <c r="I1474" s="3">
        <v>181.42898228000001</v>
      </c>
      <c r="J1474" s="3">
        <v>-44.259533640000001</v>
      </c>
      <c r="K1474" s="3">
        <v>-25.228993020000001</v>
      </c>
      <c r="L1474" s="3">
        <v>5.44</v>
      </c>
      <c r="M1474" s="3">
        <v>1.6314853393769699</v>
      </c>
      <c r="N1474" s="4" t="s">
        <v>29</v>
      </c>
      <c r="O1474" s="4" t="s">
        <v>4</v>
      </c>
      <c r="P1474" s="4">
        <v>5</v>
      </c>
      <c r="R1474" s="6">
        <v>6980</v>
      </c>
      <c r="S1474" s="14">
        <f t="shared" si="137"/>
        <v>188.44597108452612</v>
      </c>
      <c r="T1474" s="14">
        <f t="shared" si="134"/>
        <v>19.251486061039252</v>
      </c>
      <c r="U1474" s="14">
        <f t="shared" si="135"/>
        <v>3.011550163351624</v>
      </c>
      <c r="V1474" s="18">
        <f t="shared" si="136"/>
        <v>2096038.9136927302</v>
      </c>
      <c r="W1474" s="14">
        <f t="shared" si="138"/>
        <v>3.3896176962403186</v>
      </c>
    </row>
    <row r="1475" spans="1:23" x14ac:dyDescent="0.25">
      <c r="A1475" s="11" t="str">
        <f t="shared" ref="A1475:A1538" si="139">"DATA """&amp;B1475&amp;""","""&amp;C1475&amp;""","&amp;IF(D1475="",0,D1475)&amp;","&amp;IF(E1475="",0,E1475)&amp;","&amp;IF(F1475="",0,F1475)&amp;","""&amp;G1475&amp;""","""&amp;H1475&amp;""","&amp;SUBSTITUTE(ROUND(I1475,6),",",".")&amp;","&amp;SUBSTITUTE(ROUND(J1475,6),",",".")&amp;","&amp;SUBSTITUTE(ROUND(K1475,6),",",".")&amp;","&amp;SUBSTITUTE(ROUND(L1475,6),",",".")&amp;","&amp;SUBSTITUTE(ROUND(M1475,6),",",".")&amp;","""&amp;N1475&amp;""","&amp;O1475&amp;","""&amp;P1475&amp;""","""&amp;Q1475&amp;""","&amp;R1475</f>
        <v>DATA "","",0,0,39,"","Dra",10.166121,-97.087656,161.190947,4.98,1.171485,"A",3,"5","",8900</v>
      </c>
      <c r="B1475" s="22"/>
      <c r="C1475" s="5" t="s">
        <v>690</v>
      </c>
      <c r="E1475" s="5" t="s">
        <v>690</v>
      </c>
      <c r="F1475" s="5">
        <v>39</v>
      </c>
      <c r="H1475" t="s">
        <v>47</v>
      </c>
      <c r="I1475" s="3">
        <v>10.166120859999999</v>
      </c>
      <c r="J1475" s="3">
        <v>-97.087656260000003</v>
      </c>
      <c r="K1475" s="3">
        <v>161.19094712</v>
      </c>
      <c r="L1475" s="3">
        <v>4.9800000000000004</v>
      </c>
      <c r="M1475" s="3">
        <v>1.17148533937697</v>
      </c>
      <c r="N1475" s="4" t="s">
        <v>9</v>
      </c>
      <c r="O1475" s="4" t="s">
        <v>59</v>
      </c>
      <c r="P1475" s="4">
        <v>5</v>
      </c>
      <c r="R1475" s="6">
        <v>8900</v>
      </c>
      <c r="S1475" s="14">
        <f t="shared" si="137"/>
        <v>188.44597221708582</v>
      </c>
      <c r="T1475" s="14">
        <f t="shared" ref="T1475:T1538" si="140">(0.0813*S1475^2*10^(-0.4*L1475))</f>
        <v>29.407917030969902</v>
      </c>
      <c r="U1475" s="14">
        <f t="shared" ref="U1475:U1538" si="141">((1/(2*R1475^2))*SQRT((T1475*3.86*10^26)/(1.78144*10^-7)))/1000/696000</f>
        <v>2.2893960868758203</v>
      </c>
      <c r="V1475" s="18">
        <f t="shared" ref="V1475:V1538" si="142">696000*U1475</f>
        <v>1593419.6764655709</v>
      </c>
      <c r="W1475" s="14">
        <f t="shared" si="138"/>
        <v>2.6972823702817696</v>
      </c>
    </row>
    <row r="1476" spans="1:23" x14ac:dyDescent="0.25">
      <c r="A1476" s="11" t="str">
        <f t="shared" si="139"/>
        <v>DATA "","",0,0,82,"","Peg",184.920725,-5.957847,35.787108,5.3,1.491485,"A",4,"5","",8650</v>
      </c>
      <c r="B1476" s="22"/>
      <c r="C1476" s="5" t="s">
        <v>690</v>
      </c>
      <c r="E1476" s="5" t="s">
        <v>690</v>
      </c>
      <c r="F1476" s="5">
        <v>82</v>
      </c>
      <c r="H1476" t="s">
        <v>89</v>
      </c>
      <c r="I1476" s="3">
        <v>184.92072493999999</v>
      </c>
      <c r="J1476" s="3">
        <v>-5.9578472800000002</v>
      </c>
      <c r="K1476" s="3">
        <v>35.787108420000003</v>
      </c>
      <c r="L1476" s="3">
        <v>5.3</v>
      </c>
      <c r="M1476" s="3">
        <v>1.49148533937697</v>
      </c>
      <c r="N1476" s="4" t="s">
        <v>9</v>
      </c>
      <c r="O1476" s="4" t="s">
        <v>14</v>
      </c>
      <c r="P1476" s="4">
        <v>5</v>
      </c>
      <c r="R1476" s="6">
        <v>8650</v>
      </c>
      <c r="S1476" s="14">
        <f t="shared" ref="S1476:S1539" si="143">SQRT((-I1476^2)+(-J1476^2)+(-K1476^2))</f>
        <v>188.44598055042664</v>
      </c>
      <c r="T1476" s="14">
        <f t="shared" si="140"/>
        <v>21.901018035924093</v>
      </c>
      <c r="U1476" s="14">
        <f t="shared" si="141"/>
        <v>2.0915524203885414</v>
      </c>
      <c r="V1476" s="18">
        <f t="shared" si="142"/>
        <v>1455720.4845904247</v>
      </c>
      <c r="W1476" s="14">
        <f t="shared" si="138"/>
        <v>2.5015907465515759</v>
      </c>
    </row>
    <row r="1477" spans="1:23" x14ac:dyDescent="0.25">
      <c r="A1477" s="11" t="str">
        <f t="shared" si="139"/>
        <v>DATA "","",0,0,47,"","Her",-55.995427,-178.470153,23.787939,5.48,1.670231,"A",3,"5","",8900</v>
      </c>
      <c r="B1477" s="22"/>
      <c r="C1477" s="5" t="s">
        <v>690</v>
      </c>
      <c r="E1477" s="5" t="s">
        <v>690</v>
      </c>
      <c r="F1477" s="5">
        <v>47</v>
      </c>
      <c r="H1477" t="s">
        <v>65</v>
      </c>
      <c r="I1477" s="3">
        <v>-55.995426760000001</v>
      </c>
      <c r="J1477" s="3">
        <v>-178.47015256</v>
      </c>
      <c r="K1477" s="3">
        <v>23.78793928</v>
      </c>
      <c r="L1477" s="3">
        <v>5.48</v>
      </c>
      <c r="M1477" s="3">
        <v>1.6702305156439801</v>
      </c>
      <c r="N1477" s="4" t="s">
        <v>9</v>
      </c>
      <c r="O1477" s="4" t="s">
        <v>59</v>
      </c>
      <c r="P1477" s="4" t="s">
        <v>5</v>
      </c>
      <c r="R1477" s="6">
        <v>8900</v>
      </c>
      <c r="S1477" s="14">
        <f t="shared" si="143"/>
        <v>188.55489712021051</v>
      </c>
      <c r="T1477" s="14">
        <f t="shared" si="140"/>
        <v>18.576597795773843</v>
      </c>
      <c r="U1477" s="14">
        <f t="shared" si="141"/>
        <v>1.8195830939575506</v>
      </c>
      <c r="V1477" s="18">
        <f t="shared" si="142"/>
        <v>1266429.8333944553</v>
      </c>
      <c r="W1477" s="14">
        <f t="shared" si="138"/>
        <v>2.2274204941598685</v>
      </c>
    </row>
    <row r="1478" spans="1:23" x14ac:dyDescent="0.25">
      <c r="A1478" s="11" t="str">
        <f t="shared" si="139"/>
        <v>DATA "","",0,0,97,"","Tau",52.732285,170.808367,60.994964,5.08,1.266462,"A",7,"4","",7900</v>
      </c>
      <c r="B1478" s="22"/>
      <c r="C1478" s="5" t="s">
        <v>690</v>
      </c>
      <c r="E1478" s="5" t="s">
        <v>690</v>
      </c>
      <c r="F1478" s="5">
        <v>97</v>
      </c>
      <c r="H1478" t="s">
        <v>34</v>
      </c>
      <c r="I1478" s="3">
        <v>52.732285060000002</v>
      </c>
      <c r="J1478" s="3">
        <v>170.80836696</v>
      </c>
      <c r="K1478" s="3">
        <v>60.994963680000005</v>
      </c>
      <c r="L1478" s="3">
        <v>5.08</v>
      </c>
      <c r="M1478" s="3">
        <v>1.2664616878372901</v>
      </c>
      <c r="N1478" s="4" t="s">
        <v>9</v>
      </c>
      <c r="O1478" s="4" t="s">
        <v>45</v>
      </c>
      <c r="P1478" s="4">
        <v>4</v>
      </c>
      <c r="R1478" s="6">
        <v>7900</v>
      </c>
      <c r="S1478" s="14">
        <f t="shared" si="143"/>
        <v>188.88244414321741</v>
      </c>
      <c r="T1478" s="14">
        <f t="shared" si="140"/>
        <v>26.944723626302146</v>
      </c>
      <c r="U1478" s="14">
        <f t="shared" si="141"/>
        <v>2.7813234749773308</v>
      </c>
      <c r="V1478" s="18">
        <f t="shared" si="142"/>
        <v>1935801.1385842222</v>
      </c>
      <c r="W1478" s="14">
        <f t="shared" si="138"/>
        <v>3.1722583664151407</v>
      </c>
    </row>
    <row r="1479" spans="1:23" x14ac:dyDescent="0.25">
      <c r="A1479" s="11" t="str">
        <f t="shared" si="139"/>
        <v>DATA "","Iot",0,0,0,"","Sgr",67.912915,-123.454892,-126.283698,4.12,0.302686,"K",0,"3","",4760</v>
      </c>
      <c r="C1479" s="5" t="s">
        <v>78</v>
      </c>
      <c r="E1479" s="5" t="s">
        <v>690</v>
      </c>
      <c r="F1479" s="5" t="s">
        <v>690</v>
      </c>
      <c r="H1479" t="s">
        <v>137</v>
      </c>
      <c r="I1479" s="3">
        <v>67.912915420000004</v>
      </c>
      <c r="J1479" s="3">
        <v>-123.45489156000001</v>
      </c>
      <c r="K1479" s="3">
        <v>-126.28369796</v>
      </c>
      <c r="L1479" s="3">
        <v>4.12</v>
      </c>
      <c r="M1479" s="3">
        <v>0.30268630744347003</v>
      </c>
      <c r="N1479" s="4" t="s">
        <v>11</v>
      </c>
      <c r="O1479" s="4" t="s">
        <v>0</v>
      </c>
      <c r="P1479" s="4" t="s">
        <v>59</v>
      </c>
      <c r="Q1479" s="4"/>
      <c r="R1479" s="6">
        <v>4760</v>
      </c>
      <c r="S1479" s="14">
        <f t="shared" si="143"/>
        <v>189.21111674895835</v>
      </c>
      <c r="T1479" s="14">
        <f t="shared" si="140"/>
        <v>65.461182102427301</v>
      </c>
      <c r="U1479" s="14">
        <f t="shared" si="141"/>
        <v>11.941168690796502</v>
      </c>
      <c r="V1479" s="18">
        <f t="shared" si="142"/>
        <v>8311053.4087943658</v>
      </c>
      <c r="W1479" s="14">
        <f t="shared" si="138"/>
        <v>10.683117251615482</v>
      </c>
    </row>
    <row r="1480" spans="1:23" x14ac:dyDescent="0.25">
      <c r="A1480" s="11" t="str">
        <f t="shared" si="139"/>
        <v>DATA "","",0,0,52,"","Sgr",70.297601,-156.590157,-79.615406,4.59,0.772686,"B",8,"5","",11710</v>
      </c>
      <c r="B1480" s="22"/>
      <c r="C1480" s="5" t="s">
        <v>690</v>
      </c>
      <c r="E1480" s="5" t="s">
        <v>690</v>
      </c>
      <c r="F1480" s="5">
        <v>52</v>
      </c>
      <c r="H1480" t="s">
        <v>137</v>
      </c>
      <c r="I1480" s="3">
        <v>70.297600520000003</v>
      </c>
      <c r="J1480" s="3">
        <v>-156.59015708000001</v>
      </c>
      <c r="K1480" s="3">
        <v>-79.615405659999993</v>
      </c>
      <c r="L1480" s="3">
        <v>4.59</v>
      </c>
      <c r="M1480" s="3">
        <v>0.77268630744347</v>
      </c>
      <c r="N1480" s="4" t="s">
        <v>10</v>
      </c>
      <c r="O1480" s="4" t="s">
        <v>36</v>
      </c>
      <c r="P1480" s="4">
        <v>5</v>
      </c>
      <c r="R1480" s="6">
        <v>11710</v>
      </c>
      <c r="S1480" s="14">
        <f t="shared" si="143"/>
        <v>189.21110631148198</v>
      </c>
      <c r="T1480" s="14">
        <f t="shared" si="140"/>
        <v>42.460372087912035</v>
      </c>
      <c r="U1480" s="14">
        <f t="shared" si="141"/>
        <v>1.5890842562319738</v>
      </c>
      <c r="V1480" s="18">
        <f t="shared" si="142"/>
        <v>1106002.6423374538</v>
      </c>
      <c r="W1480" s="14">
        <f t="shared" si="138"/>
        <v>1.9896716157434564</v>
      </c>
    </row>
    <row r="1481" spans="1:23" x14ac:dyDescent="0.25">
      <c r="A1481" s="11" t="str">
        <f t="shared" si="139"/>
        <v>DATA "","Eps",0,0,0,"","Psc",181.44813,51.126011,26.125097,4.27,0.440054,"K",0,"3","",4760</v>
      </c>
      <c r="C1481" s="5" t="s">
        <v>23</v>
      </c>
      <c r="E1481" s="5" t="s">
        <v>690</v>
      </c>
      <c r="F1481" s="5" t="s">
        <v>690</v>
      </c>
      <c r="H1481" t="s">
        <v>98</v>
      </c>
      <c r="I1481" s="3">
        <v>181.44813022</v>
      </c>
      <c r="J1481" s="3">
        <v>51.12601102</v>
      </c>
      <c r="K1481" s="3">
        <v>26.12509704</v>
      </c>
      <c r="L1481" s="3">
        <v>4.2699999999999996</v>
      </c>
      <c r="M1481" s="3">
        <v>0.44005408793589701</v>
      </c>
      <c r="N1481" s="4" t="s">
        <v>11</v>
      </c>
      <c r="O1481" s="4" t="s">
        <v>0</v>
      </c>
      <c r="P1481" s="4" t="s">
        <v>59</v>
      </c>
      <c r="Q1481" s="4"/>
      <c r="R1481" s="6">
        <v>4760</v>
      </c>
      <c r="S1481" s="14">
        <f t="shared" si="143"/>
        <v>190.31503792002528</v>
      </c>
      <c r="T1481" s="14">
        <f t="shared" si="140"/>
        <v>57.681528106051125</v>
      </c>
      <c r="U1481" s="14">
        <f t="shared" si="141"/>
        <v>11.209165732002903</v>
      </c>
      <c r="V1481" s="18">
        <f t="shared" si="142"/>
        <v>7801579.3494740203</v>
      </c>
      <c r="W1481" s="14">
        <f t="shared" si="138"/>
        <v>10.134524471141784</v>
      </c>
    </row>
    <row r="1482" spans="1:23" x14ac:dyDescent="0.25">
      <c r="A1482" s="11" t="str">
        <f t="shared" si="139"/>
        <v>DATA "","",0,0,20,"","Boo",-149.912191,-104.731338,53.499181,4.84,1.007519,"K",3,"3","",4340</v>
      </c>
      <c r="B1482" s="22"/>
      <c r="C1482" s="5" t="s">
        <v>690</v>
      </c>
      <c r="E1482" s="5" t="s">
        <v>690</v>
      </c>
      <c r="F1482" s="5">
        <v>20</v>
      </c>
      <c r="H1482" t="s">
        <v>53</v>
      </c>
      <c r="I1482" s="3">
        <v>-149.91219068000001</v>
      </c>
      <c r="J1482" s="3">
        <v>-104.73133775999999</v>
      </c>
      <c r="K1482" s="3">
        <v>53.49918126</v>
      </c>
      <c r="L1482" s="3">
        <v>4.84</v>
      </c>
      <c r="M1482" s="3">
        <v>1.00751880170567</v>
      </c>
      <c r="N1482" s="4" t="s">
        <v>11</v>
      </c>
      <c r="O1482" s="4" t="s">
        <v>59</v>
      </c>
      <c r="P1482" s="4">
        <v>3</v>
      </c>
      <c r="R1482" s="6">
        <v>4340</v>
      </c>
      <c r="S1482" s="14">
        <f t="shared" si="143"/>
        <v>190.53734652021953</v>
      </c>
      <c r="T1482" s="14">
        <f t="shared" si="140"/>
        <v>34.201942397054346</v>
      </c>
      <c r="U1482" s="14">
        <f t="shared" si="141"/>
        <v>10.382806105623247</v>
      </c>
      <c r="V1482" s="18">
        <f t="shared" si="142"/>
        <v>7226433.0495137805</v>
      </c>
      <c r="W1482" s="14">
        <f t="shared" si="138"/>
        <v>9.5079725709008223</v>
      </c>
    </row>
    <row r="1483" spans="1:23" x14ac:dyDescent="0.25">
      <c r="A1483" s="11" t="str">
        <f t="shared" si="139"/>
        <v>DATA "","",0,0,24,"","CVn",-114.499919,-50.057217,143.835085,4.68,0.847519,"A",5,"5","",8400</v>
      </c>
      <c r="B1483" s="22"/>
      <c r="C1483" s="5" t="s">
        <v>690</v>
      </c>
      <c r="E1483" s="5" t="s">
        <v>690</v>
      </c>
      <c r="F1483" s="5">
        <v>24</v>
      </c>
      <c r="H1483" t="s">
        <v>64</v>
      </c>
      <c r="I1483" s="3">
        <v>-114.49991868000001</v>
      </c>
      <c r="J1483" s="3">
        <v>-50.05721672</v>
      </c>
      <c r="K1483" s="3">
        <v>143.83508468000002</v>
      </c>
      <c r="L1483" s="3">
        <v>4.68</v>
      </c>
      <c r="M1483" s="3">
        <v>0.84751880170567295</v>
      </c>
      <c r="N1483" s="4" t="s">
        <v>9</v>
      </c>
      <c r="O1483" s="4" t="s">
        <v>5</v>
      </c>
      <c r="P1483" s="4">
        <v>5</v>
      </c>
      <c r="R1483" s="6">
        <v>8400</v>
      </c>
      <c r="S1483" s="14">
        <f t="shared" si="143"/>
        <v>190.537366173626</v>
      </c>
      <c r="T1483" s="14">
        <f t="shared" si="140"/>
        <v>39.632444562183906</v>
      </c>
      <c r="U1483" s="14">
        <f t="shared" si="141"/>
        <v>2.9835661795402113</v>
      </c>
      <c r="V1483" s="18">
        <f t="shared" si="142"/>
        <v>2076562.0609599871</v>
      </c>
      <c r="W1483" s="14">
        <f t="shared" si="138"/>
        <v>3.3633497391295517</v>
      </c>
    </row>
    <row r="1484" spans="1:23" x14ac:dyDescent="0.25">
      <c r="A1484" s="11" t="str">
        <f t="shared" si="139"/>
        <v>DATA "","Xi",0,0,0,"","Psc",167.461979,90.504418,10.600685,4.61,0.77625,"K",0,"3","",4760</v>
      </c>
      <c r="C1484" s="5" t="s">
        <v>52</v>
      </c>
      <c r="E1484" s="5" t="s">
        <v>690</v>
      </c>
      <c r="F1484" s="5" t="s">
        <v>690</v>
      </c>
      <c r="H1484" t="s">
        <v>98</v>
      </c>
      <c r="I1484" s="3">
        <v>167.46197902</v>
      </c>
      <c r="J1484" s="3">
        <v>90.504418340000001</v>
      </c>
      <c r="K1484" s="3">
        <v>10.6006845</v>
      </c>
      <c r="L1484" s="3">
        <v>4.6100000000000003</v>
      </c>
      <c r="M1484" s="3">
        <v>0.77625004770550099</v>
      </c>
      <c r="N1484" s="4" t="s">
        <v>11</v>
      </c>
      <c r="O1484" s="4" t="s">
        <v>0</v>
      </c>
      <c r="P1484" s="4" t="s">
        <v>59</v>
      </c>
      <c r="Q1484" s="4"/>
      <c r="R1484" s="6">
        <v>4760</v>
      </c>
      <c r="S1484" s="14">
        <f t="shared" si="143"/>
        <v>190.64873109524015</v>
      </c>
      <c r="T1484" s="14">
        <f t="shared" si="140"/>
        <v>42.321239983587262</v>
      </c>
      <c r="U1484" s="14">
        <f t="shared" si="141"/>
        <v>9.6013898446009005</v>
      </c>
      <c r="V1484" s="18">
        <f t="shared" si="142"/>
        <v>6682567.3318422269</v>
      </c>
      <c r="W1484" s="14">
        <f t="shared" si="138"/>
        <v>8.9078053834651314</v>
      </c>
    </row>
    <row r="1485" spans="1:23" x14ac:dyDescent="0.25">
      <c r="A1485" s="11" t="str">
        <f t="shared" si="139"/>
        <v>DATA "","",0,0,69,"","Aql",115.884344,-151.502872,-9.61406,4.91,1.072439,"K",2,"3","",4480</v>
      </c>
      <c r="B1485" s="22"/>
      <c r="C1485" s="5" t="s">
        <v>690</v>
      </c>
      <c r="E1485" s="5" t="s">
        <v>690</v>
      </c>
      <c r="F1485" s="5">
        <v>69</v>
      </c>
      <c r="H1485" t="s">
        <v>44</v>
      </c>
      <c r="I1485" s="3">
        <v>115.88434410000001</v>
      </c>
      <c r="J1485" s="3">
        <v>-151.50287236</v>
      </c>
      <c r="K1485" s="3">
        <v>-9.6140599800000004</v>
      </c>
      <c r="L1485" s="3">
        <v>4.91</v>
      </c>
      <c r="M1485" s="3">
        <v>1.0724393317649299</v>
      </c>
      <c r="N1485" s="4" t="s">
        <v>11</v>
      </c>
      <c r="O1485" s="4" t="s">
        <v>4</v>
      </c>
      <c r="P1485" s="4">
        <v>3</v>
      </c>
      <c r="R1485" s="6">
        <v>4480</v>
      </c>
      <c r="S1485" s="14">
        <f t="shared" si="143"/>
        <v>190.98359010689032</v>
      </c>
      <c r="T1485" s="14">
        <f t="shared" si="140"/>
        <v>32.216818578755209</v>
      </c>
      <c r="U1485" s="14">
        <f t="shared" si="141"/>
        <v>9.4570158080898672</v>
      </c>
      <c r="V1485" s="18">
        <f t="shared" si="142"/>
        <v>6582083.002430548</v>
      </c>
      <c r="W1485" s="14">
        <f t="shared" si="138"/>
        <v>8.796044060917863</v>
      </c>
    </row>
    <row r="1486" spans="1:23" x14ac:dyDescent="0.25">
      <c r="A1486" s="11" t="str">
        <f t="shared" si="139"/>
        <v>DATA "","Zet",0,0,0,"","Sct",19.441977,-187.661881,-29.660779,4.66,0.822439,"K",0,"3","",4760</v>
      </c>
      <c r="C1486" s="5" t="s">
        <v>66</v>
      </c>
      <c r="E1486" s="5" t="s">
        <v>690</v>
      </c>
      <c r="F1486" s="5" t="s">
        <v>690</v>
      </c>
      <c r="H1486" t="s">
        <v>177</v>
      </c>
      <c r="I1486" s="3">
        <v>19.44197668</v>
      </c>
      <c r="J1486" s="3">
        <v>-187.6618814</v>
      </c>
      <c r="K1486" s="3">
        <v>-29.660778839999999</v>
      </c>
      <c r="L1486" s="3">
        <v>4.66</v>
      </c>
      <c r="M1486" s="3">
        <v>0.822439331764932</v>
      </c>
      <c r="N1486" s="4" t="s">
        <v>11</v>
      </c>
      <c r="O1486" s="4" t="s">
        <v>0</v>
      </c>
      <c r="P1486" s="4" t="s">
        <v>59</v>
      </c>
      <c r="Q1486" s="4"/>
      <c r="R1486" s="6">
        <v>4760</v>
      </c>
      <c r="S1486" s="14">
        <f t="shared" si="143"/>
        <v>190.98359612597287</v>
      </c>
      <c r="T1486" s="14">
        <f t="shared" si="140"/>
        <v>40.558574152463862</v>
      </c>
      <c r="U1486" s="14">
        <f t="shared" si="141"/>
        <v>9.3993160138135803</v>
      </c>
      <c r="V1486" s="18">
        <f t="shared" si="142"/>
        <v>6541923.9456142522</v>
      </c>
      <c r="W1486" s="14">
        <f t="shared" si="138"/>
        <v>8.7512987447234742</v>
      </c>
    </row>
    <row r="1487" spans="1:23" x14ac:dyDescent="0.25">
      <c r="A1487" s="11" t="str">
        <f t="shared" si="139"/>
        <v>DATA "","Chi",0,0,0,"","Cap",130.678949,-121.264263,-69.125172,5.3,1.459895,"A",0,"5","",9650</v>
      </c>
      <c r="C1487" s="5" t="s">
        <v>63</v>
      </c>
      <c r="E1487" s="5" t="s">
        <v>690</v>
      </c>
      <c r="F1487" s="5" t="s">
        <v>690</v>
      </c>
      <c r="H1487" t="s">
        <v>90</v>
      </c>
      <c r="I1487" s="3">
        <v>130.67894937999998</v>
      </c>
      <c r="J1487" s="3">
        <v>-121.26426283999999</v>
      </c>
      <c r="K1487" s="3">
        <v>-69.125172480000003</v>
      </c>
      <c r="L1487" s="3">
        <v>5.3</v>
      </c>
      <c r="M1487" s="3">
        <v>1.4598951341575199</v>
      </c>
      <c r="N1487" s="4" t="s">
        <v>9</v>
      </c>
      <c r="O1487" s="4" t="s">
        <v>0</v>
      </c>
      <c r="P1487" s="4" t="s">
        <v>5</v>
      </c>
      <c r="Q1487" s="4"/>
      <c r="R1487" s="6">
        <v>9650</v>
      </c>
      <c r="S1487" s="14">
        <f t="shared" si="143"/>
        <v>191.2074755954352</v>
      </c>
      <c r="T1487" s="14">
        <f t="shared" si="140"/>
        <v>22.547597894185017</v>
      </c>
      <c r="U1487" s="14">
        <f t="shared" si="141"/>
        <v>1.7051568386391105</v>
      </c>
      <c r="V1487" s="18">
        <f t="shared" si="142"/>
        <v>1186789.1596928209</v>
      </c>
      <c r="W1487" s="14">
        <f t="shared" si="138"/>
        <v>2.110065368177179</v>
      </c>
    </row>
    <row r="1488" spans="1:23" x14ac:dyDescent="0.25">
      <c r="A1488" s="11" t="str">
        <f t="shared" si="139"/>
        <v>DATA "","Ny",0,0,0,"","Cha",-36.531725,24.101874,-186.246434,5.43,1.588622,"G",8,"3","",5010</v>
      </c>
      <c r="C1488" s="5" t="s">
        <v>107</v>
      </c>
      <c r="E1488" s="5" t="s">
        <v>690</v>
      </c>
      <c r="F1488" s="5" t="s">
        <v>690</v>
      </c>
      <c r="H1488" t="s">
        <v>125</v>
      </c>
      <c r="I1488" s="3">
        <v>-36.531725160000001</v>
      </c>
      <c r="J1488" s="3">
        <v>24.101874160000001</v>
      </c>
      <c r="K1488" s="3">
        <v>-186.24643435999999</v>
      </c>
      <c r="L1488" s="3">
        <v>5.43</v>
      </c>
      <c r="M1488" s="3">
        <v>1.5886219166425799</v>
      </c>
      <c r="N1488" s="4" t="s">
        <v>3</v>
      </c>
      <c r="O1488" s="4" t="s">
        <v>36</v>
      </c>
      <c r="P1488" s="4" t="s">
        <v>59</v>
      </c>
      <c r="Q1488" s="4"/>
      <c r="R1488" s="6">
        <v>5010</v>
      </c>
      <c r="S1488" s="14">
        <f t="shared" si="143"/>
        <v>191.31963201146931</v>
      </c>
      <c r="T1488" s="14">
        <f t="shared" si="140"/>
        <v>20.026710476714197</v>
      </c>
      <c r="U1488" s="14">
        <f t="shared" si="141"/>
        <v>5.962085162095053</v>
      </c>
      <c r="V1488" s="18">
        <f t="shared" si="142"/>
        <v>4149611.272818157</v>
      </c>
      <c r="W1488" s="14">
        <f t="shared" si="138"/>
        <v>5.9885835494592357</v>
      </c>
    </row>
    <row r="1489" spans="1:23" ht="15" customHeight="1" x14ac:dyDescent="0.25">
      <c r="A1489" s="11" t="str">
        <f t="shared" si="139"/>
        <v>DATA "Ancha","",0,0,0,"","Aqr",170.773757,-82.525142,-25.924778,4.17,0.327348,"G",8,"3","",5010</v>
      </c>
      <c r="B1489" s="4" t="s">
        <v>233</v>
      </c>
      <c r="C1489" s="5" t="s">
        <v>690</v>
      </c>
      <c r="E1489" s="5" t="s">
        <v>690</v>
      </c>
      <c r="F1489" s="5" t="s">
        <v>690</v>
      </c>
      <c r="H1489" t="s">
        <v>134</v>
      </c>
      <c r="I1489" s="3">
        <v>170.77375713999999</v>
      </c>
      <c r="J1489" s="3">
        <v>-82.525142280000011</v>
      </c>
      <c r="K1489" s="3">
        <v>-25.92477762</v>
      </c>
      <c r="L1489" s="3">
        <v>4.17</v>
      </c>
      <c r="M1489" s="3">
        <v>0.32734795215340701</v>
      </c>
      <c r="N1489" s="4" t="s">
        <v>3</v>
      </c>
      <c r="O1489" s="4" t="s">
        <v>36</v>
      </c>
      <c r="P1489" s="4" t="s">
        <v>59</v>
      </c>
      <c r="Q1489" s="4"/>
      <c r="R1489" s="6">
        <v>5010</v>
      </c>
      <c r="S1489" s="14">
        <f t="shared" si="143"/>
        <v>191.43189214624715</v>
      </c>
      <c r="T1489" s="14">
        <f t="shared" si="140"/>
        <v>63.99103426911897</v>
      </c>
      <c r="U1489" s="14">
        <f t="shared" si="141"/>
        <v>10.657440834632345</v>
      </c>
      <c r="V1489" s="18">
        <f t="shared" si="142"/>
        <v>7417578.8209041124</v>
      </c>
      <c r="W1489" s="14">
        <f t="shared" si="138"/>
        <v>9.7170941107077873</v>
      </c>
    </row>
    <row r="1490" spans="1:23" x14ac:dyDescent="0.25">
      <c r="A1490" s="11" t="str">
        <f t="shared" si="139"/>
        <v>DATA "","",0,0,67,"","Cnc",-120.640144,118.744661,89.637509,6.07,2.226073,"A",8,"5","",7650</v>
      </c>
      <c r="B1490" s="22"/>
      <c r="C1490" s="5" t="s">
        <v>690</v>
      </c>
      <c r="E1490" s="5" t="s">
        <v>690</v>
      </c>
      <c r="F1490" s="5">
        <v>67</v>
      </c>
      <c r="H1490" t="s">
        <v>32</v>
      </c>
      <c r="I1490" s="3">
        <v>-120.64014438000001</v>
      </c>
      <c r="J1490" s="3">
        <v>118.74466142000001</v>
      </c>
      <c r="K1490" s="3">
        <v>89.637509220000013</v>
      </c>
      <c r="L1490" s="3">
        <v>6.07</v>
      </c>
      <c r="M1490" s="3">
        <v>2.2260732398130099</v>
      </c>
      <c r="N1490" s="4" t="s">
        <v>9</v>
      </c>
      <c r="O1490" s="4" t="s">
        <v>36</v>
      </c>
      <c r="P1490" s="4">
        <v>5</v>
      </c>
      <c r="R1490" s="6">
        <v>7650</v>
      </c>
      <c r="S1490" s="14">
        <f t="shared" si="143"/>
        <v>191.54430847963943</v>
      </c>
      <c r="T1490" s="14">
        <f t="shared" si="140"/>
        <v>11.13343170709949</v>
      </c>
      <c r="U1490" s="14">
        <f t="shared" si="141"/>
        <v>1.9066038764606237</v>
      </c>
      <c r="V1490" s="18">
        <f t="shared" si="142"/>
        <v>1326996.298016594</v>
      </c>
      <c r="W1490" s="14">
        <f t="shared" si="138"/>
        <v>2.3158443145452652</v>
      </c>
    </row>
    <row r="1491" spans="1:23" x14ac:dyDescent="0.25">
      <c r="A1491" s="11" t="str">
        <f t="shared" si="139"/>
        <v>DATA "","",0,0,25,"","CVn",-140.796271,-63.765511,113.516165,4.82,0.973522,"A",7,"3","",7900</v>
      </c>
      <c r="B1491" s="22"/>
      <c r="C1491" s="5" t="s">
        <v>690</v>
      </c>
      <c r="E1491" s="5" t="s">
        <v>690</v>
      </c>
      <c r="F1491" s="5">
        <v>25</v>
      </c>
      <c r="H1491" t="s">
        <v>64</v>
      </c>
      <c r="I1491" s="3">
        <v>-140.79627072</v>
      </c>
      <c r="J1491" s="3">
        <v>-63.765510759999998</v>
      </c>
      <c r="K1491" s="3">
        <v>113.51616472000001</v>
      </c>
      <c r="L1491" s="3">
        <v>4.82</v>
      </c>
      <c r="M1491" s="3">
        <v>0.97352156806284595</v>
      </c>
      <c r="N1491" s="4" t="s">
        <v>9</v>
      </c>
      <c r="O1491" s="4" t="s">
        <v>45</v>
      </c>
      <c r="P1491" s="4">
        <v>3</v>
      </c>
      <c r="R1491" s="6">
        <v>7900</v>
      </c>
      <c r="S1491" s="14">
        <f t="shared" si="143"/>
        <v>191.76952277116763</v>
      </c>
      <c r="T1491" s="14">
        <f t="shared" si="140"/>
        <v>35.289842538515778</v>
      </c>
      <c r="U1491" s="14">
        <f t="shared" si="141"/>
        <v>3.1830209344649574</v>
      </c>
      <c r="V1491" s="18">
        <f t="shared" si="142"/>
        <v>2215382.5703876102</v>
      </c>
      <c r="W1491" s="14">
        <f t="shared" si="138"/>
        <v>3.549701870803224</v>
      </c>
    </row>
    <row r="1492" spans="1:23" x14ac:dyDescent="0.25">
      <c r="A1492" s="11" t="str">
        <f t="shared" si="139"/>
        <v>DATA "","",0,0,4,"","Aqr",130.113677,-140.229661,-18.846466,5.99,2.138409,"F",5,"4","",6560</v>
      </c>
      <c r="B1492" s="22"/>
      <c r="C1492" s="5" t="s">
        <v>690</v>
      </c>
      <c r="E1492" s="5" t="s">
        <v>690</v>
      </c>
      <c r="F1492" s="5">
        <v>4</v>
      </c>
      <c r="H1492" t="s">
        <v>134</v>
      </c>
      <c r="I1492" s="3">
        <v>130.1136774</v>
      </c>
      <c r="J1492" s="3">
        <v>-140.22966132000002</v>
      </c>
      <c r="K1492" s="3">
        <v>-18.84646596</v>
      </c>
      <c r="L1492" s="3">
        <v>5.99</v>
      </c>
      <c r="M1492" s="3">
        <v>2.1384092115883799</v>
      </c>
      <c r="N1492" s="4" t="s">
        <v>29</v>
      </c>
      <c r="O1492" s="4" t="s">
        <v>5</v>
      </c>
      <c r="P1492" s="4">
        <v>4</v>
      </c>
      <c r="R1492" s="6">
        <v>6560</v>
      </c>
      <c r="S1492" s="14">
        <f t="shared" si="143"/>
        <v>192.22152907428091</v>
      </c>
      <c r="T1492" s="14">
        <f t="shared" si="140"/>
        <v>12.069647899129114</v>
      </c>
      <c r="U1492" s="14">
        <f t="shared" si="141"/>
        <v>2.6996560660577504</v>
      </c>
      <c r="V1492" s="18">
        <f t="shared" si="142"/>
        <v>1878960.6219761942</v>
      </c>
      <c r="W1492" s="14">
        <f t="shared" si="138"/>
        <v>3.0944442736260687</v>
      </c>
    </row>
    <row r="1493" spans="1:23" x14ac:dyDescent="0.25">
      <c r="A1493" s="11" t="str">
        <f t="shared" si="139"/>
        <v>DATA "","Iot",0,0,0,"","Ser",-102.813641,-148.96944,64.703792,4.51,0.658409,"A",1,"5","",9400</v>
      </c>
      <c r="C1493" s="5" t="s">
        <v>78</v>
      </c>
      <c r="E1493" s="5" t="s">
        <v>690</v>
      </c>
      <c r="F1493" s="5" t="s">
        <v>690</v>
      </c>
      <c r="H1493" t="s">
        <v>84</v>
      </c>
      <c r="I1493" s="3">
        <v>-102.81364058</v>
      </c>
      <c r="J1493" s="3">
        <v>-148.96944005999998</v>
      </c>
      <c r="K1493" s="3">
        <v>64.703792440000001</v>
      </c>
      <c r="L1493" s="3">
        <v>4.51</v>
      </c>
      <c r="M1493" s="3">
        <v>0.65840921158837895</v>
      </c>
      <c r="N1493" s="4" t="s">
        <v>9</v>
      </c>
      <c r="O1493" s="4" t="s">
        <v>12</v>
      </c>
      <c r="P1493" s="4" t="s">
        <v>5</v>
      </c>
      <c r="Q1493" s="4"/>
      <c r="R1493" s="6">
        <v>9400</v>
      </c>
      <c r="S1493" s="14">
        <f t="shared" si="143"/>
        <v>192.22153759977562</v>
      </c>
      <c r="T1493" s="14">
        <f t="shared" si="140"/>
        <v>47.173124152431534</v>
      </c>
      <c r="U1493" s="14">
        <f t="shared" si="141"/>
        <v>2.5993240779069327</v>
      </c>
      <c r="V1493" s="18">
        <f t="shared" si="142"/>
        <v>1809129.5582232252</v>
      </c>
      <c r="W1493" s="14">
        <f t="shared" si="138"/>
        <v>2.9983062619037244</v>
      </c>
    </row>
    <row r="1494" spans="1:23" x14ac:dyDescent="0.25">
      <c r="A1494" s="11" t="str">
        <f t="shared" si="139"/>
        <v>DATA "","",0,0,4,"","Vir",-189.96991,10.026083,27.56863,5.31,1.458409,"A",1,"5","",9400</v>
      </c>
      <c r="B1494" s="22"/>
      <c r="C1494" s="5" t="s">
        <v>690</v>
      </c>
      <c r="E1494" s="5" t="s">
        <v>690</v>
      </c>
      <c r="F1494" s="5">
        <v>4</v>
      </c>
      <c r="H1494" t="s">
        <v>81</v>
      </c>
      <c r="I1494" s="3">
        <v>-189.9699095</v>
      </c>
      <c r="J1494" s="3">
        <v>10.0260832</v>
      </c>
      <c r="K1494" s="3">
        <v>27.568629899999998</v>
      </c>
      <c r="L1494" s="3">
        <v>5.31</v>
      </c>
      <c r="M1494" s="3">
        <v>1.45840921158838</v>
      </c>
      <c r="N1494" s="4" t="s">
        <v>9</v>
      </c>
      <c r="O1494" s="4" t="s">
        <v>12</v>
      </c>
      <c r="P1494" s="4" t="s">
        <v>5</v>
      </c>
      <c r="R1494" s="6">
        <v>9400</v>
      </c>
      <c r="S1494" s="14">
        <f t="shared" si="143"/>
        <v>192.22153421075041</v>
      </c>
      <c r="T1494" s="14">
        <f t="shared" si="140"/>
        <v>22.57847597207104</v>
      </c>
      <c r="U1494" s="14">
        <f t="shared" si="141"/>
        <v>1.7982928688459265</v>
      </c>
      <c r="V1494" s="18">
        <f t="shared" si="142"/>
        <v>1251611.8367167648</v>
      </c>
      <c r="W1494" s="14">
        <f t="shared" si="138"/>
        <v>2.205680745660664</v>
      </c>
    </row>
    <row r="1495" spans="1:23" x14ac:dyDescent="0.25">
      <c r="A1495" s="11" t="str">
        <f t="shared" si="139"/>
        <v>DATA "","",0,0,20,"","Cyg",53.743668,-102.552583,153.581549,5.03,1.177129,"K",3,"3","",4340</v>
      </c>
      <c r="B1495" s="22"/>
      <c r="C1495" s="5" t="s">
        <v>690</v>
      </c>
      <c r="E1495" s="5" t="s">
        <v>690</v>
      </c>
      <c r="F1495" s="5">
        <v>20</v>
      </c>
      <c r="H1495" t="s">
        <v>121</v>
      </c>
      <c r="I1495" s="3">
        <v>53.743668159999999</v>
      </c>
      <c r="J1495" s="3">
        <v>-102.55258272</v>
      </c>
      <c r="K1495" s="3">
        <v>153.58154923999999</v>
      </c>
      <c r="L1495" s="3">
        <v>5.03</v>
      </c>
      <c r="M1495" s="3">
        <v>1.17712923960348</v>
      </c>
      <c r="N1495" s="4" t="s">
        <v>11</v>
      </c>
      <c r="O1495" s="4" t="s">
        <v>59</v>
      </c>
      <c r="P1495" s="4">
        <v>3</v>
      </c>
      <c r="R1495" s="6">
        <v>4340</v>
      </c>
      <c r="S1495" s="14">
        <f t="shared" si="143"/>
        <v>192.33488075955745</v>
      </c>
      <c r="T1495" s="14">
        <f t="shared" si="140"/>
        <v>29.255441108164998</v>
      </c>
      <c r="U1495" s="14">
        <f t="shared" si="141"/>
        <v>9.6026850173098186</v>
      </c>
      <c r="V1495" s="18">
        <f t="shared" si="142"/>
        <v>6683468.7720476333</v>
      </c>
      <c r="W1495" s="14">
        <f t="shared" si="138"/>
        <v>8.9088067156447437</v>
      </c>
    </row>
    <row r="1496" spans="1:23" x14ac:dyDescent="0.25">
      <c r="A1496" s="11" t="str">
        <f t="shared" si="139"/>
        <v>DATA "","",0,0,35,"","Aql",72.840884,-178.010308,6.550259,5.79,1.935849,"A",0,"5","",9650</v>
      </c>
      <c r="B1496" s="22"/>
      <c r="C1496" s="5" t="s">
        <v>690</v>
      </c>
      <c r="E1496" s="5" t="s">
        <v>690</v>
      </c>
      <c r="F1496" s="5">
        <v>35</v>
      </c>
      <c r="H1496" t="s">
        <v>44</v>
      </c>
      <c r="I1496" s="3">
        <v>72.840884060000008</v>
      </c>
      <c r="J1496" s="3">
        <v>-178.01030842</v>
      </c>
      <c r="K1496" s="3">
        <v>6.5502590999999999</v>
      </c>
      <c r="L1496" s="3">
        <v>5.79</v>
      </c>
      <c r="M1496" s="3">
        <v>1.9358485126955001</v>
      </c>
      <c r="N1496" s="4" t="s">
        <v>9</v>
      </c>
      <c r="O1496" s="4" t="s">
        <v>0</v>
      </c>
      <c r="P1496" s="4">
        <v>5</v>
      </c>
      <c r="R1496" s="6">
        <v>9650</v>
      </c>
      <c r="S1496" s="14">
        <f t="shared" si="143"/>
        <v>192.44835719928352</v>
      </c>
      <c r="T1496" s="14">
        <f t="shared" si="140"/>
        <v>14.545175372203465</v>
      </c>
      <c r="U1496" s="14">
        <f t="shared" si="141"/>
        <v>1.3695366899895294</v>
      </c>
      <c r="V1496" s="18">
        <f t="shared" si="142"/>
        <v>953197.53623271245</v>
      </c>
      <c r="W1496" s="14">
        <f t="shared" si="138"/>
        <v>1.7578036419070835</v>
      </c>
    </row>
    <row r="1497" spans="1:23" x14ac:dyDescent="0.25">
      <c r="A1497" s="11" t="str">
        <f t="shared" si="139"/>
        <v>DATA "","Psi",0,0,0,"","Cas",66.944134,26.346946,179.232515,4.72,0.858148,"K",0,"3","",4760</v>
      </c>
      <c r="C1497" s="5" t="s">
        <v>104</v>
      </c>
      <c r="E1497" s="5" t="s">
        <v>690</v>
      </c>
      <c r="F1497" s="5" t="s">
        <v>690</v>
      </c>
      <c r="H1497" t="s">
        <v>49</v>
      </c>
      <c r="I1497" s="3">
        <v>66.944134039999994</v>
      </c>
      <c r="J1497" s="3">
        <v>26.346945660000003</v>
      </c>
      <c r="K1497" s="3">
        <v>179.23251458000001</v>
      </c>
      <c r="L1497" s="3">
        <v>4.72</v>
      </c>
      <c r="M1497" s="3">
        <v>0.85814824785504296</v>
      </c>
      <c r="N1497" s="4" t="s">
        <v>11</v>
      </c>
      <c r="O1497" s="4" t="s">
        <v>0</v>
      </c>
      <c r="P1497" s="4" t="s">
        <v>59</v>
      </c>
      <c r="Q1497" s="4"/>
      <c r="R1497" s="6">
        <v>4760</v>
      </c>
      <c r="S1497" s="14">
        <f t="shared" si="143"/>
        <v>193.13200902658886</v>
      </c>
      <c r="T1497" s="14">
        <f t="shared" si="140"/>
        <v>39.246330969477583</v>
      </c>
      <c r="U1497" s="14">
        <f t="shared" si="141"/>
        <v>9.2460117881509145</v>
      </c>
      <c r="V1497" s="18">
        <f t="shared" si="142"/>
        <v>6435224.204553037</v>
      </c>
      <c r="W1497" s="14">
        <f t="shared" si="138"/>
        <v>8.632190234198216</v>
      </c>
    </row>
    <row r="1498" spans="1:23" x14ac:dyDescent="0.25">
      <c r="A1498" s="11" t="str">
        <f t="shared" si="139"/>
        <v>DATA "","Kap",2,0,0,"","Lup",-85.233874,-94.630881,-145.190054,5.7,1.838148,"A",3,"4","",8900</v>
      </c>
      <c r="C1498" s="5" t="s">
        <v>130</v>
      </c>
      <c r="D1498" s="5">
        <v>2</v>
      </c>
      <c r="E1498" s="5" t="s">
        <v>690</v>
      </c>
      <c r="F1498" s="5" t="s">
        <v>690</v>
      </c>
      <c r="H1498" t="s">
        <v>102</v>
      </c>
      <c r="I1498" s="3">
        <v>-85.233874459999996</v>
      </c>
      <c r="J1498" s="3">
        <v>-94.630880959999999</v>
      </c>
      <c r="K1498" s="3">
        <v>-145.19005423999999</v>
      </c>
      <c r="L1498" s="3">
        <v>5.7</v>
      </c>
      <c r="M1498" s="3">
        <v>1.8381482478550399</v>
      </c>
      <c r="N1498" s="4" t="s">
        <v>9</v>
      </c>
      <c r="O1498" s="4" t="s">
        <v>59</v>
      </c>
      <c r="P1498" s="4" t="s">
        <v>14</v>
      </c>
      <c r="Q1498" s="4"/>
      <c r="R1498" s="6">
        <v>8900</v>
      </c>
      <c r="S1498" s="14">
        <f t="shared" si="143"/>
        <v>193.13199848016606</v>
      </c>
      <c r="T1498" s="14">
        <f t="shared" si="140"/>
        <v>15.914720455034546</v>
      </c>
      <c r="U1498" s="14">
        <f t="shared" si="141"/>
        <v>1.6841792458555598</v>
      </c>
      <c r="V1498" s="18">
        <f t="shared" si="142"/>
        <v>1172188.7551154697</v>
      </c>
      <c r="W1498" s="14">
        <f t="shared" si="138"/>
        <v>2.0884106200111607</v>
      </c>
    </row>
    <row r="1499" spans="1:23" x14ac:dyDescent="0.25">
      <c r="A1499" s="11" t="str">
        <f t="shared" si="139"/>
        <v>DATA "","",0,0,26,"","Cam",6.335978,107.487858,160.331475,5.93,2.068148,"A",4,"5","",8650</v>
      </c>
      <c r="B1499" s="22"/>
      <c r="C1499" s="5" t="s">
        <v>690</v>
      </c>
      <c r="E1499" s="5" t="s">
        <v>690</v>
      </c>
      <c r="F1499" s="5">
        <v>26</v>
      </c>
      <c r="H1499" t="s">
        <v>198</v>
      </c>
      <c r="I1499" s="3">
        <v>6.3359783200000006</v>
      </c>
      <c r="J1499" s="3">
        <v>107.48785824000001</v>
      </c>
      <c r="K1499" s="3">
        <v>160.33147536000001</v>
      </c>
      <c r="L1499" s="3">
        <v>5.93</v>
      </c>
      <c r="M1499" s="3">
        <v>2.0681482478550399</v>
      </c>
      <c r="N1499" s="4" t="s">
        <v>9</v>
      </c>
      <c r="O1499" s="4" t="s">
        <v>14</v>
      </c>
      <c r="P1499" s="4">
        <v>5</v>
      </c>
      <c r="R1499" s="6">
        <v>8650</v>
      </c>
      <c r="S1499" s="14">
        <f t="shared" si="143"/>
        <v>193.13199186413456</v>
      </c>
      <c r="T1499" s="14">
        <f t="shared" si="140"/>
        <v>12.876534174528064</v>
      </c>
      <c r="U1499" s="14">
        <f t="shared" si="141"/>
        <v>1.6037478779101009</v>
      </c>
      <c r="V1499" s="18">
        <f t="shared" si="142"/>
        <v>1116208.5230254303</v>
      </c>
      <c r="W1499" s="14">
        <f t="shared" si="138"/>
        <v>2.0049599997791541</v>
      </c>
    </row>
    <row r="1500" spans="1:23" x14ac:dyDescent="0.25">
      <c r="A1500" s="11" t="str">
        <f t="shared" si="139"/>
        <v>DATA "","",0,0,18,"","Lyn",-31.767509,92.368227,166.742675,5.2,1.336862,"K",2,"3","",4480</v>
      </c>
      <c r="B1500" s="22"/>
      <c r="C1500" s="5" t="s">
        <v>690</v>
      </c>
      <c r="E1500" s="5" t="s">
        <v>690</v>
      </c>
      <c r="F1500" s="5">
        <v>18</v>
      </c>
      <c r="H1500" t="s">
        <v>188</v>
      </c>
      <c r="I1500" s="3">
        <v>-31.767508919999997</v>
      </c>
      <c r="J1500" s="3">
        <v>92.368227279999999</v>
      </c>
      <c r="K1500" s="3">
        <v>166.7426754</v>
      </c>
      <c r="L1500" s="3">
        <v>5.2</v>
      </c>
      <c r="M1500" s="3">
        <v>1.3368622114481801</v>
      </c>
      <c r="N1500" s="4" t="s">
        <v>11</v>
      </c>
      <c r="O1500" s="4" t="s">
        <v>4</v>
      </c>
      <c r="P1500" s="4">
        <v>3</v>
      </c>
      <c r="R1500" s="6">
        <v>4480</v>
      </c>
      <c r="S1500" s="14">
        <f t="shared" si="143"/>
        <v>193.24643291243899</v>
      </c>
      <c r="T1500" s="14">
        <f t="shared" si="140"/>
        <v>25.253031348466081</v>
      </c>
      <c r="U1500" s="14">
        <f t="shared" si="141"/>
        <v>8.3727774586206056</v>
      </c>
      <c r="V1500" s="18">
        <f t="shared" si="142"/>
        <v>5827453.1111999415</v>
      </c>
      <c r="W1500" s="14">
        <f t="shared" si="138"/>
        <v>7.9472508928367915</v>
      </c>
    </row>
    <row r="1501" spans="1:23" x14ac:dyDescent="0.25">
      <c r="A1501" s="11" t="str">
        <f t="shared" si="139"/>
        <v>DATA "","Ny",0,0,0,"","Ser",-32.084934,-185.883798,-43.018604,4.32,0.454288,"A",0,"5","",9650</v>
      </c>
      <c r="C1501" s="5" t="s">
        <v>107</v>
      </c>
      <c r="E1501" s="5" t="s">
        <v>690</v>
      </c>
      <c r="F1501" s="5" t="s">
        <v>690</v>
      </c>
      <c r="H1501" t="s">
        <v>84</v>
      </c>
      <c r="I1501" s="3">
        <v>-32.084934140000001</v>
      </c>
      <c r="J1501" s="3">
        <v>-185.88379782000001</v>
      </c>
      <c r="K1501" s="3">
        <v>-43.018603599999999</v>
      </c>
      <c r="L1501" s="3">
        <v>4.32</v>
      </c>
      <c r="M1501" s="3">
        <v>0.454287851443618</v>
      </c>
      <c r="N1501" s="4" t="s">
        <v>9</v>
      </c>
      <c r="O1501" s="4" t="s">
        <v>0</v>
      </c>
      <c r="P1501" s="4" t="s">
        <v>5</v>
      </c>
      <c r="Q1501" s="4"/>
      <c r="R1501" s="6">
        <v>9650</v>
      </c>
      <c r="S1501" s="14">
        <f t="shared" si="143"/>
        <v>193.47565621144358</v>
      </c>
      <c r="T1501" s="14">
        <f t="shared" si="140"/>
        <v>56.930264590765724</v>
      </c>
      <c r="U1501" s="14">
        <f t="shared" si="141"/>
        <v>2.7094790146960528</v>
      </c>
      <c r="V1501" s="18">
        <f t="shared" si="142"/>
        <v>1885797.3942284528</v>
      </c>
      <c r="W1501" s="14">
        <f t="shared" si="138"/>
        <v>3.1038242843599644</v>
      </c>
    </row>
    <row r="1502" spans="1:23" x14ac:dyDescent="0.25">
      <c r="A1502" s="11" t="str">
        <f t="shared" si="139"/>
        <v>DATA "","Pi",2,0,0,"","Ori",57.059361,182.668771,29.96907,4.35,0.48171,"A",1,"5","",9400</v>
      </c>
      <c r="C1502" s="5" t="s">
        <v>117</v>
      </c>
      <c r="D1502" s="5">
        <v>2</v>
      </c>
      <c r="E1502" s="5" t="s">
        <v>690</v>
      </c>
      <c r="F1502" s="5" t="s">
        <v>690</v>
      </c>
      <c r="H1502" t="s">
        <v>62</v>
      </c>
      <c r="I1502" s="3">
        <v>57.059360679999998</v>
      </c>
      <c r="J1502" s="3">
        <v>182.66877062</v>
      </c>
      <c r="K1502" s="3">
        <v>29.969070459999998</v>
      </c>
      <c r="L1502" s="3">
        <v>4.3499999999999996</v>
      </c>
      <c r="M1502" s="3">
        <v>0.48171043581815398</v>
      </c>
      <c r="N1502" s="4" t="s">
        <v>9</v>
      </c>
      <c r="O1502" s="4" t="s">
        <v>12</v>
      </c>
      <c r="P1502" s="4" t="s">
        <v>5</v>
      </c>
      <c r="Q1502" s="4"/>
      <c r="R1502" s="6">
        <v>9400</v>
      </c>
      <c r="S1502" s="14">
        <f t="shared" si="143"/>
        <v>193.70543509480819</v>
      </c>
      <c r="T1502" s="14">
        <f t="shared" si="140"/>
        <v>55.510374681842066</v>
      </c>
      <c r="U1502" s="14">
        <f t="shared" si="141"/>
        <v>2.8196823732368737</v>
      </c>
      <c r="V1502" s="18">
        <f t="shared" si="142"/>
        <v>1962498.931772864</v>
      </c>
      <c r="W1502" s="14">
        <f t="shared" si="138"/>
        <v>3.2086754503897423</v>
      </c>
    </row>
    <row r="1503" spans="1:23" x14ac:dyDescent="0.25">
      <c r="A1503" s="11" t="str">
        <f t="shared" si="139"/>
        <v>DATA "","",0,0,14,"","Ori",43.192501,186.645964,28.626692,5.33,1.46171,"A",0,"5","",9650</v>
      </c>
      <c r="B1503" s="22"/>
      <c r="C1503" s="5" t="s">
        <v>690</v>
      </c>
      <c r="E1503" s="5" t="s">
        <v>690</v>
      </c>
      <c r="F1503" s="5">
        <v>14</v>
      </c>
      <c r="H1503" t="s">
        <v>62</v>
      </c>
      <c r="I1503" s="3">
        <v>43.192500819999999</v>
      </c>
      <c r="J1503" s="3">
        <v>186.64596412</v>
      </c>
      <c r="K1503" s="3">
        <v>28.626692219999999</v>
      </c>
      <c r="L1503" s="3">
        <v>5.33</v>
      </c>
      <c r="M1503" s="3">
        <v>1.4617104358181501</v>
      </c>
      <c r="N1503" s="4" t="s">
        <v>9</v>
      </c>
      <c r="O1503" s="4" t="s">
        <v>0</v>
      </c>
      <c r="P1503" s="4" t="s">
        <v>5</v>
      </c>
      <c r="R1503" s="6">
        <v>9650</v>
      </c>
      <c r="S1503" s="14">
        <f t="shared" si="143"/>
        <v>193.70543502139694</v>
      </c>
      <c r="T1503" s="14">
        <f t="shared" si="140"/>
        <v>22.509930722363013</v>
      </c>
      <c r="U1503" s="14">
        <f t="shared" si="141"/>
        <v>1.7037319577546897</v>
      </c>
      <c r="V1503" s="18">
        <f t="shared" si="142"/>
        <v>1185797.442597264</v>
      </c>
      <c r="W1503" s="14">
        <f t="shared" si="138"/>
        <v>2.1085959035241566</v>
      </c>
    </row>
    <row r="1504" spans="1:23" x14ac:dyDescent="0.25">
      <c r="A1504" s="11" t="str">
        <f t="shared" si="139"/>
        <v>DATA "","Psi",0,0,0,"","For",110.319535,104.298992,-120.489473,5.93,2.060421,"F",5,"5","",6560</v>
      </c>
      <c r="C1504" s="5" t="s">
        <v>104</v>
      </c>
      <c r="E1504" s="5" t="s">
        <v>690</v>
      </c>
      <c r="F1504" s="5" t="s">
        <v>690</v>
      </c>
      <c r="H1504" t="s">
        <v>100</v>
      </c>
      <c r="I1504" s="3">
        <v>110.3195352</v>
      </c>
      <c r="J1504" s="3">
        <v>104.29899227999999</v>
      </c>
      <c r="K1504" s="3">
        <v>-120.4894726</v>
      </c>
      <c r="L1504" s="3">
        <v>5.93</v>
      </c>
      <c r="M1504" s="3">
        <v>2.06042057987912</v>
      </c>
      <c r="N1504" s="4" t="s">
        <v>29</v>
      </c>
      <c r="O1504" s="4" t="s">
        <v>5</v>
      </c>
      <c r="P1504" s="4" t="s">
        <v>5</v>
      </c>
      <c r="Q1504" s="4"/>
      <c r="R1504" s="6">
        <v>6560</v>
      </c>
      <c r="S1504" s="14">
        <f t="shared" si="143"/>
        <v>193.82051657343629</v>
      </c>
      <c r="T1504" s="14">
        <f t="shared" si="140"/>
        <v>12.968508739524905</v>
      </c>
      <c r="U1504" s="14">
        <f t="shared" si="141"/>
        <v>2.7983765834695897</v>
      </c>
      <c r="V1504" s="18">
        <f t="shared" si="142"/>
        <v>1947670.1020948344</v>
      </c>
      <c r="W1504" s="14">
        <f t="shared" si="138"/>
        <v>3.1884584752096878</v>
      </c>
    </row>
    <row r="1505" spans="1:23" x14ac:dyDescent="0.25">
      <c r="A1505" s="11" t="str">
        <f t="shared" si="139"/>
        <v>DATA "","",0,0,75,"","Tau",72.552719,171.8388,54.755214,4.96,1.08396,"K",2,"3","",4480</v>
      </c>
      <c r="B1505" s="22"/>
      <c r="C1505" s="5" t="s">
        <v>690</v>
      </c>
      <c r="E1505" s="5" t="s">
        <v>690</v>
      </c>
      <c r="F1505" s="5">
        <v>75</v>
      </c>
      <c r="H1505" t="s">
        <v>34</v>
      </c>
      <c r="I1505" s="3">
        <v>72.552718980000009</v>
      </c>
      <c r="J1505" s="3">
        <v>171.83880013999999</v>
      </c>
      <c r="K1505" s="3">
        <v>54.755214359999997</v>
      </c>
      <c r="L1505" s="3">
        <v>4.96</v>
      </c>
      <c r="M1505" s="3">
        <v>1.08395978246341</v>
      </c>
      <c r="N1505" s="4" t="s">
        <v>11</v>
      </c>
      <c r="O1505" s="4" t="s">
        <v>4</v>
      </c>
      <c r="P1505" s="4">
        <v>3</v>
      </c>
      <c r="R1505" s="6">
        <v>4480</v>
      </c>
      <c r="S1505" s="14">
        <f t="shared" si="143"/>
        <v>194.39805494025723</v>
      </c>
      <c r="T1505" s="14">
        <f t="shared" si="140"/>
        <v>31.876774933652555</v>
      </c>
      <c r="U1505" s="14">
        <f t="shared" si="141"/>
        <v>9.4069747283895619</v>
      </c>
      <c r="V1505" s="18">
        <f t="shared" si="142"/>
        <v>6547254.4109591348</v>
      </c>
      <c r="W1505" s="14">
        <f t="shared" si="138"/>
        <v>8.7572405910591122</v>
      </c>
    </row>
    <row r="1506" spans="1:23" x14ac:dyDescent="0.25">
      <c r="A1506" s="11" t="str">
        <f t="shared" si="139"/>
        <v>DATA "","Yps",0,0,0,"","Lib",-100.261289,-139.302895,-91.778131,3.6,-0.27863,"K",3,"3","",4340</v>
      </c>
      <c r="C1506" s="5" t="s">
        <v>95</v>
      </c>
      <c r="E1506" s="5" t="s">
        <v>690</v>
      </c>
      <c r="F1506" s="5" t="s">
        <v>690</v>
      </c>
      <c r="H1506" t="s">
        <v>136</v>
      </c>
      <c r="I1506" s="3">
        <v>-100.26128867999999</v>
      </c>
      <c r="J1506" s="3">
        <v>-139.30289449999998</v>
      </c>
      <c r="K1506" s="3">
        <v>-91.778131479999999</v>
      </c>
      <c r="L1506" s="3">
        <v>3.6</v>
      </c>
      <c r="M1506" s="3">
        <v>-0.27862992852870999</v>
      </c>
      <c r="N1506" s="4" t="s">
        <v>11</v>
      </c>
      <c r="O1506" s="4" t="s">
        <v>59</v>
      </c>
      <c r="P1506" s="4" t="s">
        <v>59</v>
      </c>
      <c r="Q1506" s="4"/>
      <c r="R1506" s="6">
        <v>4340</v>
      </c>
      <c r="S1506" s="14">
        <f t="shared" si="143"/>
        <v>194.63002810926321</v>
      </c>
      <c r="T1506" s="14">
        <f t="shared" si="140"/>
        <v>111.81761797074813</v>
      </c>
      <c r="U1506" s="14">
        <f t="shared" si="141"/>
        <v>18.773466688548535</v>
      </c>
      <c r="V1506" s="18">
        <f t="shared" si="142"/>
        <v>13066332.815229781</v>
      </c>
      <c r="W1506" s="14">
        <f t="shared" si="138"/>
        <v>15.575644657843938</v>
      </c>
    </row>
    <row r="1507" spans="1:23" x14ac:dyDescent="0.25">
      <c r="A1507" s="11" t="str">
        <f t="shared" si="139"/>
        <v>DATA "","",0,0,36,"","Cyg",88.308081,-127.917764,117.130624,5.58,1.70137,"A",2,"5","",9150</v>
      </c>
      <c r="B1507" s="22"/>
      <c r="C1507" s="5" t="s">
        <v>690</v>
      </c>
      <c r="E1507" s="5" t="s">
        <v>690</v>
      </c>
      <c r="F1507" s="5">
        <v>36</v>
      </c>
      <c r="H1507" t="s">
        <v>121</v>
      </c>
      <c r="I1507" s="3">
        <v>88.308081119999997</v>
      </c>
      <c r="J1507" s="3">
        <v>-127.91776424</v>
      </c>
      <c r="K1507" s="3">
        <v>117.13062382</v>
      </c>
      <c r="L1507" s="3">
        <v>5.58</v>
      </c>
      <c r="M1507" s="3">
        <v>1.70137007147129</v>
      </c>
      <c r="N1507" s="4" t="s">
        <v>9</v>
      </c>
      <c r="O1507" s="4" t="s">
        <v>4</v>
      </c>
      <c r="P1507" s="4">
        <v>5</v>
      </c>
      <c r="R1507" s="6">
        <v>9150</v>
      </c>
      <c r="S1507" s="14">
        <f t="shared" si="143"/>
        <v>194.63004556264963</v>
      </c>
      <c r="T1507" s="14">
        <f t="shared" si="140"/>
        <v>18.051376075005724</v>
      </c>
      <c r="U1507" s="14">
        <f t="shared" si="141"/>
        <v>1.6969997808179957</v>
      </c>
      <c r="V1507" s="18">
        <f t="shared" si="142"/>
        <v>1181111.847449325</v>
      </c>
      <c r="W1507" s="14">
        <f t="shared" si="138"/>
        <v>2.1016503067313304</v>
      </c>
    </row>
    <row r="1508" spans="1:23" x14ac:dyDescent="0.25">
      <c r="A1508" s="11" t="str">
        <f t="shared" si="139"/>
        <v>DATA "","Del",0,0,0,"","Crt",-185.348014,33.230777,-49.678238,3.56,-0.319926,"K",0,"3","",4760</v>
      </c>
      <c r="C1508" s="5" t="s">
        <v>50</v>
      </c>
      <c r="E1508" s="5" t="s">
        <v>690</v>
      </c>
      <c r="F1508" s="5" t="s">
        <v>690</v>
      </c>
      <c r="H1508" t="s">
        <v>145</v>
      </c>
      <c r="I1508" s="3">
        <v>-185.34801432</v>
      </c>
      <c r="J1508" s="3">
        <v>33.230776880000001</v>
      </c>
      <c r="K1508" s="3">
        <v>-49.678237559999999</v>
      </c>
      <c r="L1508" s="3">
        <v>3.56</v>
      </c>
      <c r="M1508" s="3">
        <v>-0.31992594313567901</v>
      </c>
      <c r="N1508" s="4" t="s">
        <v>11</v>
      </c>
      <c r="O1508" s="4" t="s">
        <v>0</v>
      </c>
      <c r="P1508" s="4" t="s">
        <v>59</v>
      </c>
      <c r="Q1508" s="4"/>
      <c r="R1508" s="6">
        <v>4760</v>
      </c>
      <c r="S1508" s="14">
        <f t="shared" si="143"/>
        <v>194.74624060937111</v>
      </c>
      <c r="T1508" s="14">
        <f t="shared" si="140"/>
        <v>116.15253996246931</v>
      </c>
      <c r="U1508" s="14">
        <f t="shared" si="141"/>
        <v>15.906303596792078</v>
      </c>
      <c r="V1508" s="18">
        <f t="shared" si="142"/>
        <v>11070787.303367287</v>
      </c>
      <c r="W1508" s="14">
        <f t="shared" si="138"/>
        <v>13.566464721544321</v>
      </c>
    </row>
    <row r="1509" spans="1:23" x14ac:dyDescent="0.25">
      <c r="A1509" s="11" t="str">
        <f t="shared" si="139"/>
        <v>DATA "","Rho",0,0,0,"","Pav",58.992324,-71.826533,-171.399213,4.86,0.97748,"F",0,"5","",7260</v>
      </c>
      <c r="C1509" s="5" t="s">
        <v>114</v>
      </c>
      <c r="E1509" s="5" t="s">
        <v>690</v>
      </c>
      <c r="F1509" s="5" t="s">
        <v>690</v>
      </c>
      <c r="H1509" t="s">
        <v>51</v>
      </c>
      <c r="I1509" s="3">
        <v>58.992324020000005</v>
      </c>
      <c r="J1509" s="3">
        <v>-71.826532540000002</v>
      </c>
      <c r="K1509" s="3">
        <v>-171.39921301999999</v>
      </c>
      <c r="L1509" s="3">
        <v>4.8600000000000003</v>
      </c>
      <c r="M1509" s="3">
        <v>0.97747970481197299</v>
      </c>
      <c r="N1509" s="4" t="s">
        <v>29</v>
      </c>
      <c r="O1509" s="4" t="s">
        <v>0</v>
      </c>
      <c r="P1509" s="4" t="s">
        <v>5</v>
      </c>
      <c r="Q1509" s="4"/>
      <c r="R1509" s="6">
        <v>7260</v>
      </c>
      <c r="S1509" s="14">
        <f t="shared" si="143"/>
        <v>194.97906373217532</v>
      </c>
      <c r="T1509" s="14">
        <f t="shared" si="140"/>
        <v>35.161428179737115</v>
      </c>
      <c r="U1509" s="14">
        <f t="shared" si="141"/>
        <v>3.7620869539079997</v>
      </c>
      <c r="V1509" s="18">
        <f t="shared" si="142"/>
        <v>2618412.5199199677</v>
      </c>
      <c r="W1509" s="14">
        <f t="shared" si="138"/>
        <v>4.080214467113481</v>
      </c>
    </row>
    <row r="1510" spans="1:23" x14ac:dyDescent="0.25">
      <c r="A1510" s="11" t="str">
        <f t="shared" si="139"/>
        <v>DATA "","Sig",2,0,0,"","Cnc",-114.191725,117.27849,105.937886,5.44,1.55748,"A",6,"4","",8150</v>
      </c>
      <c r="C1510" s="5" t="s">
        <v>46</v>
      </c>
      <c r="D1510" s="5">
        <v>2</v>
      </c>
      <c r="E1510" s="5" t="s">
        <v>690</v>
      </c>
      <c r="F1510" s="5" t="s">
        <v>690</v>
      </c>
      <c r="H1510" t="s">
        <v>32</v>
      </c>
      <c r="I1510" s="3">
        <v>-114.19172491999998</v>
      </c>
      <c r="J1510" s="3">
        <v>117.27849028</v>
      </c>
      <c r="K1510" s="3">
        <v>105.93788632</v>
      </c>
      <c r="L1510" s="3">
        <v>5.44</v>
      </c>
      <c r="M1510" s="3">
        <v>1.55747970481197</v>
      </c>
      <c r="N1510" s="4" t="s">
        <v>9</v>
      </c>
      <c r="O1510" s="4" t="s">
        <v>16</v>
      </c>
      <c r="P1510" s="4" t="s">
        <v>14</v>
      </c>
      <c r="Q1510" s="4"/>
      <c r="R1510" s="6">
        <v>8150</v>
      </c>
      <c r="S1510" s="14">
        <f t="shared" si="143"/>
        <v>194.9790503631358</v>
      </c>
      <c r="T1510" s="14">
        <f t="shared" si="140"/>
        <v>20.609452148725072</v>
      </c>
      <c r="U1510" s="14">
        <f t="shared" si="141"/>
        <v>2.2855294588698789</v>
      </c>
      <c r="V1510" s="18">
        <f t="shared" si="142"/>
        <v>1590728.5033734357</v>
      </c>
      <c r="W1510" s="14">
        <f t="shared" si="138"/>
        <v>2.693485569729412</v>
      </c>
    </row>
    <row r="1511" spans="1:23" x14ac:dyDescent="0.25">
      <c r="A1511" s="11" t="str">
        <f t="shared" si="139"/>
        <v>DATA "","",0,0,44,"","Tau",80.071172,155.187171,86.993463,5.39,1.506181,"F",2,"4","",6980</v>
      </c>
      <c r="B1511" s="22"/>
      <c r="C1511" s="5" t="s">
        <v>690</v>
      </c>
      <c r="E1511" s="5" t="s">
        <v>690</v>
      </c>
      <c r="F1511" s="5">
        <v>44</v>
      </c>
      <c r="H1511" t="s">
        <v>34</v>
      </c>
      <c r="I1511" s="3">
        <v>80.071172300000001</v>
      </c>
      <c r="J1511" s="3">
        <v>155.18717088000002</v>
      </c>
      <c r="K1511" s="3">
        <v>86.993462499999993</v>
      </c>
      <c r="L1511" s="3">
        <v>5.39</v>
      </c>
      <c r="M1511" s="3">
        <v>1.50618136551499</v>
      </c>
      <c r="N1511" s="4" t="s">
        <v>29</v>
      </c>
      <c r="O1511" s="4" t="s">
        <v>4</v>
      </c>
      <c r="P1511" s="4">
        <v>4</v>
      </c>
      <c r="R1511" s="6">
        <v>6980</v>
      </c>
      <c r="S1511" s="14">
        <f t="shared" si="143"/>
        <v>195.09565130205624</v>
      </c>
      <c r="T1511" s="14">
        <f t="shared" si="140"/>
        <v>21.606564761729715</v>
      </c>
      <c r="U1511" s="14">
        <f t="shared" si="141"/>
        <v>3.1904418529342666</v>
      </c>
      <c r="V1511" s="18">
        <f t="shared" si="142"/>
        <v>2220547.5296422495</v>
      </c>
      <c r="W1511" s="14">
        <f t="shared" si="138"/>
        <v>3.5565970330597212</v>
      </c>
    </row>
    <row r="1512" spans="1:23" x14ac:dyDescent="0.25">
      <c r="A1512" s="11" t="str">
        <f t="shared" si="139"/>
        <v>DATA "","Gam",0,0,0,"","Her",-76.621901,-167.97744,64.124429,3.74,-0.147718,"A",9,"3","",7400</v>
      </c>
      <c r="C1512" s="5" t="s">
        <v>69</v>
      </c>
      <c r="E1512" s="5" t="s">
        <v>690</v>
      </c>
      <c r="F1512" s="5" t="s">
        <v>690</v>
      </c>
      <c r="H1512" t="s">
        <v>65</v>
      </c>
      <c r="I1512" s="3">
        <v>-76.621900879999998</v>
      </c>
      <c r="J1512" s="3">
        <v>-167.97744026000001</v>
      </c>
      <c r="K1512" s="3">
        <v>64.124428620000003</v>
      </c>
      <c r="L1512" s="3">
        <v>3.74</v>
      </c>
      <c r="M1512" s="3">
        <v>-0.147718316603766</v>
      </c>
      <c r="N1512" s="4" t="s">
        <v>9</v>
      </c>
      <c r="O1512" s="4" t="s">
        <v>68</v>
      </c>
      <c r="P1512" s="4" t="s">
        <v>59</v>
      </c>
      <c r="Q1512" s="4"/>
      <c r="R1512" s="6">
        <v>7400</v>
      </c>
      <c r="S1512" s="14">
        <f t="shared" si="143"/>
        <v>195.4463570307922</v>
      </c>
      <c r="T1512" s="14">
        <f t="shared" si="140"/>
        <v>99.116442399347008</v>
      </c>
      <c r="U1512" s="14">
        <f t="shared" si="141"/>
        <v>6.0796451348823153</v>
      </c>
      <c r="V1512" s="18">
        <f t="shared" si="142"/>
        <v>4231433.0138780912</v>
      </c>
      <c r="W1512" s="14">
        <f t="shared" si="138"/>
        <v>6.0868251409328167</v>
      </c>
    </row>
    <row r="1513" spans="1:23" x14ac:dyDescent="0.25">
      <c r="A1513" s="11" t="str">
        <f t="shared" si="139"/>
        <v>DATA "","Phi",0,0,0,"","Leo",-191.572791,36.663379,-12.447531,4.45,0.562282,"A",7,"4","",7900</v>
      </c>
      <c r="C1513" s="5" t="s">
        <v>160</v>
      </c>
      <c r="E1513" s="5" t="s">
        <v>690</v>
      </c>
      <c r="F1513" s="5" t="s">
        <v>690</v>
      </c>
      <c r="H1513" t="s">
        <v>83</v>
      </c>
      <c r="I1513" s="3">
        <v>-191.57279106000001</v>
      </c>
      <c r="J1513" s="3">
        <v>36.663379479999996</v>
      </c>
      <c r="K1513" s="3">
        <v>-12.447531040000001</v>
      </c>
      <c r="L1513" s="3">
        <v>4.45</v>
      </c>
      <c r="M1513" s="3">
        <v>0.56228168339623397</v>
      </c>
      <c r="N1513" s="4" t="s">
        <v>9</v>
      </c>
      <c r="O1513" s="4" t="s">
        <v>45</v>
      </c>
      <c r="P1513" s="4" t="s">
        <v>14</v>
      </c>
      <c r="Q1513" s="4"/>
      <c r="R1513" s="6">
        <v>7900</v>
      </c>
      <c r="S1513" s="14">
        <f t="shared" si="143"/>
        <v>195.44635759820309</v>
      </c>
      <c r="T1513" s="14">
        <f t="shared" si="140"/>
        <v>51.540153537563292</v>
      </c>
      <c r="U1513" s="14">
        <f t="shared" si="141"/>
        <v>3.846692658919121</v>
      </c>
      <c r="V1513" s="18">
        <f t="shared" si="142"/>
        <v>2677298.0906077083</v>
      </c>
      <c r="W1513" s="14">
        <f t="shared" ref="W1513:W1576" si="144">SQRT(U1513/0.696)^(1/0.6)</f>
        <v>4.1565391382545505</v>
      </c>
    </row>
    <row r="1514" spans="1:23" x14ac:dyDescent="0.25">
      <c r="A1514" s="11" t="str">
        <f t="shared" si="139"/>
        <v>DATA "","Zet",0,0,0,"","Psc",183.793639,61.276213,25.7759,6.44,2.552282,"F",7,"5","",6280</v>
      </c>
      <c r="C1514" s="5" t="s">
        <v>66</v>
      </c>
      <c r="E1514" s="5" t="s">
        <v>690</v>
      </c>
      <c r="F1514" s="5" t="s">
        <v>690</v>
      </c>
      <c r="H1514" t="s">
        <v>98</v>
      </c>
      <c r="I1514" s="3">
        <v>183.7936387</v>
      </c>
      <c r="J1514" s="3">
        <v>61.276213319999997</v>
      </c>
      <c r="K1514" s="3">
        <v>25.775899939999999</v>
      </c>
      <c r="L1514" s="3">
        <v>6.44</v>
      </c>
      <c r="M1514" s="3">
        <v>2.5522816833962301</v>
      </c>
      <c r="N1514" s="4" t="s">
        <v>29</v>
      </c>
      <c r="O1514" s="4" t="s">
        <v>45</v>
      </c>
      <c r="P1514" s="4" t="s">
        <v>5</v>
      </c>
      <c r="Q1514" s="4"/>
      <c r="R1514" s="6">
        <v>6280</v>
      </c>
      <c r="S1514" s="14">
        <f t="shared" si="143"/>
        <v>195.44634292598357</v>
      </c>
      <c r="T1514" s="14">
        <f t="shared" si="140"/>
        <v>8.2441454009228838</v>
      </c>
      <c r="U1514" s="14">
        <f t="shared" si="141"/>
        <v>2.4345704767200331</v>
      </c>
      <c r="V1514" s="18">
        <f t="shared" si="142"/>
        <v>1694461.051797143</v>
      </c>
      <c r="W1514" s="14">
        <f t="shared" si="144"/>
        <v>2.8390797558134429</v>
      </c>
    </row>
    <row r="1515" spans="1:23" ht="15" customHeight="1" x14ac:dyDescent="0.25">
      <c r="A1515" s="11" t="str">
        <f t="shared" si="139"/>
        <v>DATA "Adhil","",0,0,0,"","And",128.254925,48.169465,139.554558,4.87,0.98098,"K",0,"3","",4760</v>
      </c>
      <c r="B1515" s="4" t="s">
        <v>223</v>
      </c>
      <c r="C1515" s="5" t="s">
        <v>690</v>
      </c>
      <c r="E1515" s="5" t="s">
        <v>690</v>
      </c>
      <c r="F1515" s="5" t="s">
        <v>690</v>
      </c>
      <c r="H1515" t="s">
        <v>96</v>
      </c>
      <c r="I1515" s="3">
        <v>128.25492456000001</v>
      </c>
      <c r="J1515" s="3">
        <v>48.169464699999999</v>
      </c>
      <c r="K1515" s="3">
        <v>139.5545578</v>
      </c>
      <c r="L1515" s="3">
        <v>4.87</v>
      </c>
      <c r="M1515" s="3">
        <v>0.98098023150860003</v>
      </c>
      <c r="N1515" s="4" t="s">
        <v>11</v>
      </c>
      <c r="O1515" s="4" t="s">
        <v>0</v>
      </c>
      <c r="P1515" s="4" t="s">
        <v>59</v>
      </c>
      <c r="Q1515" s="4"/>
      <c r="R1515" s="6">
        <v>4760</v>
      </c>
      <c r="S1515" s="14">
        <f t="shared" si="143"/>
        <v>195.56353853959939</v>
      </c>
      <c r="T1515" s="14">
        <f t="shared" si="140"/>
        <v>35.048248483777066</v>
      </c>
      <c r="U1515" s="14">
        <f t="shared" si="141"/>
        <v>8.7375177582354713</v>
      </c>
      <c r="V1515" s="18">
        <f t="shared" si="142"/>
        <v>6081312.3597318884</v>
      </c>
      <c r="W1515" s="14">
        <f t="shared" si="144"/>
        <v>8.2347235986900422</v>
      </c>
    </row>
    <row r="1516" spans="1:23" x14ac:dyDescent="0.25">
      <c r="A1516" s="11" t="str">
        <f t="shared" si="139"/>
        <v>DATA "","Kap",1,0,0,"","Boo",-101.153315,-66.611247,153.843814,6.62,2.728375,"F",1,"5","",7120</v>
      </c>
      <c r="C1516" s="5" t="s">
        <v>130</v>
      </c>
      <c r="D1516" s="5">
        <v>1</v>
      </c>
      <c r="E1516" s="5" t="s">
        <v>690</v>
      </c>
      <c r="F1516" s="5" t="s">
        <v>690</v>
      </c>
      <c r="H1516" t="s">
        <v>53</v>
      </c>
      <c r="I1516" s="3">
        <v>-101.15331519999999</v>
      </c>
      <c r="J1516" s="3">
        <v>-66.611246940000001</v>
      </c>
      <c r="K1516" s="3">
        <v>153.84381403999998</v>
      </c>
      <c r="L1516" s="3">
        <v>6.62</v>
      </c>
      <c r="M1516" s="3">
        <v>2.7283749853538399</v>
      </c>
      <c r="N1516" s="4" t="s">
        <v>29</v>
      </c>
      <c r="O1516" s="4" t="s">
        <v>12</v>
      </c>
      <c r="P1516" s="4" t="s">
        <v>5</v>
      </c>
      <c r="Q1516" s="4"/>
      <c r="R1516" s="6">
        <v>7120</v>
      </c>
      <c r="S1516" s="14">
        <f t="shared" si="143"/>
        <v>195.7982903736044</v>
      </c>
      <c r="T1516" s="14">
        <f t="shared" si="140"/>
        <v>7.0098437306634969</v>
      </c>
      <c r="U1516" s="14">
        <f t="shared" si="141"/>
        <v>1.7464775129527472</v>
      </c>
      <c r="V1516" s="18">
        <f t="shared" si="142"/>
        <v>1215548.349015112</v>
      </c>
      <c r="W1516" s="14">
        <f t="shared" si="144"/>
        <v>2.1525907289863655</v>
      </c>
    </row>
    <row r="1517" spans="1:23" ht="15" customHeight="1" x14ac:dyDescent="0.25">
      <c r="A1517" s="11" t="str">
        <f t="shared" si="139"/>
        <v>DATA "Alkafzah","",0,0,0,"","UMa",-131.488317,8.012059,145.175114,3.69,-0.204233,"K",0,"3","",4760</v>
      </c>
      <c r="B1517" s="4" t="s">
        <v>183</v>
      </c>
      <c r="C1517" s="5" t="s">
        <v>690</v>
      </c>
      <c r="E1517" s="5" t="s">
        <v>690</v>
      </c>
      <c r="F1517" s="5" t="s">
        <v>690</v>
      </c>
      <c r="H1517" t="s">
        <v>77</v>
      </c>
      <c r="I1517" s="3">
        <v>-131.48831681999999</v>
      </c>
      <c r="J1517" s="3">
        <v>8.0120591599999997</v>
      </c>
      <c r="K1517" s="3">
        <v>145.17511428</v>
      </c>
      <c r="L1517" s="3">
        <v>3.69</v>
      </c>
      <c r="M1517" s="3">
        <v>-0.20423339022647399</v>
      </c>
      <c r="N1517" s="4" t="s">
        <v>11</v>
      </c>
      <c r="O1517" s="4" t="s">
        <v>0</v>
      </c>
      <c r="P1517" s="4" t="s">
        <v>59</v>
      </c>
      <c r="Q1517" s="4"/>
      <c r="R1517" s="6">
        <v>4760</v>
      </c>
      <c r="S1517" s="14">
        <f t="shared" si="143"/>
        <v>196.03363068196001</v>
      </c>
      <c r="T1517" s="14">
        <f t="shared" si="140"/>
        <v>104.41231200310581</v>
      </c>
      <c r="U1517" s="14">
        <f t="shared" si="141"/>
        <v>15.081021810538417</v>
      </c>
      <c r="V1517" s="18">
        <f t="shared" si="142"/>
        <v>10496391.180134738</v>
      </c>
      <c r="W1517" s="14">
        <f t="shared" si="144"/>
        <v>12.977307845617528</v>
      </c>
    </row>
    <row r="1518" spans="1:23" x14ac:dyDescent="0.25">
      <c r="A1518" s="11" t="str">
        <f t="shared" si="139"/>
        <v>DATA "","Xi",2,0,0,"","Lup",-83.189905,-139.693323,-109.518943,5.59,1.695767,"B",9,"5","",9900</v>
      </c>
      <c r="C1518" s="5" t="s">
        <v>52</v>
      </c>
      <c r="D1518" s="5">
        <v>2</v>
      </c>
      <c r="E1518" s="5" t="s">
        <v>690</v>
      </c>
      <c r="F1518" s="5" t="s">
        <v>690</v>
      </c>
      <c r="H1518" t="s">
        <v>102</v>
      </c>
      <c r="I1518" s="3">
        <v>-83.189905260000003</v>
      </c>
      <c r="J1518" s="3">
        <v>-139.69332328000002</v>
      </c>
      <c r="K1518" s="3">
        <v>-109.51894254000001</v>
      </c>
      <c r="L1518" s="3">
        <v>5.59</v>
      </c>
      <c r="M1518" s="3">
        <v>1.69576660977353</v>
      </c>
      <c r="N1518" s="4" t="s">
        <v>10</v>
      </c>
      <c r="O1518" s="4" t="s">
        <v>68</v>
      </c>
      <c r="P1518" s="4" t="s">
        <v>5</v>
      </c>
      <c r="Q1518" s="4"/>
      <c r="R1518" s="6">
        <v>9900</v>
      </c>
      <c r="S1518" s="14">
        <f t="shared" si="143"/>
        <v>196.03362895497852</v>
      </c>
      <c r="T1518" s="14">
        <f t="shared" si="140"/>
        <v>18.144779913366378</v>
      </c>
      <c r="U1518" s="14">
        <f t="shared" si="141"/>
        <v>1.4533636050837679</v>
      </c>
      <c r="V1518" s="18">
        <f t="shared" si="142"/>
        <v>1011541.0691383025</v>
      </c>
      <c r="W1518" s="14">
        <f t="shared" si="144"/>
        <v>1.8470168921992773</v>
      </c>
    </row>
    <row r="1519" spans="1:23" x14ac:dyDescent="0.25">
      <c r="A1519" s="11" t="str">
        <f t="shared" si="139"/>
        <v>DATA "","",0,0,41,"","And",135.225982,41.350449,136.279869,5.04,1.141848,"A",3,"5","",8900</v>
      </c>
      <c r="B1519" s="22"/>
      <c r="C1519" s="5" t="s">
        <v>690</v>
      </c>
      <c r="E1519" s="5" t="s">
        <v>690</v>
      </c>
      <c r="F1519" s="5">
        <v>41</v>
      </c>
      <c r="H1519" t="s">
        <v>96</v>
      </c>
      <c r="I1519" s="3">
        <v>135.22598166</v>
      </c>
      <c r="J1519" s="3">
        <v>41.350449420000004</v>
      </c>
      <c r="K1519" s="3">
        <v>136.27986862</v>
      </c>
      <c r="L1519" s="3">
        <v>5.04</v>
      </c>
      <c r="M1519" s="3">
        <v>1.1418481622569701</v>
      </c>
      <c r="N1519" s="4" t="s">
        <v>9</v>
      </c>
      <c r="O1519" s="4" t="s">
        <v>59</v>
      </c>
      <c r="P1519" s="4" t="s">
        <v>5</v>
      </c>
      <c r="R1519" s="6">
        <v>8900</v>
      </c>
      <c r="S1519" s="14">
        <f t="shared" si="143"/>
        <v>196.38769914185332</v>
      </c>
      <c r="T1519" s="14">
        <f t="shared" si="140"/>
        <v>30.221715270832487</v>
      </c>
      <c r="U1519" s="14">
        <f t="shared" si="141"/>
        <v>2.3208568750469136</v>
      </c>
      <c r="V1519" s="18">
        <f t="shared" si="142"/>
        <v>1615316.3850326519</v>
      </c>
      <c r="W1519" s="14">
        <f t="shared" si="144"/>
        <v>2.7281354732313985</v>
      </c>
    </row>
    <row r="1520" spans="1:23" x14ac:dyDescent="0.25">
      <c r="A1520" s="11" t="str">
        <f t="shared" si="139"/>
        <v>DATA "","The",0,0,0,"","Gem",-37.232533,158.776089,109.841065,3.6,-0.300768,"A",3,"3","",8900</v>
      </c>
      <c r="C1520" s="5" t="s">
        <v>85</v>
      </c>
      <c r="E1520" s="5" t="s">
        <v>690</v>
      </c>
      <c r="F1520" s="5" t="s">
        <v>690</v>
      </c>
      <c r="H1520" t="s">
        <v>75</v>
      </c>
      <c r="I1520" s="3">
        <v>-37.232533240000002</v>
      </c>
      <c r="J1520" s="3">
        <v>158.77608852</v>
      </c>
      <c r="K1520" s="3">
        <v>109.84106503999999</v>
      </c>
      <c r="L1520" s="3">
        <v>3.6</v>
      </c>
      <c r="M1520" s="3">
        <v>-0.30076806987819599</v>
      </c>
      <c r="N1520" s="4" t="s">
        <v>9</v>
      </c>
      <c r="O1520" s="4" t="s">
        <v>59</v>
      </c>
      <c r="P1520" s="4" t="s">
        <v>59</v>
      </c>
      <c r="Q1520" s="4"/>
      <c r="R1520" s="6">
        <v>8900</v>
      </c>
      <c r="S1520" s="14">
        <f t="shared" si="143"/>
        <v>196.6244323228934</v>
      </c>
      <c r="T1520" s="14">
        <f t="shared" si="140"/>
        <v>114.12098438654152</v>
      </c>
      <c r="U1520" s="14">
        <f t="shared" si="141"/>
        <v>4.5099482499360075</v>
      </c>
      <c r="V1520" s="18">
        <f t="shared" si="142"/>
        <v>3138923.9819554612</v>
      </c>
      <c r="W1520" s="14">
        <f t="shared" si="144"/>
        <v>4.7457180483765908</v>
      </c>
    </row>
    <row r="1521" spans="1:23" x14ac:dyDescent="0.25">
      <c r="A1521" s="11" t="str">
        <f t="shared" si="139"/>
        <v>DATA "","Eps",0,0,0,"","Equ",138.08395,-139.202262,14.721569,5.3,1.399232,"F",5,"3","",6560</v>
      </c>
      <c r="C1521" s="5" t="s">
        <v>23</v>
      </c>
      <c r="E1521" s="5" t="s">
        <v>690</v>
      </c>
      <c r="F1521" s="5" t="s">
        <v>690</v>
      </c>
      <c r="H1521" t="s">
        <v>119</v>
      </c>
      <c r="I1521" s="3">
        <v>138.08395034</v>
      </c>
      <c r="J1521" s="3">
        <v>-139.2022618</v>
      </c>
      <c r="K1521" s="3">
        <v>14.7215691</v>
      </c>
      <c r="L1521" s="3">
        <v>5.3</v>
      </c>
      <c r="M1521" s="3">
        <v>1.3992319301217999</v>
      </c>
      <c r="N1521" s="4" t="s">
        <v>29</v>
      </c>
      <c r="O1521" s="4" t="s">
        <v>5</v>
      </c>
      <c r="P1521" s="4" t="s">
        <v>59</v>
      </c>
      <c r="Q1521" s="4"/>
      <c r="R1521" s="6">
        <v>6560</v>
      </c>
      <c r="S1521" s="14">
        <f t="shared" si="143"/>
        <v>196.62444311046733</v>
      </c>
      <c r="T1521" s="14">
        <f t="shared" si="140"/>
        <v>23.843255729071078</v>
      </c>
      <c r="U1521" s="14">
        <f t="shared" si="141"/>
        <v>3.7944070354399182</v>
      </c>
      <c r="V1521" s="18">
        <f t="shared" si="142"/>
        <v>2640907.296666183</v>
      </c>
      <c r="W1521" s="14">
        <f t="shared" si="144"/>
        <v>4.1094045527092184</v>
      </c>
    </row>
    <row r="1522" spans="1:23" x14ac:dyDescent="0.25">
      <c r="A1522" s="11" t="str">
        <f t="shared" si="139"/>
        <v>DATA "","Phi",0,0,0,"","Oct",5.217602,-50.474231,-189.96394,5.47,1.569232,"A",0,"5","",9650</v>
      </c>
      <c r="C1522" s="5" t="s">
        <v>160</v>
      </c>
      <c r="E1522" s="5" t="s">
        <v>690</v>
      </c>
      <c r="F1522" s="5" t="s">
        <v>690</v>
      </c>
      <c r="H1522" t="s">
        <v>131</v>
      </c>
      <c r="I1522" s="3">
        <v>5.2176016199999999</v>
      </c>
      <c r="J1522" s="3">
        <v>-50.474230800000001</v>
      </c>
      <c r="K1522" s="3">
        <v>-189.96394003999998</v>
      </c>
      <c r="L1522" s="3">
        <v>5.47</v>
      </c>
      <c r="M1522" s="3">
        <v>1.5692319301218001</v>
      </c>
      <c r="N1522" s="4" t="s">
        <v>9</v>
      </c>
      <c r="O1522" s="4" t="s">
        <v>0</v>
      </c>
      <c r="P1522" s="4" t="s">
        <v>5</v>
      </c>
      <c r="Q1522" s="4"/>
      <c r="R1522" s="6">
        <v>9650</v>
      </c>
      <c r="S1522" s="14">
        <f t="shared" si="143"/>
        <v>196.6244386057781</v>
      </c>
      <c r="T1522" s="14">
        <f t="shared" si="140"/>
        <v>20.38757336656224</v>
      </c>
      <c r="U1522" s="14">
        <f t="shared" si="141"/>
        <v>1.6214253512903822</v>
      </c>
      <c r="V1522" s="18">
        <f t="shared" si="142"/>
        <v>1128512.044498106</v>
      </c>
      <c r="W1522" s="14">
        <f t="shared" si="144"/>
        <v>2.023359717511648</v>
      </c>
    </row>
    <row r="1523" spans="1:23" x14ac:dyDescent="0.25">
      <c r="A1523" s="11" t="str">
        <f t="shared" si="139"/>
        <v>DATA "","",0,0,33,"","Boo",-108.259876,-89.90943,137.831308,5.39,1.485302,"A",1,"5","",9400</v>
      </c>
      <c r="B1523" s="22"/>
      <c r="C1523" s="5" t="s">
        <v>690</v>
      </c>
      <c r="E1523" s="5" t="s">
        <v>690</v>
      </c>
      <c r="F1523" s="5">
        <v>33</v>
      </c>
      <c r="H1523" t="s">
        <v>53</v>
      </c>
      <c r="I1523" s="3">
        <v>-108.25987578</v>
      </c>
      <c r="J1523" s="3">
        <v>-89.909429540000005</v>
      </c>
      <c r="K1523" s="3">
        <v>137.83130843999999</v>
      </c>
      <c r="L1523" s="3">
        <v>5.39</v>
      </c>
      <c r="M1523" s="3">
        <v>1.48530166224431</v>
      </c>
      <c r="N1523" s="4" t="s">
        <v>9</v>
      </c>
      <c r="O1523" s="4" t="s">
        <v>12</v>
      </c>
      <c r="P1523" s="4">
        <v>5</v>
      </c>
      <c r="R1523" s="6">
        <v>9400</v>
      </c>
      <c r="S1523" s="14">
        <f t="shared" si="143"/>
        <v>196.98064831447701</v>
      </c>
      <c r="T1523" s="14">
        <f t="shared" si="140"/>
        <v>22.026103243749944</v>
      </c>
      <c r="U1523" s="14">
        <f t="shared" si="141"/>
        <v>1.7761594275464494</v>
      </c>
      <c r="V1523" s="18">
        <f t="shared" si="142"/>
        <v>1236206.9615723288</v>
      </c>
      <c r="W1523" s="14">
        <f t="shared" si="144"/>
        <v>2.1830344441370602</v>
      </c>
    </row>
    <row r="1524" spans="1:23" x14ac:dyDescent="0.25">
      <c r="A1524" s="11" t="str">
        <f t="shared" si="139"/>
        <v>DATA "","",0,0,6,"","Com",-190.700337,-13.338318,50.862344,5.09,1.176103,"A",3,"5","",8900</v>
      </c>
      <c r="B1524" s="22"/>
      <c r="C1524" s="5" t="s">
        <v>690</v>
      </c>
      <c r="E1524" s="5" t="s">
        <v>690</v>
      </c>
      <c r="F1524" s="5">
        <v>6</v>
      </c>
      <c r="H1524" t="s">
        <v>71</v>
      </c>
      <c r="I1524" s="3">
        <v>-190.70033654000002</v>
      </c>
      <c r="J1524" s="3">
        <v>-13.338318000000001</v>
      </c>
      <c r="K1524" s="3">
        <v>50.862343559999999</v>
      </c>
      <c r="L1524" s="3">
        <v>5.09</v>
      </c>
      <c r="M1524" s="3">
        <v>1.17610327822259</v>
      </c>
      <c r="N1524" s="4" t="s">
        <v>9</v>
      </c>
      <c r="O1524" s="4" t="s">
        <v>59</v>
      </c>
      <c r="P1524" s="4">
        <v>5</v>
      </c>
      <c r="R1524" s="6">
        <v>8900</v>
      </c>
      <c r="S1524" s="14">
        <f t="shared" si="143"/>
        <v>197.81685235579366</v>
      </c>
      <c r="T1524" s="14">
        <f t="shared" si="140"/>
        <v>29.28310467018585</v>
      </c>
      <c r="U1524" s="14">
        <f t="shared" si="141"/>
        <v>2.2845326216551731</v>
      </c>
      <c r="V1524" s="18">
        <f t="shared" si="142"/>
        <v>1590034.7046720006</v>
      </c>
      <c r="W1524" s="14">
        <f t="shared" si="144"/>
        <v>2.6925065608878604</v>
      </c>
    </row>
    <row r="1525" spans="1:23" x14ac:dyDescent="0.25">
      <c r="A1525" s="11" t="str">
        <f t="shared" si="139"/>
        <v>DATA "","",0,0,58,"","And",132.353236,83.094068,121.478381,4.78,0.864786,"A",5,"4","",8400</v>
      </c>
      <c r="B1525" s="22"/>
      <c r="C1525" s="5" t="s">
        <v>690</v>
      </c>
      <c r="E1525" s="5" t="s">
        <v>690</v>
      </c>
      <c r="F1525" s="5">
        <v>58</v>
      </c>
      <c r="H1525" t="s">
        <v>96</v>
      </c>
      <c r="I1525" s="3">
        <v>132.35323612000002</v>
      </c>
      <c r="J1525" s="3">
        <v>83.094067699999997</v>
      </c>
      <c r="K1525" s="3">
        <v>121.47838052</v>
      </c>
      <c r="L1525" s="3">
        <v>4.78</v>
      </c>
      <c r="M1525" s="3">
        <v>0.86478603680548505</v>
      </c>
      <c r="N1525" s="4" t="s">
        <v>9</v>
      </c>
      <c r="O1525" s="4" t="s">
        <v>5</v>
      </c>
      <c r="P1525" s="4">
        <v>4</v>
      </c>
      <c r="R1525" s="6">
        <v>8400</v>
      </c>
      <c r="S1525" s="14">
        <f t="shared" si="143"/>
        <v>197.93685895287561</v>
      </c>
      <c r="T1525" s="14">
        <f t="shared" si="140"/>
        <v>39.007120683278224</v>
      </c>
      <c r="U1525" s="14">
        <f t="shared" si="141"/>
        <v>2.9599351228960864</v>
      </c>
      <c r="V1525" s="18">
        <f t="shared" si="142"/>
        <v>2060114.8455356762</v>
      </c>
      <c r="W1525" s="14">
        <f t="shared" si="144"/>
        <v>3.3411357942339319</v>
      </c>
    </row>
    <row r="1526" spans="1:23" x14ac:dyDescent="0.25">
      <c r="A1526" s="11" t="str">
        <f t="shared" si="139"/>
        <v>DATA "","Yps",0,0,0,"","Phe",141.835218,43.226099,-131.123136,5.21,1.294786,"A",3,"5","",8900</v>
      </c>
      <c r="C1526" s="5" t="s">
        <v>95</v>
      </c>
      <c r="E1526" s="5" t="s">
        <v>690</v>
      </c>
      <c r="F1526" s="5" t="s">
        <v>690</v>
      </c>
      <c r="H1526" t="s">
        <v>108</v>
      </c>
      <c r="I1526" s="3">
        <v>141.83521772</v>
      </c>
      <c r="J1526" s="3">
        <v>43.226099419999997</v>
      </c>
      <c r="K1526" s="3">
        <v>-131.12313591999998</v>
      </c>
      <c r="L1526" s="3">
        <v>5.21</v>
      </c>
      <c r="M1526" s="3">
        <v>1.29478603680549</v>
      </c>
      <c r="N1526" s="4" t="s">
        <v>9</v>
      </c>
      <c r="O1526" s="4" t="s">
        <v>59</v>
      </c>
      <c r="P1526" s="4" t="s">
        <v>5</v>
      </c>
      <c r="Q1526" s="4"/>
      <c r="R1526" s="6">
        <v>8900</v>
      </c>
      <c r="S1526" s="14">
        <f t="shared" si="143"/>
        <v>197.93686223198122</v>
      </c>
      <c r="T1526" s="14">
        <f t="shared" si="140"/>
        <v>26.25088251847783</v>
      </c>
      <c r="U1526" s="14">
        <f t="shared" si="141"/>
        <v>2.1630211109302788</v>
      </c>
      <c r="V1526" s="18">
        <f t="shared" si="142"/>
        <v>1505462.693207474</v>
      </c>
      <c r="W1526" s="14">
        <f t="shared" si="144"/>
        <v>2.5726236954686525</v>
      </c>
    </row>
    <row r="1527" spans="1:23" x14ac:dyDescent="0.25">
      <c r="A1527" s="11" t="str">
        <f t="shared" si="139"/>
        <v>DATA "","",0,0,21,"","Ori",35.047776,194.724894,8.970402,5.34,1.423468,"F",5,"2","",6560</v>
      </c>
      <c r="B1527" s="22"/>
      <c r="C1527" s="5" t="s">
        <v>690</v>
      </c>
      <c r="E1527" s="5" t="s">
        <v>690</v>
      </c>
      <c r="F1527" s="5">
        <v>21</v>
      </c>
      <c r="H1527" t="s">
        <v>62</v>
      </c>
      <c r="I1527" s="3">
        <v>35.047776120000002</v>
      </c>
      <c r="J1527" s="3">
        <v>194.72489428</v>
      </c>
      <c r="K1527" s="3">
        <v>8.9704021399999991</v>
      </c>
      <c r="L1527" s="3">
        <v>5.34</v>
      </c>
      <c r="M1527" s="3">
        <v>1.4234679958487699</v>
      </c>
      <c r="N1527" s="4" t="s">
        <v>29</v>
      </c>
      <c r="O1527" s="4" t="s">
        <v>5</v>
      </c>
      <c r="P1527" s="4">
        <v>2</v>
      </c>
      <c r="R1527" s="6">
        <v>6560</v>
      </c>
      <c r="S1527" s="14">
        <f t="shared" si="143"/>
        <v>198.05706040903499</v>
      </c>
      <c r="T1527" s="14">
        <f t="shared" si="140"/>
        <v>23.316921113886302</v>
      </c>
      <c r="U1527" s="14">
        <f t="shared" si="141"/>
        <v>3.7522929742931144</v>
      </c>
      <c r="V1527" s="18">
        <f t="shared" si="142"/>
        <v>2611595.9101080075</v>
      </c>
      <c r="W1527" s="14">
        <f t="shared" si="144"/>
        <v>4.0713607342342701</v>
      </c>
    </row>
    <row r="1528" spans="1:23" x14ac:dyDescent="0.25">
      <c r="A1528" s="11" t="str">
        <f t="shared" si="139"/>
        <v>DATA "","Bet",0,0,0,"","Phe",130.25776,38.636726,-144.271964,3.32,-0.597851,"G",8,"3","",5010</v>
      </c>
      <c r="C1528" s="5" t="s">
        <v>54</v>
      </c>
      <c r="E1528" s="5" t="s">
        <v>690</v>
      </c>
      <c r="F1528" s="5" t="s">
        <v>690</v>
      </c>
      <c r="H1528" t="s">
        <v>108</v>
      </c>
      <c r="I1528" s="3">
        <v>130.25775994</v>
      </c>
      <c r="J1528" s="3">
        <v>38.636726379999999</v>
      </c>
      <c r="K1528" s="3">
        <v>-144.27196434000001</v>
      </c>
      <c r="L1528" s="3">
        <v>3.32</v>
      </c>
      <c r="M1528" s="3">
        <v>-0.59785084561874402</v>
      </c>
      <c r="N1528" s="4" t="s">
        <v>3</v>
      </c>
      <c r="O1528" s="4" t="s">
        <v>36</v>
      </c>
      <c r="P1528" s="4" t="s">
        <v>59</v>
      </c>
      <c r="Q1528" s="4"/>
      <c r="R1528" s="6">
        <v>5010</v>
      </c>
      <c r="S1528" s="14">
        <f t="shared" si="143"/>
        <v>198.17739614918722</v>
      </c>
      <c r="T1528" s="14">
        <f t="shared" si="140"/>
        <v>150.03714151258046</v>
      </c>
      <c r="U1528" s="14">
        <f t="shared" si="141"/>
        <v>16.318970458283928</v>
      </c>
      <c r="V1528" s="18">
        <f t="shared" si="142"/>
        <v>11358003.438965615</v>
      </c>
      <c r="W1528" s="14">
        <f t="shared" si="144"/>
        <v>13.859139424848932</v>
      </c>
    </row>
    <row r="1529" spans="1:23" x14ac:dyDescent="0.25">
      <c r="A1529" s="11" t="str">
        <f t="shared" si="139"/>
        <v>DATA "","Alp",0,0,0,"","Tuc",89.042553,-42.231483,-172.492831,2.87,-1.053134,"K",3,"3","",4340</v>
      </c>
      <c r="C1529" s="5" t="s">
        <v>18</v>
      </c>
      <c r="E1529" s="5" t="s">
        <v>690</v>
      </c>
      <c r="F1529" s="5" t="s">
        <v>690</v>
      </c>
      <c r="H1529" t="s">
        <v>67</v>
      </c>
      <c r="I1529" s="3">
        <v>89.042553040000001</v>
      </c>
      <c r="J1529" s="3">
        <v>-42.231483000000004</v>
      </c>
      <c r="K1529" s="3">
        <v>-172.49283113999999</v>
      </c>
      <c r="L1529" s="3">
        <v>2.87</v>
      </c>
      <c r="M1529" s="3">
        <v>-1.0531342360828899</v>
      </c>
      <c r="N1529" s="4" t="s">
        <v>11</v>
      </c>
      <c r="O1529" s="4" t="s">
        <v>59</v>
      </c>
      <c r="P1529" s="4" t="s">
        <v>59</v>
      </c>
      <c r="Q1529" s="4"/>
      <c r="R1529" s="6">
        <v>4340</v>
      </c>
      <c r="S1529" s="14">
        <f t="shared" si="143"/>
        <v>198.66013994496493</v>
      </c>
      <c r="T1529" s="14">
        <f t="shared" si="140"/>
        <v>228.19809769841177</v>
      </c>
      <c r="U1529" s="14">
        <f t="shared" si="141"/>
        <v>26.819172156386109</v>
      </c>
      <c r="V1529" s="18">
        <f t="shared" si="142"/>
        <v>18666143.820844732</v>
      </c>
      <c r="W1529" s="14">
        <f t="shared" si="144"/>
        <v>20.966701249930317</v>
      </c>
    </row>
    <row r="1530" spans="1:23" x14ac:dyDescent="0.25">
      <c r="A1530" s="11" t="str">
        <f t="shared" si="139"/>
        <v>DATA "","Iot",0,0,0,"","Ant",-152.556335,43.229035,-120.083223,4.6,0.674219,"K",0,"3","",4760</v>
      </c>
      <c r="C1530" s="5" t="s">
        <v>78</v>
      </c>
      <c r="E1530" s="5" t="s">
        <v>690</v>
      </c>
      <c r="F1530" s="5" t="s">
        <v>690</v>
      </c>
      <c r="H1530" t="s">
        <v>157</v>
      </c>
      <c r="I1530" s="3">
        <v>-152.55633526</v>
      </c>
      <c r="J1530" s="3">
        <v>43.22903522</v>
      </c>
      <c r="K1530" s="3">
        <v>-120.08322311999999</v>
      </c>
      <c r="L1530" s="3">
        <v>4.5999999999999996</v>
      </c>
      <c r="M1530" s="3">
        <v>0.674219240238489</v>
      </c>
      <c r="N1530" s="4" t="s">
        <v>11</v>
      </c>
      <c r="O1530" s="4" t="s">
        <v>0</v>
      </c>
      <c r="P1530" s="4" t="s">
        <v>59</v>
      </c>
      <c r="Q1530" s="4"/>
      <c r="R1530" s="6">
        <v>4760</v>
      </c>
      <c r="S1530" s="14">
        <f t="shared" si="143"/>
        <v>198.90240166700156</v>
      </c>
      <c r="T1530" s="14">
        <f t="shared" si="140"/>
        <v>46.491183270465967</v>
      </c>
      <c r="U1530" s="14">
        <f t="shared" si="141"/>
        <v>10.063295178658157</v>
      </c>
      <c r="V1530" s="18">
        <f t="shared" si="142"/>
        <v>7004053.4443460768</v>
      </c>
      <c r="W1530" s="14">
        <f t="shared" si="144"/>
        <v>9.2635150209834016</v>
      </c>
    </row>
    <row r="1531" spans="1:23" x14ac:dyDescent="0.25">
      <c r="A1531" s="11" t="str">
        <f t="shared" si="139"/>
        <v>DATA "","",0,0,41,"","Vir",-188.915566,-45.2046,42.774084,6.25,2.324219,"A",7,"3","",7900</v>
      </c>
      <c r="B1531" s="22"/>
      <c r="C1531" s="5" t="s">
        <v>690</v>
      </c>
      <c r="E1531" s="5" t="s">
        <v>690</v>
      </c>
      <c r="F1531" s="5">
        <v>41</v>
      </c>
      <c r="H1531" t="s">
        <v>81</v>
      </c>
      <c r="I1531" s="3">
        <v>-188.91556585999999</v>
      </c>
      <c r="J1531" s="3">
        <v>-45.204600280000001</v>
      </c>
      <c r="K1531" s="3">
        <v>42.774084080000002</v>
      </c>
      <c r="L1531" s="3">
        <v>6.25</v>
      </c>
      <c r="M1531" s="3">
        <v>2.3242192402384898</v>
      </c>
      <c r="N1531" s="4" t="s">
        <v>9</v>
      </c>
      <c r="O1531" s="4" t="s">
        <v>45</v>
      </c>
      <c r="P1531" s="4">
        <v>3</v>
      </c>
      <c r="R1531" s="6">
        <v>7900</v>
      </c>
      <c r="S1531" s="14">
        <f t="shared" si="143"/>
        <v>198.90241119594674</v>
      </c>
      <c r="T1531" s="14">
        <f t="shared" si="140"/>
        <v>10.171163635665959</v>
      </c>
      <c r="U1531" s="14">
        <f t="shared" si="141"/>
        <v>1.7088343105964168</v>
      </c>
      <c r="V1531" s="18">
        <f t="shared" si="142"/>
        <v>1189348.680175106</v>
      </c>
      <c r="W1531" s="14">
        <f t="shared" si="144"/>
        <v>2.1138569611330968</v>
      </c>
    </row>
    <row r="1532" spans="1:23" x14ac:dyDescent="0.25">
      <c r="A1532" s="11" t="str">
        <f t="shared" si="139"/>
        <v>DATA "","",0,0,50,"","Cnc",-129.614526,145.304681,41.778783,5.89,1.961569,"A",1,"5","",9400</v>
      </c>
      <c r="B1532" s="22"/>
      <c r="C1532" s="5" t="s">
        <v>690</v>
      </c>
      <c r="E1532" s="5" t="s">
        <v>690</v>
      </c>
      <c r="F1532" s="5">
        <v>50</v>
      </c>
      <c r="H1532" t="s">
        <v>32</v>
      </c>
      <c r="I1532" s="3">
        <v>-129.61452616</v>
      </c>
      <c r="J1532" s="3">
        <v>145.30468092000001</v>
      </c>
      <c r="K1532" s="3">
        <v>41.778782640000003</v>
      </c>
      <c r="L1532" s="3">
        <v>5.89</v>
      </c>
      <c r="M1532" s="3">
        <v>1.961569487122</v>
      </c>
      <c r="N1532" s="4" t="s">
        <v>9</v>
      </c>
      <c r="O1532" s="4" t="s">
        <v>12</v>
      </c>
      <c r="P1532" s="4">
        <v>5</v>
      </c>
      <c r="R1532" s="6">
        <v>9400</v>
      </c>
      <c r="S1532" s="14">
        <f t="shared" si="143"/>
        <v>199.14527955195098</v>
      </c>
      <c r="T1532" s="14">
        <f t="shared" si="140"/>
        <v>14.204651355468338</v>
      </c>
      <c r="U1532" s="14">
        <f t="shared" si="141"/>
        <v>1.4263575307128791</v>
      </c>
      <c r="V1532" s="18">
        <f t="shared" si="142"/>
        <v>992744.84137616388</v>
      </c>
      <c r="W1532" s="14">
        <f t="shared" si="144"/>
        <v>1.8183715721850966</v>
      </c>
    </row>
    <row r="1533" spans="1:23" ht="15" customHeight="1" x14ac:dyDescent="0.25">
      <c r="A1533" s="11" t="str">
        <f t="shared" si="139"/>
        <v>DATA "Scheat","",0,0,0,"","Peg",170.542873,-42.701178,93.803246,2.44,-1.489757,"M",2,"2","",3050</v>
      </c>
      <c r="B1533" s="4" t="s">
        <v>184</v>
      </c>
      <c r="C1533" s="5" t="s">
        <v>690</v>
      </c>
      <c r="E1533" s="5" t="s">
        <v>690</v>
      </c>
      <c r="F1533" s="5" t="s">
        <v>690</v>
      </c>
      <c r="G1533" s="1"/>
      <c r="H1533" s="1" t="s">
        <v>89</v>
      </c>
      <c r="I1533" s="3">
        <v>170.54287277999998</v>
      </c>
      <c r="J1533" s="3">
        <v>-42.701178380000002</v>
      </c>
      <c r="K1533" s="3">
        <v>93.80324632</v>
      </c>
      <c r="L1533" s="3">
        <v>2.44</v>
      </c>
      <c r="M1533" s="3">
        <v>-1.48975660294029</v>
      </c>
      <c r="N1533" s="4" t="s">
        <v>8</v>
      </c>
      <c r="O1533" s="4" t="s">
        <v>4</v>
      </c>
      <c r="P1533" s="4" t="s">
        <v>4</v>
      </c>
      <c r="Q1533" s="4"/>
      <c r="R1533" s="6">
        <v>3050</v>
      </c>
      <c r="S1533" s="14">
        <f t="shared" si="143"/>
        <v>199.26693431491947</v>
      </c>
      <c r="T1533" s="14">
        <f t="shared" si="140"/>
        <v>341.16229262084664</v>
      </c>
      <c r="U1533" s="14">
        <f t="shared" si="141"/>
        <v>66.397182464850601</v>
      </c>
      <c r="V1533" s="18">
        <f t="shared" si="142"/>
        <v>46212438.995536022</v>
      </c>
      <c r="W1533" s="14">
        <f t="shared" si="144"/>
        <v>44.628984943183077</v>
      </c>
    </row>
    <row r="1534" spans="1:23" ht="15" customHeight="1" x14ac:dyDescent="0.25">
      <c r="A1534" s="11" t="str">
        <f t="shared" si="139"/>
        <v>DATA "Mirach","",0,0,0,"","And",154.636643,48.556501,116.127689,2.07,-1.861084,"M",0,"3","",3350</v>
      </c>
      <c r="B1534" s="4" t="s">
        <v>185</v>
      </c>
      <c r="C1534" s="5" t="s">
        <v>690</v>
      </c>
      <c r="E1534" s="5" t="s">
        <v>690</v>
      </c>
      <c r="F1534" s="5" t="s">
        <v>690</v>
      </c>
      <c r="G1534" s="1"/>
      <c r="H1534" s="1" t="s">
        <v>96</v>
      </c>
      <c r="I1534" s="3">
        <v>154.63664314000002</v>
      </c>
      <c r="J1534" s="3">
        <v>48.556501000000004</v>
      </c>
      <c r="K1534" s="3">
        <v>116.1276893</v>
      </c>
      <c r="L1534" s="3">
        <v>2.0699999999999998</v>
      </c>
      <c r="M1534" s="3">
        <v>-1.86108350332348</v>
      </c>
      <c r="N1534" s="4" t="s">
        <v>8</v>
      </c>
      <c r="O1534" s="4" t="s">
        <v>0</v>
      </c>
      <c r="P1534" s="4" t="s">
        <v>59</v>
      </c>
      <c r="Q1534" s="4"/>
      <c r="R1534" s="6">
        <v>3350</v>
      </c>
      <c r="S1534" s="14">
        <f t="shared" si="143"/>
        <v>199.38872940346468</v>
      </c>
      <c r="T1534" s="14">
        <f t="shared" si="140"/>
        <v>480.27696472161131</v>
      </c>
      <c r="U1534" s="14">
        <f t="shared" si="141"/>
        <v>65.301789376461457</v>
      </c>
      <c r="V1534" s="18">
        <f t="shared" si="142"/>
        <v>45450045.406017177</v>
      </c>
      <c r="W1534" s="14">
        <f t="shared" si="144"/>
        <v>44.014577276661072</v>
      </c>
    </row>
    <row r="1535" spans="1:23" x14ac:dyDescent="0.25">
      <c r="A1535" s="11" t="str">
        <f t="shared" si="139"/>
        <v>DATA "","Xi",1,0,0,"","Lup",-84.670038,-142.164125,-111.466846,5.14,1.207589,"A",3,"5","",8900</v>
      </c>
      <c r="C1535" s="5" t="s">
        <v>52</v>
      </c>
      <c r="D1535" s="5">
        <v>1</v>
      </c>
      <c r="E1535" s="5" t="s">
        <v>690</v>
      </c>
      <c r="F1535" s="5" t="s">
        <v>690</v>
      </c>
      <c r="H1535" t="s">
        <v>102</v>
      </c>
      <c r="I1535" s="3">
        <v>-84.67003776</v>
      </c>
      <c r="J1535" s="3">
        <v>-142.16412518000001</v>
      </c>
      <c r="K1535" s="3">
        <v>-111.46684584</v>
      </c>
      <c r="L1535" s="3">
        <v>5.14</v>
      </c>
      <c r="M1535" s="3">
        <v>1.2075887849815301</v>
      </c>
      <c r="N1535" s="4" t="s">
        <v>9</v>
      </c>
      <c r="O1535" s="4" t="s">
        <v>59</v>
      </c>
      <c r="P1535" s="4" t="s">
        <v>5</v>
      </c>
      <c r="Q1535" s="4"/>
      <c r="R1535" s="6">
        <v>8900</v>
      </c>
      <c r="S1535" s="14">
        <f t="shared" si="143"/>
        <v>199.51068017525495</v>
      </c>
      <c r="T1535" s="14">
        <f t="shared" si="140"/>
        <v>28.446107311255965</v>
      </c>
      <c r="U1535" s="14">
        <f t="shared" si="141"/>
        <v>2.2516465883933359</v>
      </c>
      <c r="V1535" s="18">
        <f t="shared" si="142"/>
        <v>1567146.0255217617</v>
      </c>
      <c r="W1535" s="14">
        <f t="shared" si="144"/>
        <v>2.6601685538635569</v>
      </c>
    </row>
    <row r="1536" spans="1:23" x14ac:dyDescent="0.25">
      <c r="A1536" s="11" t="str">
        <f t="shared" si="139"/>
        <v>DATA "","",0,0,16,"","Del",135.051987,-140.287627,43.414871,5.54,1.607589,"A",4,"5","",8650</v>
      </c>
      <c r="B1536" s="22"/>
      <c r="C1536" s="5" t="s">
        <v>690</v>
      </c>
      <c r="E1536" s="5" t="s">
        <v>690</v>
      </c>
      <c r="F1536" s="5">
        <v>16</v>
      </c>
      <c r="H1536" t="s">
        <v>50</v>
      </c>
      <c r="I1536" s="3">
        <v>135.05198658</v>
      </c>
      <c r="J1536" s="3">
        <v>-140.28762706000001</v>
      </c>
      <c r="K1536" s="3">
        <v>43.414871359999999</v>
      </c>
      <c r="L1536" s="3">
        <v>5.54</v>
      </c>
      <c r="M1536" s="3">
        <v>1.60758878498153</v>
      </c>
      <c r="N1536" s="4" t="s">
        <v>9</v>
      </c>
      <c r="O1536" s="4" t="s">
        <v>14</v>
      </c>
      <c r="P1536" s="4">
        <v>5</v>
      </c>
      <c r="R1536" s="6">
        <v>8650</v>
      </c>
      <c r="S1536" s="14">
        <f t="shared" si="143"/>
        <v>199.51067249782778</v>
      </c>
      <c r="T1536" s="14">
        <f t="shared" si="140"/>
        <v>19.679896525395002</v>
      </c>
      <c r="U1536" s="14">
        <f t="shared" si="141"/>
        <v>1.9826589171723941</v>
      </c>
      <c r="V1536" s="18">
        <f t="shared" si="142"/>
        <v>1379930.6063519863</v>
      </c>
      <c r="W1536" s="14">
        <f t="shared" si="144"/>
        <v>2.3925754381778161</v>
      </c>
    </row>
    <row r="1537" spans="1:23" x14ac:dyDescent="0.25">
      <c r="A1537" s="11" t="str">
        <f t="shared" si="139"/>
        <v>DATA "","Lam",1,0,0,"","Tuc",68.123119,15.855408,-187.109364,6.67,2.734931,"F",7,"4","",6280</v>
      </c>
      <c r="C1537" s="5" t="s">
        <v>88</v>
      </c>
      <c r="D1537" s="5">
        <v>1</v>
      </c>
      <c r="E1537" s="5" t="s">
        <v>690</v>
      </c>
      <c r="F1537" s="5" t="s">
        <v>690</v>
      </c>
      <c r="H1537" t="s">
        <v>67</v>
      </c>
      <c r="I1537" s="3">
        <v>68.123118699999992</v>
      </c>
      <c r="J1537" s="3">
        <v>15.855407680000001</v>
      </c>
      <c r="K1537" s="3">
        <v>-187.10936384000001</v>
      </c>
      <c r="L1537" s="3">
        <v>6.67</v>
      </c>
      <c r="M1537" s="3">
        <v>2.7349309236833399</v>
      </c>
      <c r="N1537" s="4" t="s">
        <v>29</v>
      </c>
      <c r="O1537" s="4" t="s">
        <v>45</v>
      </c>
      <c r="P1537" s="4" t="s">
        <v>14</v>
      </c>
      <c r="Q1537" s="4"/>
      <c r="R1537" s="6">
        <v>6280</v>
      </c>
      <c r="S1537" s="14">
        <f t="shared" si="143"/>
        <v>199.75501818658472</v>
      </c>
      <c r="T1537" s="14">
        <f t="shared" si="140"/>
        <v>6.9676438275658921</v>
      </c>
      <c r="U1537" s="14">
        <f t="shared" si="141"/>
        <v>2.2381670659062465</v>
      </c>
      <c r="V1537" s="18">
        <f t="shared" si="142"/>
        <v>1557764.2778707475</v>
      </c>
      <c r="W1537" s="14">
        <f t="shared" si="144"/>
        <v>2.6468909623955041</v>
      </c>
    </row>
    <row r="1538" spans="1:23" x14ac:dyDescent="0.25">
      <c r="A1538" s="11" t="str">
        <f t="shared" si="139"/>
        <v>DATA "","",0,0,49,"","Cet",176.270325,77.220152,-54.007499,5.62,1.683601,"A",1,"5","",9400</v>
      </c>
      <c r="B1538" s="22"/>
      <c r="C1538" s="5" t="s">
        <v>690</v>
      </c>
      <c r="E1538" s="5" t="s">
        <v>690</v>
      </c>
      <c r="F1538" s="5">
        <v>49</v>
      </c>
      <c r="H1538" t="s">
        <v>35</v>
      </c>
      <c r="I1538" s="3">
        <v>176.27032500000001</v>
      </c>
      <c r="J1538" s="3">
        <v>77.220151680000001</v>
      </c>
      <c r="K1538" s="3">
        <v>-54.007498720000001</v>
      </c>
      <c r="L1538" s="3">
        <v>5.62</v>
      </c>
      <c r="M1538" s="3">
        <v>1.6836007720892101</v>
      </c>
      <c r="N1538" s="4" t="s">
        <v>9</v>
      </c>
      <c r="O1538" s="4" t="s">
        <v>12</v>
      </c>
      <c r="P1538" s="4">
        <v>5</v>
      </c>
      <c r="R1538" s="6">
        <v>9400</v>
      </c>
      <c r="S1538" s="14">
        <f t="shared" si="143"/>
        <v>199.87743549255038</v>
      </c>
      <c r="T1538" s="14">
        <f t="shared" si="140"/>
        <v>18.349240075020546</v>
      </c>
      <c r="U1538" s="14">
        <f t="shared" si="141"/>
        <v>1.6211460836845066</v>
      </c>
      <c r="V1538" s="18">
        <f t="shared" si="142"/>
        <v>1128317.6742444166</v>
      </c>
      <c r="W1538" s="14">
        <f t="shared" si="144"/>
        <v>2.0230693007421725</v>
      </c>
    </row>
    <row r="1539" spans="1:23" x14ac:dyDescent="0.25">
      <c r="A1539" s="11" t="str">
        <f t="shared" ref="A1539:A1602" si="145">"DATA """&amp;B1539&amp;""","""&amp;C1539&amp;""","&amp;IF(D1539="",0,D1539)&amp;","&amp;IF(E1539="",0,E1539)&amp;","&amp;IF(F1539="",0,F1539)&amp;","""&amp;G1539&amp;""","""&amp;H1539&amp;""","&amp;SUBSTITUTE(ROUND(I1539,6),",",".")&amp;","&amp;SUBSTITUTE(ROUND(J1539,6),",",".")&amp;","&amp;SUBSTITUTE(ROUND(K1539,6),",",".")&amp;","&amp;SUBSTITUTE(ROUND(L1539,6),",",".")&amp;","&amp;SUBSTITUTE(ROUND(M1539,6),",",".")&amp;","""&amp;N1539&amp;""","&amp;O1539&amp;","""&amp;P1539&amp;""","""&amp;Q1539&amp;""","&amp;R1539</f>
        <v>DATA "","",0,0,6,"","Sex",-168.790363,106.258247,-14.798291,6.01,2.07227,"A",8,"3","",7650</v>
      </c>
      <c r="B1539" s="22"/>
      <c r="C1539" s="5" t="s">
        <v>690</v>
      </c>
      <c r="E1539" s="5" t="s">
        <v>690</v>
      </c>
      <c r="F1539" s="5">
        <v>6</v>
      </c>
      <c r="H1539" t="s">
        <v>180</v>
      </c>
      <c r="I1539" s="3">
        <v>-168.79036327999998</v>
      </c>
      <c r="J1539" s="3">
        <v>106.25824734000001</v>
      </c>
      <c r="K1539" s="3">
        <v>-14.79829134</v>
      </c>
      <c r="L1539" s="3">
        <v>6.01</v>
      </c>
      <c r="M1539" s="3">
        <v>2.0722698052013802</v>
      </c>
      <c r="N1539" s="4" t="s">
        <v>9</v>
      </c>
      <c r="O1539" s="4" t="s">
        <v>36</v>
      </c>
      <c r="P1539" s="4">
        <v>3</v>
      </c>
      <c r="R1539" s="6">
        <v>7650</v>
      </c>
      <c r="S1539" s="14">
        <f t="shared" si="143"/>
        <v>199.99997822636507</v>
      </c>
      <c r="T1539" s="14">
        <f t="shared" ref="T1539:T1602" si="146">(0.0813*S1539^2*10^(-0.4*L1539))</f>
        <v>12.827748670420428</v>
      </c>
      <c r="U1539" s="14">
        <f t="shared" ref="U1539:U1602" si="147">((1/(2*R1539^2))*SQRT((T1539*3.86*10^26)/(1.78144*10^-7)))/1000/696000</f>
        <v>2.0465443857311953</v>
      </c>
      <c r="V1539" s="18">
        <f t="shared" ref="V1539:V1602" si="148">696000*U1539</f>
        <v>1424394.8924689121</v>
      </c>
      <c r="W1539" s="14">
        <f t="shared" si="144"/>
        <v>2.4566499264414206</v>
      </c>
    </row>
    <row r="1540" spans="1:23" x14ac:dyDescent="0.25">
      <c r="A1540" s="11" t="str">
        <f t="shared" si="145"/>
        <v>DATA "","",0,0,80,"","Leo",-197.696739,29.691442,13.489218,6.35,2.408272,"F",3,"4","",6840</v>
      </c>
      <c r="B1540" s="22"/>
      <c r="C1540" s="5" t="s">
        <v>690</v>
      </c>
      <c r="E1540" s="5" t="s">
        <v>690</v>
      </c>
      <c r="F1540" s="5">
        <v>80</v>
      </c>
      <c r="H1540" t="s">
        <v>83</v>
      </c>
      <c r="I1540" s="3">
        <v>-197.69673938</v>
      </c>
      <c r="J1540" s="3">
        <v>29.691441640000004</v>
      </c>
      <c r="K1540" s="3">
        <v>13.489218119999999</v>
      </c>
      <c r="L1540" s="3">
        <v>6.35</v>
      </c>
      <c r="M1540" s="3">
        <v>2.4082720027659099</v>
      </c>
      <c r="N1540" s="4" t="s">
        <v>29</v>
      </c>
      <c r="O1540" s="4" t="s">
        <v>59</v>
      </c>
      <c r="P1540" s="4">
        <v>4</v>
      </c>
      <c r="R1540" s="6">
        <v>6840</v>
      </c>
      <c r="S1540" s="14">
        <f t="shared" ref="S1540:S1603" si="149">SQRT((-I1540^2)+(-J1540^2)+(-K1540^2))</f>
        <v>200.368514177338</v>
      </c>
      <c r="T1540" s="14">
        <f t="shared" si="146"/>
        <v>9.4134647573413659</v>
      </c>
      <c r="U1540" s="14">
        <f t="shared" si="147"/>
        <v>2.1929633032431659</v>
      </c>
      <c r="V1540" s="18">
        <f t="shared" si="148"/>
        <v>1526302.4590572435</v>
      </c>
      <c r="W1540" s="14">
        <f t="shared" si="144"/>
        <v>2.6022664980138841</v>
      </c>
    </row>
    <row r="1541" spans="1:23" x14ac:dyDescent="0.25">
      <c r="A1541" s="11" t="str">
        <f t="shared" si="145"/>
        <v>DATA "","",0,0,24,"","Cam",8.174866,110.186054,167.447235,6.05,2.105603,"K",0,"3","",4760</v>
      </c>
      <c r="B1541" s="22"/>
      <c r="C1541" s="5" t="s">
        <v>690</v>
      </c>
      <c r="E1541" s="5" t="s">
        <v>690</v>
      </c>
      <c r="F1541" s="5">
        <v>24</v>
      </c>
      <c r="H1541" t="s">
        <v>198</v>
      </c>
      <c r="I1541" s="3">
        <v>8.1748655800000005</v>
      </c>
      <c r="J1541" s="3">
        <v>110.18605416000001</v>
      </c>
      <c r="K1541" s="3">
        <v>167.44723478</v>
      </c>
      <c r="L1541" s="3">
        <v>6.05</v>
      </c>
      <c r="M1541" s="3">
        <v>2.10560270629025</v>
      </c>
      <c r="N1541" s="4" t="s">
        <v>11</v>
      </c>
      <c r="O1541" s="4" t="s">
        <v>0</v>
      </c>
      <c r="P1541" s="4">
        <v>3</v>
      </c>
      <c r="R1541" s="6">
        <v>4760</v>
      </c>
      <c r="S1541" s="14">
        <f t="shared" si="149"/>
        <v>200.61498297502598</v>
      </c>
      <c r="T1541" s="14">
        <f t="shared" si="146"/>
        <v>12.439911082900911</v>
      </c>
      <c r="U1541" s="14">
        <f t="shared" si="147"/>
        <v>5.2055131735533235</v>
      </c>
      <c r="V1541" s="18">
        <f t="shared" si="148"/>
        <v>3623037.168793113</v>
      </c>
      <c r="W1541" s="14">
        <f t="shared" si="144"/>
        <v>5.3482527755769489</v>
      </c>
    </row>
    <row r="1542" spans="1:23" x14ac:dyDescent="0.25">
      <c r="A1542" s="11" t="str">
        <f t="shared" si="145"/>
        <v>DATA "","Lam",1,0,0,"","CrA",30.087709,-155.576588,-125.248307,5.11,1.150863,"A",0,"5","",9650</v>
      </c>
      <c r="C1542" s="5" t="s">
        <v>88</v>
      </c>
      <c r="D1542" s="5">
        <v>1</v>
      </c>
      <c r="E1542" s="5" t="s">
        <v>690</v>
      </c>
      <c r="F1542" s="5" t="s">
        <v>690</v>
      </c>
      <c r="H1542" t="s">
        <v>116</v>
      </c>
      <c r="I1542" s="3">
        <v>30.087709399999998</v>
      </c>
      <c r="J1542" s="3">
        <v>-155.57658844000002</v>
      </c>
      <c r="K1542" s="3">
        <v>-125.24830653999999</v>
      </c>
      <c r="L1542" s="3">
        <v>5.1100000000000003</v>
      </c>
      <c r="M1542" s="3">
        <v>1.15086263333561</v>
      </c>
      <c r="N1542" s="4" t="s">
        <v>9</v>
      </c>
      <c r="O1542" s="4" t="s">
        <v>0</v>
      </c>
      <c r="P1542" s="4" t="s">
        <v>5</v>
      </c>
      <c r="Q1542" s="4"/>
      <c r="R1542" s="6">
        <v>9650</v>
      </c>
      <c r="S1542" s="14">
        <f t="shared" si="149"/>
        <v>201.98139374384414</v>
      </c>
      <c r="T1542" s="14">
        <f t="shared" si="146"/>
        <v>29.971830986850708</v>
      </c>
      <c r="U1542" s="14">
        <f t="shared" si="147"/>
        <v>1.9659425751772577</v>
      </c>
      <c r="V1542" s="18">
        <f t="shared" si="148"/>
        <v>1368296.0323233714</v>
      </c>
      <c r="W1542" s="14">
        <f t="shared" si="144"/>
        <v>2.375753204198364</v>
      </c>
    </row>
    <row r="1543" spans="1:23" x14ac:dyDescent="0.25">
      <c r="A1543" s="11" t="str">
        <f t="shared" si="145"/>
        <v>DATA "","Tau",0,0,0,"","Scl",160.101733,71.399504,-100.832824,5.69,1.728172,"F",2,"5","",6980</v>
      </c>
      <c r="C1543" s="5" t="s">
        <v>34</v>
      </c>
      <c r="E1543" s="5" t="s">
        <v>690</v>
      </c>
      <c r="F1543" s="5" t="s">
        <v>690</v>
      </c>
      <c r="H1543" t="s">
        <v>132</v>
      </c>
      <c r="I1543" s="3">
        <v>160.10173269999999</v>
      </c>
      <c r="J1543" s="3">
        <v>71.399504120000003</v>
      </c>
      <c r="K1543" s="3">
        <v>-100.83282369999999</v>
      </c>
      <c r="L1543" s="3">
        <v>5.69</v>
      </c>
      <c r="M1543" s="3">
        <v>1.72817183694481</v>
      </c>
      <c r="N1543" s="4" t="s">
        <v>29</v>
      </c>
      <c r="O1543" s="4" t="s">
        <v>4</v>
      </c>
      <c r="P1543" s="4" t="s">
        <v>5</v>
      </c>
      <c r="Q1543" s="4"/>
      <c r="R1543" s="6">
        <v>6980</v>
      </c>
      <c r="S1543" s="14">
        <f t="shared" si="149"/>
        <v>202.23182820080379</v>
      </c>
      <c r="T1543" s="14">
        <f t="shared" si="146"/>
        <v>17.611224832281984</v>
      </c>
      <c r="U1543" s="14">
        <f t="shared" si="147"/>
        <v>2.8803996717106903</v>
      </c>
      <c r="V1543" s="18">
        <f t="shared" si="148"/>
        <v>2004758.1715106405</v>
      </c>
      <c r="W1543" s="14">
        <f t="shared" si="144"/>
        <v>3.2661510141016081</v>
      </c>
    </row>
    <row r="1544" spans="1:23" x14ac:dyDescent="0.25">
      <c r="A1544" s="11" t="str">
        <f t="shared" si="145"/>
        <v>DATA "","Tau",2,0,0,"","Hyi",30.759029,15.634994,-199.266512,6.05,2.088172,"F",0,"3","",7260</v>
      </c>
      <c r="C1544" s="5" t="s">
        <v>34</v>
      </c>
      <c r="D1544" s="5">
        <v>2</v>
      </c>
      <c r="E1544" s="5" t="s">
        <v>690</v>
      </c>
      <c r="F1544" s="5" t="s">
        <v>690</v>
      </c>
      <c r="H1544" t="s">
        <v>55</v>
      </c>
      <c r="I1544" s="3">
        <v>30.759029000000002</v>
      </c>
      <c r="J1544" s="3">
        <v>15.63499434</v>
      </c>
      <c r="K1544" s="3">
        <v>-199.26651164</v>
      </c>
      <c r="L1544" s="3">
        <v>6.05</v>
      </c>
      <c r="M1544" s="3">
        <v>2.0881718369448099</v>
      </c>
      <c r="N1544" s="4" t="s">
        <v>29</v>
      </c>
      <c r="O1544" s="4" t="s">
        <v>0</v>
      </c>
      <c r="P1544" s="4" t="s">
        <v>59</v>
      </c>
      <c r="Q1544" s="4"/>
      <c r="R1544" s="6">
        <v>7260</v>
      </c>
      <c r="S1544" s="14">
        <f t="shared" si="149"/>
        <v>202.2318312586051</v>
      </c>
      <c r="T1544" s="14">
        <f t="shared" si="146"/>
        <v>12.641237029186476</v>
      </c>
      <c r="U1544" s="14">
        <f t="shared" si="147"/>
        <v>2.2557468686296667</v>
      </c>
      <c r="V1544" s="18">
        <f t="shared" si="148"/>
        <v>1569999.8205662479</v>
      </c>
      <c r="W1544" s="14">
        <f t="shared" si="144"/>
        <v>2.6642047787895073</v>
      </c>
    </row>
    <row r="1545" spans="1:23" x14ac:dyDescent="0.25">
      <c r="A1545" s="11" t="str">
        <f t="shared" si="145"/>
        <v>DATA "","",0,0,17,"","CVn",-151.027827,-47.658342,125.967251,5.91,1.946825,"A",9,"3","",7400</v>
      </c>
      <c r="B1545" s="22"/>
      <c r="C1545" s="5" t="s">
        <v>690</v>
      </c>
      <c r="E1545" s="5" t="s">
        <v>690</v>
      </c>
      <c r="F1545" s="5">
        <v>17</v>
      </c>
      <c r="H1545" t="s">
        <v>64</v>
      </c>
      <c r="I1545" s="3">
        <v>-151.02782729999998</v>
      </c>
      <c r="J1545" s="3">
        <v>-47.658341920000005</v>
      </c>
      <c r="K1545" s="3">
        <v>125.96725134</v>
      </c>
      <c r="L1545" s="3">
        <v>5.91</v>
      </c>
      <c r="M1545" s="3">
        <v>1.9468251873453599</v>
      </c>
      <c r="N1545" s="4" t="s">
        <v>9</v>
      </c>
      <c r="O1545" s="4" t="s">
        <v>68</v>
      </c>
      <c r="P1545" s="4">
        <v>3</v>
      </c>
      <c r="R1545" s="6">
        <v>7400</v>
      </c>
      <c r="S1545" s="14">
        <f t="shared" si="149"/>
        <v>202.35728448384796</v>
      </c>
      <c r="T1545" s="14">
        <f t="shared" si="146"/>
        <v>14.39886404826958</v>
      </c>
      <c r="U1545" s="14">
        <f t="shared" si="147"/>
        <v>2.3172318724174152</v>
      </c>
      <c r="V1545" s="18">
        <f t="shared" si="148"/>
        <v>1612793.3832025209</v>
      </c>
      <c r="W1545" s="14">
        <f t="shared" si="144"/>
        <v>2.724584059967627</v>
      </c>
    </row>
    <row r="1546" spans="1:23" ht="15" customHeight="1" x14ac:dyDescent="0.25">
      <c r="A1546" s="11" t="str">
        <f t="shared" si="145"/>
        <v>DATA "Mineleva","",0,0,0,"","Vir",-196.206299,-48.563449,12.00005,3.39,-0.574522,"M",3,"3","",2900</v>
      </c>
      <c r="B1546" s="4" t="s">
        <v>463</v>
      </c>
      <c r="C1546" s="5" t="s">
        <v>690</v>
      </c>
      <c r="E1546" s="5" t="s">
        <v>690</v>
      </c>
      <c r="F1546" s="5" t="s">
        <v>690</v>
      </c>
      <c r="H1546" t="s">
        <v>81</v>
      </c>
      <c r="I1546" s="3">
        <v>-196.20629896</v>
      </c>
      <c r="J1546" s="3">
        <v>-48.563449059999996</v>
      </c>
      <c r="K1546" s="3">
        <v>12.000049879999999</v>
      </c>
      <c r="L1546" s="3">
        <v>3.39</v>
      </c>
      <c r="M1546" s="3">
        <v>-0.57452229790390896</v>
      </c>
      <c r="N1546" s="4" t="s">
        <v>8</v>
      </c>
      <c r="O1546" s="4" t="s">
        <v>59</v>
      </c>
      <c r="P1546" s="4" t="s">
        <v>59</v>
      </c>
      <c r="Q1546" s="4"/>
      <c r="R1546" s="6">
        <v>2900</v>
      </c>
      <c r="S1546" s="14">
        <f t="shared" si="149"/>
        <v>202.48289195215136</v>
      </c>
      <c r="T1546" s="14">
        <f t="shared" si="146"/>
        <v>146.84772258099309</v>
      </c>
      <c r="U1546" s="14">
        <f t="shared" si="147"/>
        <v>48.184397091327625</v>
      </c>
      <c r="V1546" s="18">
        <f t="shared" si="148"/>
        <v>33536340.375564028</v>
      </c>
      <c r="W1546" s="14">
        <f t="shared" si="144"/>
        <v>34.164965881163312</v>
      </c>
    </row>
    <row r="1547" spans="1:23" x14ac:dyDescent="0.25">
      <c r="A1547" s="11" t="str">
        <f t="shared" si="145"/>
        <v>DATA "","",0,0,25,"","Mon",-83.17353,184.040148,-14.515835,5.14,1.175478,"F",6,"3","",6420</v>
      </c>
      <c r="B1547" s="22"/>
      <c r="C1547" s="5" t="s">
        <v>690</v>
      </c>
      <c r="E1547" s="5" t="s">
        <v>690</v>
      </c>
      <c r="F1547" s="5">
        <v>25</v>
      </c>
      <c r="H1547" t="s">
        <v>167</v>
      </c>
      <c r="I1547" s="3">
        <v>-83.173530020000001</v>
      </c>
      <c r="J1547" s="3">
        <v>184.04014804000002</v>
      </c>
      <c r="K1547" s="3">
        <v>-14.515834760000001</v>
      </c>
      <c r="L1547" s="3">
        <v>5.14</v>
      </c>
      <c r="M1547" s="3">
        <v>1.17547770209609</v>
      </c>
      <c r="N1547" s="4" t="s">
        <v>29</v>
      </c>
      <c r="O1547" s="4" t="s">
        <v>16</v>
      </c>
      <c r="P1547" s="4">
        <v>3</v>
      </c>
      <c r="R1547" s="6">
        <v>6420</v>
      </c>
      <c r="S1547" s="14">
        <f t="shared" si="149"/>
        <v>202.4828922288315</v>
      </c>
      <c r="T1547" s="14">
        <f t="shared" si="146"/>
        <v>29.299972770559151</v>
      </c>
      <c r="U1547" s="14">
        <f t="shared" si="147"/>
        <v>4.3916970065686645</v>
      </c>
      <c r="V1547" s="18">
        <f t="shared" si="148"/>
        <v>3056621.1165717905</v>
      </c>
      <c r="W1547" s="14">
        <f t="shared" si="144"/>
        <v>4.6417948415841623</v>
      </c>
    </row>
    <row r="1548" spans="1:23" ht="15" customHeight="1" x14ac:dyDescent="0.25">
      <c r="A1548" s="11" t="str">
        <f t="shared" si="145"/>
        <v>DATA "Al Dhanab","",0,0,0,"","Gru",137.531009,-84.338912,-123.190311,3,-0.969921,"B",8,"3","",11710</v>
      </c>
      <c r="B1548" s="4" t="s">
        <v>360</v>
      </c>
      <c r="C1548" s="5" t="s">
        <v>690</v>
      </c>
      <c r="E1548" s="5" t="s">
        <v>690</v>
      </c>
      <c r="F1548" s="5" t="s">
        <v>690</v>
      </c>
      <c r="H1548" t="s">
        <v>153</v>
      </c>
      <c r="I1548" s="3">
        <v>137.53100872000002</v>
      </c>
      <c r="J1548" s="3">
        <v>-84.338912140000005</v>
      </c>
      <c r="K1548" s="3">
        <v>-123.19031074</v>
      </c>
      <c r="L1548" s="3">
        <v>3</v>
      </c>
      <c r="M1548" s="3">
        <v>-0.96992061618327696</v>
      </c>
      <c r="N1548" s="4" t="s">
        <v>10</v>
      </c>
      <c r="O1548" s="4" t="s">
        <v>36</v>
      </c>
      <c r="P1548" s="4" t="s">
        <v>59</v>
      </c>
      <c r="Q1548" s="4"/>
      <c r="R1548" s="6">
        <v>11710</v>
      </c>
      <c r="S1548" s="14">
        <f t="shared" si="149"/>
        <v>202.98690381578098</v>
      </c>
      <c r="T1548" s="14">
        <f t="shared" si="146"/>
        <v>211.36184152021281</v>
      </c>
      <c r="U1548" s="14">
        <f t="shared" si="147"/>
        <v>3.5454251342141498</v>
      </c>
      <c r="V1548" s="18">
        <f t="shared" si="148"/>
        <v>2467615.8934130482</v>
      </c>
      <c r="W1548" s="14">
        <f t="shared" si="144"/>
        <v>3.8834337409790214</v>
      </c>
    </row>
    <row r="1549" spans="1:23" x14ac:dyDescent="0.25">
      <c r="A1549" s="11" t="str">
        <f t="shared" si="145"/>
        <v>DATA "","",0,0,65,"","Leo",-197.695369,46.635574,6.936023,5.52,1.547375,"G",9,"3","",4900</v>
      </c>
      <c r="B1549" s="22"/>
      <c r="C1549" s="5" t="s">
        <v>690</v>
      </c>
      <c r="E1549" s="5" t="s">
        <v>690</v>
      </c>
      <c r="F1549" s="5">
        <v>65</v>
      </c>
      <c r="H1549" t="s">
        <v>83</v>
      </c>
      <c r="I1549" s="3">
        <v>-197.69536934000001</v>
      </c>
      <c r="J1549" s="3">
        <v>46.635574439999999</v>
      </c>
      <c r="K1549" s="3">
        <v>6.9360232200000009</v>
      </c>
      <c r="L1549" s="3">
        <v>5.52</v>
      </c>
      <c r="M1549" s="3">
        <v>1.54737518370445</v>
      </c>
      <c r="N1549" s="4" t="s">
        <v>3</v>
      </c>
      <c r="O1549" s="4" t="s">
        <v>68</v>
      </c>
      <c r="P1549" s="4">
        <v>3</v>
      </c>
      <c r="R1549" s="6">
        <v>4900</v>
      </c>
      <c r="S1549" s="14">
        <f t="shared" si="149"/>
        <v>203.2398688248351</v>
      </c>
      <c r="T1549" s="14">
        <f t="shared" si="146"/>
        <v>20.802156409170994</v>
      </c>
      <c r="U1549" s="14">
        <f t="shared" si="147"/>
        <v>6.3522975953660179</v>
      </c>
      <c r="V1549" s="18">
        <f t="shared" si="148"/>
        <v>4421199.1263747485</v>
      </c>
      <c r="W1549" s="14">
        <f t="shared" si="144"/>
        <v>6.3134681941141491</v>
      </c>
    </row>
    <row r="1550" spans="1:23" x14ac:dyDescent="0.25">
      <c r="A1550" s="11" t="str">
        <f t="shared" si="145"/>
        <v>DATA "","Del",0,0,0,"","Del",128.559171,-148.597278,52.924123,4.43,0.454668,"A",7,"3","",7900</v>
      </c>
      <c r="C1550" s="5" t="s">
        <v>50</v>
      </c>
      <c r="E1550" s="5" t="s">
        <v>690</v>
      </c>
      <c r="F1550" s="5" t="s">
        <v>690</v>
      </c>
      <c r="H1550" t="s">
        <v>50</v>
      </c>
      <c r="I1550" s="3">
        <v>128.5591713</v>
      </c>
      <c r="J1550" s="3">
        <v>-148.59727848</v>
      </c>
      <c r="K1550" s="3">
        <v>52.924123280000003</v>
      </c>
      <c r="L1550" s="3">
        <v>4.43</v>
      </c>
      <c r="M1550" s="3">
        <v>0.45466761177072401</v>
      </c>
      <c r="N1550" s="4" t="s">
        <v>9</v>
      </c>
      <c r="O1550" s="4" t="s">
        <v>45</v>
      </c>
      <c r="P1550" s="4" t="s">
        <v>59</v>
      </c>
      <c r="Q1550" s="4"/>
      <c r="R1550" s="6">
        <v>7900</v>
      </c>
      <c r="S1550" s="14">
        <f t="shared" si="149"/>
        <v>203.49342623770934</v>
      </c>
      <c r="T1550" s="14">
        <f t="shared" si="146"/>
        <v>56.91035750362547</v>
      </c>
      <c r="U1550" s="14">
        <f t="shared" si="147"/>
        <v>4.0421301368600515</v>
      </c>
      <c r="V1550" s="18">
        <f t="shared" si="148"/>
        <v>2813322.5752545958</v>
      </c>
      <c r="W1550" s="14">
        <f t="shared" si="144"/>
        <v>4.3317914852805393</v>
      </c>
    </row>
    <row r="1551" spans="1:23" x14ac:dyDescent="0.25">
      <c r="A1551" s="11" t="str">
        <f t="shared" si="145"/>
        <v>DATA "","Sig",1,0,0,"","Cnc",-117.543789,125.41568,109.3959,5.67,1.691957,"A",7,"5","",7900</v>
      </c>
      <c r="C1551" s="5" t="s">
        <v>46</v>
      </c>
      <c r="D1551" s="5">
        <v>1</v>
      </c>
      <c r="E1551" s="5" t="s">
        <v>690</v>
      </c>
      <c r="F1551" s="5" t="s">
        <v>690</v>
      </c>
      <c r="H1551" t="s">
        <v>32</v>
      </c>
      <c r="I1551" s="3">
        <v>-117.54378874</v>
      </c>
      <c r="J1551" s="3">
        <v>125.41567976</v>
      </c>
      <c r="K1551" s="3">
        <v>109.3958999</v>
      </c>
      <c r="L1551" s="3">
        <v>5.67</v>
      </c>
      <c r="M1551" s="3">
        <v>1.6919566595965001</v>
      </c>
      <c r="N1551" s="4" t="s">
        <v>9</v>
      </c>
      <c r="O1551" s="4" t="s">
        <v>45</v>
      </c>
      <c r="P1551" s="4" t="s">
        <v>5</v>
      </c>
      <c r="Q1551" s="4"/>
      <c r="R1551" s="6">
        <v>7900</v>
      </c>
      <c r="S1551" s="14">
        <f t="shared" si="149"/>
        <v>203.74763290882044</v>
      </c>
      <c r="T1551" s="14">
        <f t="shared" si="146"/>
        <v>18.208563684220522</v>
      </c>
      <c r="U1551" s="14">
        <f t="shared" si="147"/>
        <v>2.2864014105490069</v>
      </c>
      <c r="V1551" s="18">
        <f t="shared" si="148"/>
        <v>1591335.3817421088</v>
      </c>
      <c r="W1551" s="14">
        <f t="shared" si="144"/>
        <v>2.6943418682556781</v>
      </c>
    </row>
    <row r="1552" spans="1:23" x14ac:dyDescent="0.25">
      <c r="A1552" s="11" t="str">
        <f t="shared" si="145"/>
        <v>DATA "","",0,0,9,"","Hya",-127.291525,149.405504,-56.071138,4.87,0.887884,"K",0,"3","",4760</v>
      </c>
      <c r="B1552" s="22"/>
      <c r="C1552" s="5" t="s">
        <v>690</v>
      </c>
      <c r="E1552" s="5" t="s">
        <v>690</v>
      </c>
      <c r="F1552" s="5">
        <v>9</v>
      </c>
      <c r="H1552" t="s">
        <v>112</v>
      </c>
      <c r="I1552" s="3">
        <v>-127.29152548</v>
      </c>
      <c r="J1552" s="3">
        <v>149.40550422000001</v>
      </c>
      <c r="K1552" s="3">
        <v>-56.071137780000001</v>
      </c>
      <c r="L1552" s="3">
        <v>4.87</v>
      </c>
      <c r="M1552" s="3">
        <v>0.88788387488986398</v>
      </c>
      <c r="N1552" s="4" t="s">
        <v>11</v>
      </c>
      <c r="O1552" s="4" t="s">
        <v>0</v>
      </c>
      <c r="P1552" s="4">
        <v>3</v>
      </c>
      <c r="R1552" s="6">
        <v>4760</v>
      </c>
      <c r="S1552" s="14">
        <f t="shared" si="149"/>
        <v>204.13012918773572</v>
      </c>
      <c r="T1552" s="14">
        <f t="shared" si="146"/>
        <v>38.186052598897753</v>
      </c>
      <c r="U1552" s="14">
        <f t="shared" si="147"/>
        <v>9.1202615890875034</v>
      </c>
      <c r="V1552" s="18">
        <f t="shared" si="148"/>
        <v>6347702.0660049021</v>
      </c>
      <c r="W1552" s="14">
        <f t="shared" si="144"/>
        <v>8.5342438171435067</v>
      </c>
    </row>
    <row r="1553" spans="1:23" x14ac:dyDescent="0.25">
      <c r="A1553" s="11" t="str">
        <f t="shared" si="145"/>
        <v>DATA "","Rho",1,0,0,"","Cep",36.454318,-15.717164,200.232781,5.83,1.847884,"A",2,"5","",9150</v>
      </c>
      <c r="C1553" s="5" t="s">
        <v>114</v>
      </c>
      <c r="D1553" s="5">
        <v>1</v>
      </c>
      <c r="E1553" s="5" t="s">
        <v>690</v>
      </c>
      <c r="F1553" s="5" t="s">
        <v>690</v>
      </c>
      <c r="H1553" t="s">
        <v>99</v>
      </c>
      <c r="I1553" s="3">
        <v>36.454317899999999</v>
      </c>
      <c r="J1553" s="3">
        <v>-15.717164120000001</v>
      </c>
      <c r="K1553" s="3">
        <v>200.23278128000001</v>
      </c>
      <c r="L1553" s="3">
        <v>5.83</v>
      </c>
      <c r="M1553" s="3">
        <v>1.8478838748898601</v>
      </c>
      <c r="N1553" s="4" t="s">
        <v>9</v>
      </c>
      <c r="O1553" s="4" t="s">
        <v>4</v>
      </c>
      <c r="P1553" s="4" t="s">
        <v>5</v>
      </c>
      <c r="Q1553" s="4"/>
      <c r="R1553" s="6">
        <v>9150</v>
      </c>
      <c r="S1553" s="14">
        <f t="shared" si="149"/>
        <v>204.13013800184822</v>
      </c>
      <c r="T1553" s="14">
        <f t="shared" si="146"/>
        <v>15.772654998931012</v>
      </c>
      <c r="U1553" s="14">
        <f t="shared" si="147"/>
        <v>1.5862770138743789</v>
      </c>
      <c r="V1553" s="18">
        <f t="shared" si="148"/>
        <v>1104048.8016565677</v>
      </c>
      <c r="W1553" s="14">
        <f t="shared" si="144"/>
        <v>1.9867420913710025</v>
      </c>
    </row>
    <row r="1554" spans="1:23" x14ac:dyDescent="0.25">
      <c r="A1554" s="11" t="str">
        <f t="shared" si="145"/>
        <v>DATA "","Chi",0,0,0,"","Cas",95.896472,41.663177,175.617925,4.68,0.695164,"K",0,"3","",4760</v>
      </c>
      <c r="C1554" s="5" t="s">
        <v>63</v>
      </c>
      <c r="E1554" s="5" t="s">
        <v>690</v>
      </c>
      <c r="F1554" s="5" t="s">
        <v>690</v>
      </c>
      <c r="H1554" t="s">
        <v>49</v>
      </c>
      <c r="I1554" s="3">
        <v>95.896471720000008</v>
      </c>
      <c r="J1554" s="3">
        <v>41.663177359999999</v>
      </c>
      <c r="K1554" s="3">
        <v>175.61792499999999</v>
      </c>
      <c r="L1554" s="3">
        <v>4.68</v>
      </c>
      <c r="M1554" s="3">
        <v>0.69516443507355297</v>
      </c>
      <c r="N1554" s="4" t="s">
        <v>11</v>
      </c>
      <c r="O1554" s="4" t="s">
        <v>0</v>
      </c>
      <c r="P1554" s="4" t="s">
        <v>59</v>
      </c>
      <c r="Q1554" s="4"/>
      <c r="R1554" s="6">
        <v>4760</v>
      </c>
      <c r="S1554" s="14">
        <f t="shared" si="149"/>
        <v>204.38593204372259</v>
      </c>
      <c r="T1554" s="14">
        <f t="shared" si="146"/>
        <v>45.602908809737855</v>
      </c>
      <c r="U1554" s="14">
        <f t="shared" si="147"/>
        <v>9.9666953725226222</v>
      </c>
      <c r="V1554" s="18">
        <f t="shared" si="148"/>
        <v>6936819.9792757453</v>
      </c>
      <c r="W1554" s="14">
        <f t="shared" si="144"/>
        <v>9.189353406055309</v>
      </c>
    </row>
    <row r="1555" spans="1:23" x14ac:dyDescent="0.25">
      <c r="A1555" s="11" t="str">
        <f t="shared" si="145"/>
        <v>DATA "","Xi",0,0,0,"","Aql",96.654365,-177.558587,30.074857,4.71,0.725164,"K",0,"3","",4760</v>
      </c>
      <c r="C1555" s="5" t="s">
        <v>52</v>
      </c>
      <c r="E1555" s="5" t="s">
        <v>690</v>
      </c>
      <c r="F1555" s="5" t="s">
        <v>690</v>
      </c>
      <c r="H1555" t="s">
        <v>44</v>
      </c>
      <c r="I1555" s="3">
        <v>96.65436480000001</v>
      </c>
      <c r="J1555" s="3">
        <v>-177.55858666</v>
      </c>
      <c r="K1555" s="3">
        <v>30.074857120000004</v>
      </c>
      <c r="L1555" s="3">
        <v>4.71</v>
      </c>
      <c r="M1555" s="3">
        <v>0.72516443507355399</v>
      </c>
      <c r="N1555" s="4" t="s">
        <v>11</v>
      </c>
      <c r="O1555" s="4" t="s">
        <v>0</v>
      </c>
      <c r="P1555" s="4" t="s">
        <v>59</v>
      </c>
      <c r="Q1555" s="4"/>
      <c r="R1555" s="6">
        <v>4760</v>
      </c>
      <c r="S1555" s="14">
        <f t="shared" si="149"/>
        <v>204.38594609800504</v>
      </c>
      <c r="T1555" s="14">
        <f t="shared" si="146"/>
        <v>44.360109041534507</v>
      </c>
      <c r="U1555" s="14">
        <f t="shared" si="147"/>
        <v>9.8299478613956861</v>
      </c>
      <c r="V1555" s="18">
        <f t="shared" si="148"/>
        <v>6841643.7115313979</v>
      </c>
      <c r="W1555" s="14">
        <f t="shared" si="144"/>
        <v>9.0841642680009755</v>
      </c>
    </row>
    <row r="1556" spans="1:23" ht="15" customHeight="1" x14ac:dyDescent="0.25">
      <c r="A1556" s="11" t="str">
        <f t="shared" si="145"/>
        <v>DATA "Mesarthim","",0,0,0,"","Ari",169.718272,91.6988,67.532599,3.88,-0.104836,"A",1,"5","",9400</v>
      </c>
      <c r="B1556" s="4" t="s">
        <v>240</v>
      </c>
      <c r="C1556" s="5" t="s">
        <v>690</v>
      </c>
      <c r="E1556" s="5" t="s">
        <v>690</v>
      </c>
      <c r="F1556" s="5" t="s">
        <v>690</v>
      </c>
      <c r="H1556" t="s">
        <v>118</v>
      </c>
      <c r="I1556" s="3">
        <v>169.7182718</v>
      </c>
      <c r="J1556" s="3">
        <v>91.698799640000004</v>
      </c>
      <c r="K1556" s="3">
        <v>67.532598839999991</v>
      </c>
      <c r="L1556" s="3">
        <v>3.88</v>
      </c>
      <c r="M1556" s="3">
        <v>-0.10483556492644699</v>
      </c>
      <c r="N1556" s="4" t="s">
        <v>9</v>
      </c>
      <c r="O1556" s="4" t="s">
        <v>12</v>
      </c>
      <c r="P1556" s="4" t="s">
        <v>5</v>
      </c>
      <c r="Q1556" s="4"/>
      <c r="R1556" s="6">
        <v>9400</v>
      </c>
      <c r="S1556" s="14">
        <f t="shared" si="149"/>
        <v>204.38594262884106</v>
      </c>
      <c r="T1556" s="14">
        <f t="shared" si="146"/>
        <v>95.277990800741449</v>
      </c>
      <c r="U1556" s="14">
        <f t="shared" si="147"/>
        <v>3.6941064431727622</v>
      </c>
      <c r="V1556" s="18">
        <f t="shared" si="148"/>
        <v>2571098.0844482426</v>
      </c>
      <c r="W1556" s="14">
        <f t="shared" si="144"/>
        <v>4.0186804238409106</v>
      </c>
    </row>
    <row r="1557" spans="1:23" x14ac:dyDescent="0.25">
      <c r="A1557" s="11" t="str">
        <f t="shared" si="145"/>
        <v>DATA "","Lam",0,0,0,"","Hyi",52.038099,11.200012,-197.598357,5.09,1.102442,"K",5,"3","",4060</v>
      </c>
      <c r="C1557" s="5" t="s">
        <v>88</v>
      </c>
      <c r="E1557" s="5" t="s">
        <v>690</v>
      </c>
      <c r="F1557" s="5" t="s">
        <v>690</v>
      </c>
      <c r="H1557" t="s">
        <v>55</v>
      </c>
      <c r="I1557" s="3">
        <v>52.038098839999996</v>
      </c>
      <c r="J1557" s="3">
        <v>11.200011759999999</v>
      </c>
      <c r="K1557" s="3">
        <v>-197.59835746000002</v>
      </c>
      <c r="L1557" s="3">
        <v>5.09</v>
      </c>
      <c r="M1557" s="3">
        <v>1.1024415853004701</v>
      </c>
      <c r="N1557" s="4" t="s">
        <v>11</v>
      </c>
      <c r="O1557" s="4" t="s">
        <v>5</v>
      </c>
      <c r="P1557" s="4" t="s">
        <v>59</v>
      </c>
      <c r="Q1557" s="4"/>
      <c r="R1557" s="6">
        <v>4060</v>
      </c>
      <c r="S1557" s="14">
        <f t="shared" si="149"/>
        <v>204.64240729916096</v>
      </c>
      <c r="T1557" s="14">
        <f t="shared" si="146"/>
        <v>31.338760652615793</v>
      </c>
      <c r="U1557" s="14">
        <f t="shared" si="147"/>
        <v>11.356843963090729</v>
      </c>
      <c r="V1557" s="18">
        <f t="shared" si="148"/>
        <v>7904363.3983111475</v>
      </c>
      <c r="W1557" s="14">
        <f t="shared" si="144"/>
        <v>10.245669662081252</v>
      </c>
    </row>
    <row r="1558" spans="1:23" x14ac:dyDescent="0.25">
      <c r="A1558" s="11" t="str">
        <f t="shared" si="145"/>
        <v>DATA "","",0,0,87,"","Her",-8.998227,-184.298172,88.497016,5.09,1.102442,"K",2,"3","",4480</v>
      </c>
      <c r="B1558" s="22"/>
      <c r="C1558" s="5" t="s">
        <v>690</v>
      </c>
      <c r="E1558" s="5" t="s">
        <v>690</v>
      </c>
      <c r="F1558" s="5">
        <v>87</v>
      </c>
      <c r="H1558" t="s">
        <v>65</v>
      </c>
      <c r="I1558" s="3">
        <v>-8.998227</v>
      </c>
      <c r="J1558" s="3">
        <v>-184.29817223999999</v>
      </c>
      <c r="K1558" s="3">
        <v>88.497016160000001</v>
      </c>
      <c r="L1558" s="3">
        <v>5.09</v>
      </c>
      <c r="M1558" s="3">
        <v>1.1024415853004701</v>
      </c>
      <c r="N1558" s="4" t="s">
        <v>11</v>
      </c>
      <c r="O1558" s="4" t="s">
        <v>4</v>
      </c>
      <c r="P1558" s="4">
        <v>3</v>
      </c>
      <c r="R1558" s="6">
        <v>4480</v>
      </c>
      <c r="S1558" s="14">
        <f t="shared" si="149"/>
        <v>204.64238624823435</v>
      </c>
      <c r="T1558" s="14">
        <f t="shared" si="146"/>
        <v>31.338754205174858</v>
      </c>
      <c r="U1558" s="14">
        <f t="shared" si="147"/>
        <v>9.3272507719402551</v>
      </c>
      <c r="V1558" s="18">
        <f t="shared" si="148"/>
        <v>6491766.5372704174</v>
      </c>
      <c r="W1558" s="14">
        <f t="shared" si="144"/>
        <v>8.6953488745289516</v>
      </c>
    </row>
    <row r="1559" spans="1:23" x14ac:dyDescent="0.25">
      <c r="A1559" s="11" t="str">
        <f t="shared" si="145"/>
        <v>DATA "","Iot",0,0,0,"","PsA",142.729006,-95.416697,-111.602773,4.35,0.361079,"B",9,"5","",9900</v>
      </c>
      <c r="C1559" s="5" t="s">
        <v>78</v>
      </c>
      <c r="E1559" s="5" t="s">
        <v>690</v>
      </c>
      <c r="F1559" s="5" t="s">
        <v>690</v>
      </c>
      <c r="H1559" t="s">
        <v>58</v>
      </c>
      <c r="I1559" s="3">
        <v>142.72900572</v>
      </c>
      <c r="J1559" s="3">
        <v>-95.416696759999994</v>
      </c>
      <c r="K1559" s="3">
        <v>-111.60277337999999</v>
      </c>
      <c r="L1559" s="3">
        <v>4.3499999999999996</v>
      </c>
      <c r="M1559" s="3">
        <v>0.36107887900565799</v>
      </c>
      <c r="N1559" s="4" t="s">
        <v>10</v>
      </c>
      <c r="O1559" s="4" t="s">
        <v>68</v>
      </c>
      <c r="P1559" s="4" t="s">
        <v>5</v>
      </c>
      <c r="Q1559" s="4"/>
      <c r="R1559" s="6">
        <v>9900</v>
      </c>
      <c r="S1559" s="14">
        <f t="shared" si="149"/>
        <v>204.77083317825617</v>
      </c>
      <c r="T1559" s="14">
        <f t="shared" si="146"/>
        <v>62.033565002505242</v>
      </c>
      <c r="U1559" s="14">
        <f t="shared" si="147"/>
        <v>2.6872730592326239</v>
      </c>
      <c r="V1559" s="18">
        <f t="shared" si="148"/>
        <v>1870342.0492259064</v>
      </c>
      <c r="W1559" s="14">
        <f t="shared" si="144"/>
        <v>3.0826115324987042</v>
      </c>
    </row>
    <row r="1560" spans="1:23" x14ac:dyDescent="0.25">
      <c r="A1560" s="11" t="str">
        <f t="shared" si="145"/>
        <v>DATA "","",0,0,56,"","Sgr",86.315521,-172.436399,-69.275616,4.87,0.879715,"K",0,"3","",4760</v>
      </c>
      <c r="B1560" s="22"/>
      <c r="C1560" s="5" t="s">
        <v>690</v>
      </c>
      <c r="E1560" s="5" t="s">
        <v>690</v>
      </c>
      <c r="F1560" s="5">
        <v>56</v>
      </c>
      <c r="H1560" t="s">
        <v>137</v>
      </c>
      <c r="I1560" s="3">
        <v>86.315521040000007</v>
      </c>
      <c r="J1560" s="3">
        <v>-172.43639854</v>
      </c>
      <c r="K1560" s="3">
        <v>-69.275615919999993</v>
      </c>
      <c r="L1560" s="3">
        <v>4.87</v>
      </c>
      <c r="M1560" s="3">
        <v>0.87971531700825201</v>
      </c>
      <c r="N1560" s="4" t="s">
        <v>11</v>
      </c>
      <c r="O1560" s="4" t="s">
        <v>0</v>
      </c>
      <c r="P1560" s="4">
        <v>3</v>
      </c>
      <c r="R1560" s="6">
        <v>4760</v>
      </c>
      <c r="S1560" s="14">
        <f t="shared" si="149"/>
        <v>204.89946723929702</v>
      </c>
      <c r="T1560" s="14">
        <f t="shared" si="146"/>
        <v>38.474430842578769</v>
      </c>
      <c r="U1560" s="14">
        <f t="shared" si="147"/>
        <v>9.1546345859037856</v>
      </c>
      <c r="V1560" s="18">
        <f t="shared" si="148"/>
        <v>6371625.6717890352</v>
      </c>
      <c r="W1560" s="14">
        <f t="shared" si="144"/>
        <v>8.5610390590052265</v>
      </c>
    </row>
    <row r="1561" spans="1:23" x14ac:dyDescent="0.25">
      <c r="A1561" s="11" t="str">
        <f t="shared" si="145"/>
        <v>DATA "","",0,0,74,"","Dra",19.30631,-25.284675,202.93724,5.96,1.964252,"K",0,"3","",4760</v>
      </c>
      <c r="B1561" s="22"/>
      <c r="C1561" s="5" t="s">
        <v>690</v>
      </c>
      <c r="E1561" s="5" t="s">
        <v>690</v>
      </c>
      <c r="F1561" s="5">
        <v>74</v>
      </c>
      <c r="H1561" t="s">
        <v>47</v>
      </c>
      <c r="I1561" s="3">
        <v>19.306310100000001</v>
      </c>
      <c r="J1561" s="3">
        <v>-25.284675360000001</v>
      </c>
      <c r="K1561" s="3">
        <v>202.93724023999999</v>
      </c>
      <c r="L1561" s="3">
        <v>5.96</v>
      </c>
      <c r="M1561" s="3">
        <v>1.96425249045539</v>
      </c>
      <c r="N1561" s="4" t="s">
        <v>11</v>
      </c>
      <c r="O1561" s="4" t="s">
        <v>0</v>
      </c>
      <c r="P1561" s="4">
        <v>3</v>
      </c>
      <c r="R1561" s="6">
        <v>4760</v>
      </c>
      <c r="S1561" s="14">
        <f t="shared" si="149"/>
        <v>205.41560771753791</v>
      </c>
      <c r="T1561" s="14">
        <f t="shared" si="146"/>
        <v>14.169594535034966</v>
      </c>
      <c r="U1561" s="14">
        <f t="shared" si="147"/>
        <v>5.5556339517583124</v>
      </c>
      <c r="V1561" s="18">
        <f t="shared" si="148"/>
        <v>3866721.2304237853</v>
      </c>
      <c r="W1561" s="14">
        <f t="shared" si="144"/>
        <v>5.6463828219360481</v>
      </c>
    </row>
    <row r="1562" spans="1:23" x14ac:dyDescent="0.25">
      <c r="A1562" s="11" t="str">
        <f t="shared" si="145"/>
        <v>DATA "","",0,0,59,"","Ari",117.615227,140.081697,93.484451,5.91,1.914252,"G",8,"4","",5010</v>
      </c>
      <c r="B1562" s="22"/>
      <c r="C1562" s="5" t="s">
        <v>690</v>
      </c>
      <c r="E1562" s="5" t="s">
        <v>690</v>
      </c>
      <c r="F1562" s="5">
        <v>59</v>
      </c>
      <c r="H1562" t="s">
        <v>118</v>
      </c>
      <c r="I1562" s="3">
        <v>117.61522654000001</v>
      </c>
      <c r="J1562" s="3">
        <v>140.08169699999999</v>
      </c>
      <c r="K1562" s="3">
        <v>93.484451059999998</v>
      </c>
      <c r="L1562" s="3">
        <v>5.91</v>
      </c>
      <c r="M1562" s="3">
        <v>1.9142524904553899</v>
      </c>
      <c r="N1562" s="4" t="s">
        <v>3</v>
      </c>
      <c r="O1562" s="4" t="s">
        <v>36</v>
      </c>
      <c r="P1562" s="4">
        <v>4</v>
      </c>
      <c r="R1562" s="6">
        <v>5010</v>
      </c>
      <c r="S1562" s="14">
        <f t="shared" si="149"/>
        <v>205.41559322126659</v>
      </c>
      <c r="T1562" s="14">
        <f t="shared" si="146"/>
        <v>14.837384857779115</v>
      </c>
      <c r="U1562" s="14">
        <f t="shared" si="147"/>
        <v>5.1318274609962797</v>
      </c>
      <c r="V1562" s="18">
        <f t="shared" si="148"/>
        <v>3571751.9128534105</v>
      </c>
      <c r="W1562" s="14">
        <f t="shared" si="144"/>
        <v>5.2850894116047424</v>
      </c>
    </row>
    <row r="1563" spans="1:23" x14ac:dyDescent="0.25">
      <c r="A1563" s="11" t="str">
        <f t="shared" si="145"/>
        <v>DATA "","Chi",0,0,0,"","Lup",-91.411059,-144.820404,-113.899613,3.97,-0.028484,"B",9,"3","",9900</v>
      </c>
      <c r="C1563" s="5" t="s">
        <v>63</v>
      </c>
      <c r="E1563" s="5" t="s">
        <v>690</v>
      </c>
      <c r="F1563" s="5" t="s">
        <v>690</v>
      </c>
      <c r="H1563" t="s">
        <v>102</v>
      </c>
      <c r="I1563" s="3">
        <v>-91.411058619999991</v>
      </c>
      <c r="J1563" s="3">
        <v>-144.8204044</v>
      </c>
      <c r="K1563" s="3">
        <v>-113.89961282</v>
      </c>
      <c r="L1563" s="3">
        <v>3.97</v>
      </c>
      <c r="M1563" s="3">
        <v>-2.8484085092074E-2</v>
      </c>
      <c r="N1563" s="4" t="s">
        <v>10</v>
      </c>
      <c r="O1563" s="4" t="s">
        <v>68</v>
      </c>
      <c r="P1563" s="4" t="s">
        <v>59</v>
      </c>
      <c r="Q1563" s="4"/>
      <c r="R1563" s="6">
        <v>9900</v>
      </c>
      <c r="S1563" s="14">
        <f t="shared" si="149"/>
        <v>205.6746288902803</v>
      </c>
      <c r="T1563" s="14">
        <f t="shared" si="146"/>
        <v>88.807979687227643</v>
      </c>
      <c r="U1563" s="14">
        <f t="shared" si="147"/>
        <v>3.215321638231329</v>
      </c>
      <c r="V1563" s="18">
        <f t="shared" si="148"/>
        <v>2237863.860209005</v>
      </c>
      <c r="W1563" s="14">
        <f t="shared" si="144"/>
        <v>3.5796946802915972</v>
      </c>
    </row>
    <row r="1564" spans="1:23" x14ac:dyDescent="0.25">
      <c r="A1564" s="11" t="str">
        <f t="shared" si="145"/>
        <v>DATA "","",0,0,52,"","Cyg",117.112976,-132.765422,105.199043,4.22,0.218776,"K",0,"3","",4760</v>
      </c>
      <c r="B1564" s="22"/>
      <c r="C1564" s="5" t="s">
        <v>690</v>
      </c>
      <c r="E1564" s="5" t="s">
        <v>690</v>
      </c>
      <c r="F1564" s="5">
        <v>52</v>
      </c>
      <c r="H1564" t="s">
        <v>121</v>
      </c>
      <c r="I1564" s="3">
        <v>117.11297640000001</v>
      </c>
      <c r="J1564" s="3">
        <v>-132.76542244000001</v>
      </c>
      <c r="K1564" s="3">
        <v>105.19904332</v>
      </c>
      <c r="L1564" s="3">
        <v>4.22</v>
      </c>
      <c r="M1564" s="3">
        <v>0.21877588626737299</v>
      </c>
      <c r="N1564" s="4" t="s">
        <v>11</v>
      </c>
      <c r="O1564" s="4" t="s">
        <v>0</v>
      </c>
      <c r="P1564" s="4">
        <v>3</v>
      </c>
      <c r="R1564" s="6">
        <v>4760</v>
      </c>
      <c r="S1564" s="14">
        <f t="shared" si="149"/>
        <v>205.93432290995557</v>
      </c>
      <c r="T1564" s="14">
        <f t="shared" si="146"/>
        <v>70.72093892230761</v>
      </c>
      <c r="U1564" s="14">
        <f t="shared" si="147"/>
        <v>12.411632866745061</v>
      </c>
      <c r="V1564" s="18">
        <f t="shared" si="148"/>
        <v>8638496.4752545618</v>
      </c>
      <c r="W1564" s="14">
        <f t="shared" si="144"/>
        <v>11.032731972764589</v>
      </c>
    </row>
    <row r="1565" spans="1:23" x14ac:dyDescent="0.25">
      <c r="A1565" s="11" t="str">
        <f t="shared" si="145"/>
        <v>DATA "","Yps",2,0,0,"","Cas",102.296679,25.821796,176.854647,4.62,0.618776,"G",8,"3","",5010</v>
      </c>
      <c r="C1565" s="5" t="s">
        <v>95</v>
      </c>
      <c r="D1565" s="5">
        <v>2</v>
      </c>
      <c r="E1565" s="5" t="s">
        <v>690</v>
      </c>
      <c r="F1565" s="5" t="s">
        <v>690</v>
      </c>
      <c r="H1565" t="s">
        <v>49</v>
      </c>
      <c r="I1565" s="3">
        <v>102.29667882</v>
      </c>
      <c r="J1565" s="3">
        <v>25.821796280000001</v>
      </c>
      <c r="K1565" s="3">
        <v>176.85464706000002</v>
      </c>
      <c r="L1565" s="3">
        <v>4.62</v>
      </c>
      <c r="M1565" s="3">
        <v>0.61877588626737401</v>
      </c>
      <c r="N1565" s="4" t="s">
        <v>3</v>
      </c>
      <c r="O1565" s="4" t="s">
        <v>36</v>
      </c>
      <c r="P1565" s="4" t="s">
        <v>59</v>
      </c>
      <c r="Q1565" s="4"/>
      <c r="R1565" s="6">
        <v>5010</v>
      </c>
      <c r="S1565" s="14">
        <f t="shared" si="149"/>
        <v>205.93431440011457</v>
      </c>
      <c r="T1565" s="14">
        <f t="shared" si="146"/>
        <v>48.926931795295353</v>
      </c>
      <c r="U1565" s="14">
        <f t="shared" si="147"/>
        <v>9.3189580457684986</v>
      </c>
      <c r="V1565" s="18">
        <f t="shared" si="148"/>
        <v>6485994.7998548746</v>
      </c>
      <c r="W1565" s="14">
        <f t="shared" si="144"/>
        <v>8.6889059710658341</v>
      </c>
    </row>
    <row r="1566" spans="1:23" x14ac:dyDescent="0.25">
      <c r="A1566" s="11" t="str">
        <f t="shared" si="145"/>
        <v>DATA "","Phi",0,0,0,"","Aql",98.043716,-176.444646,40.78795,5.28,1.278776,"A",1,"4","",9400</v>
      </c>
      <c r="C1566" s="5" t="s">
        <v>160</v>
      </c>
      <c r="E1566" s="5" t="s">
        <v>690</v>
      </c>
      <c r="F1566" s="5" t="s">
        <v>690</v>
      </c>
      <c r="H1566" t="s">
        <v>44</v>
      </c>
      <c r="I1566" s="3">
        <v>98.043715840000004</v>
      </c>
      <c r="J1566" s="3">
        <v>-176.44464628</v>
      </c>
      <c r="K1566" s="3">
        <v>40.78795014</v>
      </c>
      <c r="L1566" s="3">
        <v>5.28</v>
      </c>
      <c r="M1566" s="3">
        <v>1.2787758862673699</v>
      </c>
      <c r="N1566" s="4" t="s">
        <v>9</v>
      </c>
      <c r="O1566" s="4" t="s">
        <v>12</v>
      </c>
      <c r="P1566" s="4" t="s">
        <v>14</v>
      </c>
      <c r="Q1566" s="4"/>
      <c r="R1566" s="6">
        <v>9400</v>
      </c>
      <c r="S1566" s="14">
        <f t="shared" si="149"/>
        <v>205.93431062650077</v>
      </c>
      <c r="T1566" s="14">
        <f t="shared" si="146"/>
        <v>26.640843181625872</v>
      </c>
      <c r="U1566" s="14">
        <f t="shared" si="147"/>
        <v>1.9533816025633695</v>
      </c>
      <c r="V1566" s="18">
        <f t="shared" si="148"/>
        <v>1359553.5953841051</v>
      </c>
      <c r="W1566" s="14">
        <f t="shared" si="144"/>
        <v>2.3630969768070238</v>
      </c>
    </row>
    <row r="1567" spans="1:23" x14ac:dyDescent="0.25">
      <c r="A1567" s="11" t="str">
        <f t="shared" si="145"/>
        <v>DATA "","",0,0,109,"","Tau",33.747902,187.922809,77.515395,4.96,0.957405,"G",8,"3","",5010</v>
      </c>
      <c r="B1567" s="22"/>
      <c r="C1567" s="5" t="s">
        <v>690</v>
      </c>
      <c r="E1567" s="5" t="s">
        <v>690</v>
      </c>
      <c r="F1567" s="5">
        <v>109</v>
      </c>
      <c r="H1567" t="s">
        <v>34</v>
      </c>
      <c r="I1567" s="3">
        <v>33.747901740000003</v>
      </c>
      <c r="J1567" s="3">
        <v>187.92280878</v>
      </c>
      <c r="K1567" s="3">
        <v>77.515395299999994</v>
      </c>
      <c r="L1567" s="3">
        <v>4.96</v>
      </c>
      <c r="M1567" s="3">
        <v>0.95740457431178005</v>
      </c>
      <c r="N1567" s="4" t="s">
        <v>3</v>
      </c>
      <c r="O1567" s="4" t="s">
        <v>36</v>
      </c>
      <c r="P1567" s="4">
        <v>3</v>
      </c>
      <c r="R1567" s="6">
        <v>5010</v>
      </c>
      <c r="S1567" s="14">
        <f t="shared" si="149"/>
        <v>206.06440604852747</v>
      </c>
      <c r="T1567" s="14">
        <f t="shared" si="146"/>
        <v>35.817602208144429</v>
      </c>
      <c r="U1567" s="14">
        <f t="shared" si="147"/>
        <v>7.9733645321235631</v>
      </c>
      <c r="V1567" s="18">
        <f t="shared" si="148"/>
        <v>5549461.7143580001</v>
      </c>
      <c r="W1567" s="14">
        <f t="shared" si="144"/>
        <v>7.6300429671338819</v>
      </c>
    </row>
    <row r="1568" spans="1:23" x14ac:dyDescent="0.25">
      <c r="A1568" s="11" t="str">
        <f t="shared" si="145"/>
        <v>DATA "","",0,0,39,"","Eri",90.334794,181.968093,-36.758336,4.87,0.863285,"K",3,"3","",4340</v>
      </c>
      <c r="B1568" s="22"/>
      <c r="C1568" s="5" t="s">
        <v>690</v>
      </c>
      <c r="E1568" s="5" t="s">
        <v>690</v>
      </c>
      <c r="F1568" s="5">
        <v>39</v>
      </c>
      <c r="H1568" t="s">
        <v>24</v>
      </c>
      <c r="I1568" s="3">
        <v>90.334794340000002</v>
      </c>
      <c r="J1568" s="3">
        <v>181.96809302</v>
      </c>
      <c r="K1568" s="3">
        <v>-36.758336299999996</v>
      </c>
      <c r="L1568" s="3">
        <v>4.87</v>
      </c>
      <c r="M1568" s="3">
        <v>0.86328543477211395</v>
      </c>
      <c r="N1568" s="4" t="s">
        <v>11</v>
      </c>
      <c r="O1568" s="4" t="s">
        <v>59</v>
      </c>
      <c r="P1568" s="4">
        <v>3</v>
      </c>
      <c r="R1568" s="6">
        <v>4340</v>
      </c>
      <c r="S1568" s="14">
        <f t="shared" si="149"/>
        <v>206.45565439902433</v>
      </c>
      <c r="T1568" s="14">
        <f t="shared" si="146"/>
        <v>39.061067614355494</v>
      </c>
      <c r="U1568" s="14">
        <f t="shared" si="147"/>
        <v>11.095871353160835</v>
      </c>
      <c r="V1568" s="18">
        <f t="shared" si="148"/>
        <v>7722726.461799941</v>
      </c>
      <c r="W1568" s="14">
        <f t="shared" si="144"/>
        <v>10.049091740499128</v>
      </c>
    </row>
    <row r="1569" spans="1:23" x14ac:dyDescent="0.25">
      <c r="A1569" s="11" t="str">
        <f t="shared" si="145"/>
        <v>DATA "","",0,0,74,"","Cyg",127.63384,-91.925835,133.929826,5.04,1.031911,"A",5,"5","",8400</v>
      </c>
      <c r="B1569" s="22"/>
      <c r="C1569" s="5" t="s">
        <v>690</v>
      </c>
      <c r="E1569" s="5" t="s">
        <v>690</v>
      </c>
      <c r="F1569" s="5">
        <v>74</v>
      </c>
      <c r="H1569" t="s">
        <v>121</v>
      </c>
      <c r="I1569" s="3">
        <v>127.63383976</v>
      </c>
      <c r="J1569" s="3">
        <v>-91.925834840000007</v>
      </c>
      <c r="K1569" s="3">
        <v>133.92982596000002</v>
      </c>
      <c r="L1569" s="3">
        <v>5.04</v>
      </c>
      <c r="M1569" s="3">
        <v>1.0319106500414701</v>
      </c>
      <c r="N1569" s="4" t="s">
        <v>9</v>
      </c>
      <c r="O1569" s="4" t="s">
        <v>5</v>
      </c>
      <c r="P1569" s="4">
        <v>5</v>
      </c>
      <c r="R1569" s="6">
        <v>8400</v>
      </c>
      <c r="S1569" s="14">
        <f t="shared" si="149"/>
        <v>206.5864333507605</v>
      </c>
      <c r="T1569" s="14">
        <f t="shared" si="146"/>
        <v>33.44214619519034</v>
      </c>
      <c r="U1569" s="14">
        <f t="shared" si="147"/>
        <v>2.7406735954156556</v>
      </c>
      <c r="V1569" s="18">
        <f t="shared" si="148"/>
        <v>1907508.8224092962</v>
      </c>
      <c r="W1569" s="14">
        <f t="shared" si="144"/>
        <v>3.133574781238881</v>
      </c>
    </row>
    <row r="1570" spans="1:23" x14ac:dyDescent="0.25">
      <c r="A1570" s="11" t="str">
        <f t="shared" si="145"/>
        <v>DATA "","",0,0,10,"","Hya",-135.643257,154.642482,20.46145,6.13,2.120535,"A",6,"5","",8150</v>
      </c>
      <c r="B1570" s="22"/>
      <c r="C1570" s="5" t="s">
        <v>690</v>
      </c>
      <c r="E1570" s="5" t="s">
        <v>690</v>
      </c>
      <c r="F1570" s="5">
        <v>10</v>
      </c>
      <c r="H1570" t="s">
        <v>112</v>
      </c>
      <c r="I1570" s="3">
        <v>-135.64325669999999</v>
      </c>
      <c r="J1570" s="3">
        <v>154.64248212000001</v>
      </c>
      <c r="K1570" s="3">
        <v>20.46144954</v>
      </c>
      <c r="L1570" s="3">
        <v>6.13</v>
      </c>
      <c r="M1570" s="3">
        <v>2.1205349943670102</v>
      </c>
      <c r="N1570" s="4" t="s">
        <v>9</v>
      </c>
      <c r="O1570" s="4" t="s">
        <v>16</v>
      </c>
      <c r="P1570" s="4">
        <v>5</v>
      </c>
      <c r="R1570" s="6">
        <v>8150</v>
      </c>
      <c r="S1570" s="14">
        <f t="shared" si="149"/>
        <v>206.71734634929547</v>
      </c>
      <c r="T1570" s="14">
        <f t="shared" si="146"/>
        <v>12.269995067288205</v>
      </c>
      <c r="U1570" s="14">
        <f t="shared" si="147"/>
        <v>1.7635013393180308</v>
      </c>
      <c r="V1570" s="18">
        <f t="shared" si="148"/>
        <v>1227396.9321653494</v>
      </c>
      <c r="W1570" s="14">
        <f t="shared" si="144"/>
        <v>2.1700619322215688</v>
      </c>
    </row>
    <row r="1571" spans="1:23" x14ac:dyDescent="0.25">
      <c r="A1571" s="11" t="str">
        <f t="shared" si="145"/>
        <v>DATA "","Eta",0,0,0,"","Sct",50.7043,-199.427752,-21.069291,4.83,0.819158,"K",1,"3","",4620</v>
      </c>
      <c r="C1571" s="5" t="s">
        <v>48</v>
      </c>
      <c r="E1571" s="5" t="s">
        <v>690</v>
      </c>
      <c r="F1571" s="5" t="s">
        <v>690</v>
      </c>
      <c r="H1571" t="s">
        <v>177</v>
      </c>
      <c r="I1571" s="3">
        <v>50.704299659999997</v>
      </c>
      <c r="J1571" s="3">
        <v>-199.42775230000001</v>
      </c>
      <c r="K1571" s="3">
        <v>-21.06929062</v>
      </c>
      <c r="L1571" s="3">
        <v>4.83</v>
      </c>
      <c r="M1571" s="3">
        <v>0.81915846664451497</v>
      </c>
      <c r="N1571" s="4" t="s">
        <v>11</v>
      </c>
      <c r="O1571" s="4" t="s">
        <v>12</v>
      </c>
      <c r="P1571" s="4" t="s">
        <v>59</v>
      </c>
      <c r="Q1571" s="4"/>
      <c r="R1571" s="6">
        <v>4620</v>
      </c>
      <c r="S1571" s="14">
        <f t="shared" si="149"/>
        <v>206.84842131056078</v>
      </c>
      <c r="T1571" s="14">
        <f t="shared" si="146"/>
        <v>40.681313512681356</v>
      </c>
      <c r="U1571" s="14">
        <f t="shared" si="147"/>
        <v>9.9926885033200357</v>
      </c>
      <c r="V1571" s="18">
        <f t="shared" si="148"/>
        <v>6954911.1983107449</v>
      </c>
      <c r="W1571" s="14">
        <f t="shared" si="144"/>
        <v>9.2093205897978443</v>
      </c>
    </row>
    <row r="1572" spans="1:23" x14ac:dyDescent="0.25">
      <c r="A1572" s="11" t="str">
        <f t="shared" si="145"/>
        <v>DATA "","",0,0,30,"","LMi",-157.712742,68.645463,115.130659,4.72,0.707781,"F",0,"5","",7260</v>
      </c>
      <c r="B1572" s="22"/>
      <c r="C1572" s="5" t="s">
        <v>690</v>
      </c>
      <c r="E1572" s="5" t="s">
        <v>690</v>
      </c>
      <c r="F1572" s="5">
        <v>30</v>
      </c>
      <c r="H1572" t="s">
        <v>173</v>
      </c>
      <c r="I1572" s="3">
        <v>-157.71274176</v>
      </c>
      <c r="J1572" s="3">
        <v>68.645462760000001</v>
      </c>
      <c r="K1572" s="3">
        <v>115.13065899999999</v>
      </c>
      <c r="L1572" s="3">
        <v>4.72</v>
      </c>
      <c r="M1572" s="3">
        <v>0.70778106576768296</v>
      </c>
      <c r="N1572" s="4" t="s">
        <v>29</v>
      </c>
      <c r="O1572" s="4" t="s">
        <v>0</v>
      </c>
      <c r="P1572" s="4">
        <v>5</v>
      </c>
      <c r="R1572" s="6">
        <v>7260</v>
      </c>
      <c r="S1572" s="14">
        <f t="shared" si="149"/>
        <v>206.97965386183557</v>
      </c>
      <c r="T1572" s="14">
        <f t="shared" si="146"/>
        <v>45.076050653407158</v>
      </c>
      <c r="U1572" s="14">
        <f t="shared" si="147"/>
        <v>4.2595969262296487</v>
      </c>
      <c r="V1572" s="18">
        <f t="shared" si="148"/>
        <v>2964679.4606558355</v>
      </c>
      <c r="W1572" s="14">
        <f t="shared" si="144"/>
        <v>4.5251473047760982</v>
      </c>
    </row>
    <row r="1573" spans="1:23" x14ac:dyDescent="0.25">
      <c r="A1573" s="11" t="str">
        <f t="shared" si="145"/>
        <v>DATA "","",0,0,41,"","LMi",-180.192521,62.558277,81.706772,5.08,1.062263,"A",3,"5","",8900</v>
      </c>
      <c r="B1573" s="22"/>
      <c r="C1573" s="5" t="s">
        <v>690</v>
      </c>
      <c r="E1573" s="5" t="s">
        <v>690</v>
      </c>
      <c r="F1573" s="5">
        <v>41</v>
      </c>
      <c r="H1573" t="s">
        <v>173</v>
      </c>
      <c r="I1573" s="3">
        <v>-180.19252118</v>
      </c>
      <c r="J1573" s="3">
        <v>62.558277180000005</v>
      </c>
      <c r="K1573" s="3">
        <v>81.706771719999992</v>
      </c>
      <c r="L1573" s="3">
        <v>5.08</v>
      </c>
      <c r="M1573" s="3">
        <v>1.06226270851695</v>
      </c>
      <c r="N1573" s="4" t="s">
        <v>9</v>
      </c>
      <c r="O1573" s="4" t="s">
        <v>59</v>
      </c>
      <c r="P1573" s="4">
        <v>5</v>
      </c>
      <c r="R1573" s="6">
        <v>8900</v>
      </c>
      <c r="S1573" s="14">
        <f t="shared" si="149"/>
        <v>207.50633551252994</v>
      </c>
      <c r="T1573" s="14">
        <f t="shared" si="146"/>
        <v>32.520204470741625</v>
      </c>
      <c r="U1573" s="14">
        <f t="shared" si="147"/>
        <v>2.4074952433706538</v>
      </c>
      <c r="V1573" s="18">
        <f t="shared" si="148"/>
        <v>1675616.689385975</v>
      </c>
      <c r="W1573" s="14">
        <f t="shared" si="144"/>
        <v>2.8127437290239827</v>
      </c>
    </row>
    <row r="1574" spans="1:23" x14ac:dyDescent="0.25">
      <c r="A1574" s="11" t="str">
        <f t="shared" si="145"/>
        <v>DATA "","",0,0,26,"","Sgr",34.49839,-186.772628,-83.902098,6.22,2.200881,"A",3,"5","",8900</v>
      </c>
      <c r="B1574" s="22"/>
      <c r="C1574" s="5" t="s">
        <v>690</v>
      </c>
      <c r="E1574" s="5" t="s">
        <v>690</v>
      </c>
      <c r="F1574" s="5">
        <v>26</v>
      </c>
      <c r="H1574" t="s">
        <v>137</v>
      </c>
      <c r="I1574" s="3">
        <v>34.49839008</v>
      </c>
      <c r="J1574" s="3">
        <v>-186.77262758000001</v>
      </c>
      <c r="K1574" s="3">
        <v>-83.90209772</v>
      </c>
      <c r="L1574" s="3">
        <v>6.22</v>
      </c>
      <c r="M1574" s="3">
        <v>2.2008809251998702</v>
      </c>
      <c r="N1574" s="4" t="s">
        <v>9</v>
      </c>
      <c r="O1574" s="4" t="s">
        <v>59</v>
      </c>
      <c r="P1574" s="4" t="s">
        <v>5</v>
      </c>
      <c r="R1574" s="6">
        <v>8900</v>
      </c>
      <c r="S1574" s="14">
        <f t="shared" si="149"/>
        <v>207.63842451017021</v>
      </c>
      <c r="T1574" s="14">
        <f t="shared" si="146"/>
        <v>11.394781333869339</v>
      </c>
      <c r="U1574" s="14">
        <f t="shared" si="147"/>
        <v>1.4250883891394308</v>
      </c>
      <c r="V1574" s="18">
        <f t="shared" si="148"/>
        <v>991861.51884104381</v>
      </c>
      <c r="W1574" s="14">
        <f t="shared" si="144"/>
        <v>1.8170231829694614</v>
      </c>
    </row>
    <row r="1575" spans="1:23" x14ac:dyDescent="0.25">
      <c r="A1575" s="11" t="str">
        <f t="shared" si="145"/>
        <v>DATA "","",0,0,64,"","Vir",-193.774576,-72.605661,18.667708,5.89,1.869498,"A",2,"5","",9150</v>
      </c>
      <c r="B1575" s="22"/>
      <c r="C1575" s="5" t="s">
        <v>690</v>
      </c>
      <c r="E1575" s="5" t="s">
        <v>690</v>
      </c>
      <c r="F1575" s="5">
        <v>64</v>
      </c>
      <c r="H1575" t="s">
        <v>81</v>
      </c>
      <c r="I1575" s="3">
        <v>-193.77457582</v>
      </c>
      <c r="J1575" s="3">
        <v>-72.605661239999989</v>
      </c>
      <c r="K1575" s="3">
        <v>18.667708360000002</v>
      </c>
      <c r="L1575" s="3">
        <v>5.89</v>
      </c>
      <c r="M1575" s="3">
        <v>1.86949826204617</v>
      </c>
      <c r="N1575" s="4" t="s">
        <v>9</v>
      </c>
      <c r="O1575" s="4" t="s">
        <v>4</v>
      </c>
      <c r="P1575" s="4" t="s">
        <v>5</v>
      </c>
      <c r="R1575" s="6">
        <v>9150</v>
      </c>
      <c r="S1575" s="14">
        <f t="shared" si="149"/>
        <v>207.77067072552032</v>
      </c>
      <c r="T1575" s="14">
        <f t="shared" si="146"/>
        <v>15.461763608012772</v>
      </c>
      <c r="U1575" s="14">
        <f t="shared" si="147"/>
        <v>1.570565827067091</v>
      </c>
      <c r="V1575" s="18">
        <f t="shared" si="148"/>
        <v>1093113.8156386954</v>
      </c>
      <c r="W1575" s="14">
        <f t="shared" si="144"/>
        <v>1.9703305300050102</v>
      </c>
    </row>
    <row r="1576" spans="1:23" x14ac:dyDescent="0.25">
      <c r="A1576" s="11" t="str">
        <f t="shared" si="145"/>
        <v>DATA "","",0,0,13,"","Lyn",-22.869458,110.372119,174.695986,5.34,1.318115,"K",0,"3","",4760</v>
      </c>
      <c r="B1576" s="22"/>
      <c r="C1576" s="5" t="s">
        <v>690</v>
      </c>
      <c r="E1576" s="5" t="s">
        <v>690</v>
      </c>
      <c r="F1576" s="5">
        <v>13</v>
      </c>
      <c r="H1576" t="s">
        <v>188</v>
      </c>
      <c r="I1576" s="3">
        <v>-22.86945794</v>
      </c>
      <c r="J1576" s="3">
        <v>110.37211864000001</v>
      </c>
      <c r="K1576" s="3">
        <v>174.69598594000001</v>
      </c>
      <c r="L1576" s="3">
        <v>5.34</v>
      </c>
      <c r="M1576" s="3">
        <v>1.3181147179346799</v>
      </c>
      <c r="N1576" s="4" t="s">
        <v>11</v>
      </c>
      <c r="O1576" s="4" t="s">
        <v>0</v>
      </c>
      <c r="P1576" s="4">
        <v>3</v>
      </c>
      <c r="R1576" s="6">
        <v>4760</v>
      </c>
      <c r="S1576" s="14">
        <f t="shared" si="149"/>
        <v>207.90311249017014</v>
      </c>
      <c r="T1576" s="14">
        <f t="shared" si="146"/>
        <v>25.692864581947731</v>
      </c>
      <c r="U1576" s="14">
        <f t="shared" si="147"/>
        <v>7.4810262003522912</v>
      </c>
      <c r="V1576" s="18">
        <f t="shared" si="148"/>
        <v>5206794.2354451949</v>
      </c>
      <c r="W1576" s="14">
        <f t="shared" si="144"/>
        <v>7.2353567044484404</v>
      </c>
    </row>
    <row r="1577" spans="1:23" x14ac:dyDescent="0.25">
      <c r="A1577" s="11" t="str">
        <f t="shared" si="145"/>
        <v>DATA "","Gam",0,0,0,"","Ind",94.25673,-74.802586,-169.70294,6.1,2.07673,"F",1,"3","",7120</v>
      </c>
      <c r="C1577" s="5" t="s">
        <v>69</v>
      </c>
      <c r="E1577" s="5" t="s">
        <v>690</v>
      </c>
      <c r="F1577" s="5" t="s">
        <v>690</v>
      </c>
      <c r="H1577" t="s">
        <v>33</v>
      </c>
      <c r="I1577" s="3">
        <v>94.256729559999997</v>
      </c>
      <c r="J1577" s="3">
        <v>-74.802585620000002</v>
      </c>
      <c r="K1577" s="3">
        <v>-169.70294039999999</v>
      </c>
      <c r="L1577" s="3">
        <v>6.1</v>
      </c>
      <c r="M1577" s="3">
        <v>2.0767302917421002</v>
      </c>
      <c r="N1577" s="4" t="s">
        <v>29</v>
      </c>
      <c r="O1577" s="4" t="s">
        <v>12</v>
      </c>
      <c r="P1577" s="4" t="s">
        <v>59</v>
      </c>
      <c r="Q1577" s="4"/>
      <c r="R1577" s="6">
        <v>7120</v>
      </c>
      <c r="S1577" s="14">
        <f t="shared" si="149"/>
        <v>208.0356841101794</v>
      </c>
      <c r="T1577" s="14">
        <f t="shared" si="146"/>
        <v>12.775156124154877</v>
      </c>
      <c r="U1577" s="14">
        <f t="shared" si="147"/>
        <v>2.3577184289086919</v>
      </c>
      <c r="V1577" s="18">
        <f t="shared" si="148"/>
        <v>1640972.0265204494</v>
      </c>
      <c r="W1577" s="14">
        <f t="shared" ref="W1577:W1640" si="150">SQRT(U1577/0.696)^(1/0.6)</f>
        <v>2.7641965171730627</v>
      </c>
    </row>
    <row r="1578" spans="1:23" x14ac:dyDescent="0.25">
      <c r="A1578" s="11" t="str">
        <f t="shared" si="145"/>
        <v>DATA "","Xi",0,0,0,"","Eri",84.806781,189.768644,-13.606618,5.17,1.143959,"A",2,"5","",9150</v>
      </c>
      <c r="C1578" s="5" t="s">
        <v>52</v>
      </c>
      <c r="E1578" s="5" t="s">
        <v>690</v>
      </c>
      <c r="F1578" s="5" t="s">
        <v>690</v>
      </c>
      <c r="H1578" t="s">
        <v>24</v>
      </c>
      <c r="I1578" s="3">
        <v>84.806780799999999</v>
      </c>
      <c r="J1578" s="3">
        <v>189.76864410000002</v>
      </c>
      <c r="K1578" s="3">
        <v>-13.606617499999999</v>
      </c>
      <c r="L1578" s="3">
        <v>5.17</v>
      </c>
      <c r="M1578" s="3">
        <v>1.1439587886096201</v>
      </c>
      <c r="N1578" s="4" t="s">
        <v>9</v>
      </c>
      <c r="O1578" s="4" t="s">
        <v>4</v>
      </c>
      <c r="P1578" s="4" t="s">
        <v>5</v>
      </c>
      <c r="Q1578" s="4"/>
      <c r="R1578" s="6">
        <v>9150</v>
      </c>
      <c r="S1578" s="14">
        <f t="shared" si="149"/>
        <v>208.30138836071887</v>
      </c>
      <c r="T1578" s="14">
        <f t="shared" si="146"/>
        <v>30.16302366155919</v>
      </c>
      <c r="U1578" s="14">
        <f t="shared" si="147"/>
        <v>2.1936334833275581</v>
      </c>
      <c r="V1578" s="18">
        <f t="shared" si="148"/>
        <v>1526768.9043959805</v>
      </c>
      <c r="W1578" s="14">
        <f t="shared" si="150"/>
        <v>2.6029292020552273</v>
      </c>
    </row>
    <row r="1579" spans="1:23" ht="15" customHeight="1" x14ac:dyDescent="0.25">
      <c r="A1579" s="11" t="str">
        <f t="shared" si="145"/>
        <v>DATA "Homam","",0,0,0,"","Peg",192.940711,-68.834757,39.193941,3.41,-0.618816,"B",8,"5","",11710</v>
      </c>
      <c r="B1579" s="4" t="s">
        <v>404</v>
      </c>
      <c r="C1579" s="5" t="s">
        <v>690</v>
      </c>
      <c r="E1579" s="5" t="s">
        <v>690</v>
      </c>
      <c r="F1579" s="5" t="s">
        <v>690</v>
      </c>
      <c r="H1579" t="s">
        <v>89</v>
      </c>
      <c r="I1579" s="3">
        <v>192.94071076</v>
      </c>
      <c r="J1579" s="3">
        <v>-68.834756619999993</v>
      </c>
      <c r="K1579" s="3">
        <v>39.193941219999999</v>
      </c>
      <c r="L1579" s="3">
        <v>3.41</v>
      </c>
      <c r="M1579" s="3">
        <v>-0.61881625638085302</v>
      </c>
      <c r="N1579" s="4" t="s">
        <v>10</v>
      </c>
      <c r="O1579" s="4" t="s">
        <v>36</v>
      </c>
      <c r="P1579" s="4" t="s">
        <v>5</v>
      </c>
      <c r="Q1579" s="4"/>
      <c r="R1579" s="6">
        <v>11710</v>
      </c>
      <c r="S1579" s="14">
        <f t="shared" si="149"/>
        <v>208.56775066118306</v>
      </c>
      <c r="T1579" s="14">
        <f t="shared" si="146"/>
        <v>152.9624603470244</v>
      </c>
      <c r="U1579" s="14">
        <f t="shared" si="147"/>
        <v>3.0161119499203219</v>
      </c>
      <c r="V1579" s="18">
        <f t="shared" si="148"/>
        <v>2099213.917144544</v>
      </c>
      <c r="W1579" s="14">
        <f t="shared" si="150"/>
        <v>3.3938958810419231</v>
      </c>
    </row>
    <row r="1580" spans="1:23" x14ac:dyDescent="0.25">
      <c r="A1580" s="11" t="str">
        <f t="shared" si="145"/>
        <v>DATA "","Gam",0,0,0,"","Pyx",-125.14265,135.932596,-97.045511,4.02,-0.010205,"K",3,"3","",4340</v>
      </c>
      <c r="C1580" s="5" t="s">
        <v>69</v>
      </c>
      <c r="E1580" s="5" t="s">
        <v>690</v>
      </c>
      <c r="F1580" s="5" t="s">
        <v>690</v>
      </c>
      <c r="H1580" t="s">
        <v>179</v>
      </c>
      <c r="I1580" s="3">
        <v>-125.14265035999999</v>
      </c>
      <c r="J1580" s="3">
        <v>135.93259610000001</v>
      </c>
      <c r="K1580" s="3">
        <v>-97.045511219999995</v>
      </c>
      <c r="L1580" s="3">
        <v>4.0199999999999996</v>
      </c>
      <c r="M1580" s="3">
        <v>-1.0205109904065399E-2</v>
      </c>
      <c r="N1580" s="4" t="s">
        <v>11</v>
      </c>
      <c r="O1580" s="4" t="s">
        <v>59</v>
      </c>
      <c r="P1580" s="4" t="s">
        <v>59</v>
      </c>
      <c r="Q1580" s="4"/>
      <c r="R1580" s="6">
        <v>4340</v>
      </c>
      <c r="S1580" s="14">
        <f t="shared" si="149"/>
        <v>208.70118559692489</v>
      </c>
      <c r="T1580" s="14">
        <f t="shared" si="146"/>
        <v>87.325358663039452</v>
      </c>
      <c r="U1580" s="14">
        <f t="shared" si="147"/>
        <v>16.590502764851635</v>
      </c>
      <c r="V1580" s="18">
        <f t="shared" si="148"/>
        <v>11546989.924336739</v>
      </c>
      <c r="W1580" s="14">
        <f t="shared" si="150"/>
        <v>14.051043868898008</v>
      </c>
    </row>
    <row r="1581" spans="1:23" ht="15" customHeight="1" x14ac:dyDescent="0.25">
      <c r="A1581" s="11" t="str">
        <f t="shared" si="145"/>
        <v>DATA "Theemin","",0,0,0,"","Eri",64.771348,167.752525,-106.187299,3.81,-0.221595,"G",8,"3","",5010</v>
      </c>
      <c r="B1581" s="4" t="s">
        <v>346</v>
      </c>
      <c r="C1581" s="5" t="s">
        <v>690</v>
      </c>
      <c r="E1581" s="5" t="s">
        <v>690</v>
      </c>
      <c r="F1581" s="5" t="s">
        <v>690</v>
      </c>
      <c r="H1581" t="s">
        <v>24</v>
      </c>
      <c r="I1581" s="3">
        <v>64.771348459999999</v>
      </c>
      <c r="J1581" s="3">
        <v>167.75252535999999</v>
      </c>
      <c r="K1581" s="3">
        <v>-106.18729884</v>
      </c>
      <c r="L1581" s="3">
        <v>3.81</v>
      </c>
      <c r="M1581" s="3">
        <v>-0.22159485229359199</v>
      </c>
      <c r="N1581" s="4" t="s">
        <v>3</v>
      </c>
      <c r="O1581" s="4" t="s">
        <v>36</v>
      </c>
      <c r="P1581" s="4" t="s">
        <v>59</v>
      </c>
      <c r="Q1581" s="4"/>
      <c r="R1581" s="6">
        <v>5010</v>
      </c>
      <c r="S1581" s="14">
        <f t="shared" si="149"/>
        <v>208.83481458061451</v>
      </c>
      <c r="T1581" s="14">
        <f t="shared" si="146"/>
        <v>106.09534946753566</v>
      </c>
      <c r="U1581" s="14">
        <f t="shared" si="147"/>
        <v>13.722762256034446</v>
      </c>
      <c r="V1581" s="18">
        <f t="shared" si="148"/>
        <v>9551042.5301999748</v>
      </c>
      <c r="W1581" s="14">
        <f t="shared" si="150"/>
        <v>11.995736473085255</v>
      </c>
    </row>
    <row r="1582" spans="1:23" x14ac:dyDescent="0.25">
      <c r="A1582" s="11" t="str">
        <f t="shared" si="145"/>
        <v>DATA "","",0,0,57,"","UMa",-160.35868,21.774405,132.630865,5.3,1.264231,"A",2,"5","",9150</v>
      </c>
      <c r="B1582" s="22"/>
      <c r="C1582" s="5" t="s">
        <v>690</v>
      </c>
      <c r="E1582" s="5" t="s">
        <v>690</v>
      </c>
      <c r="F1582" s="5">
        <v>57</v>
      </c>
      <c r="H1582" t="s">
        <v>77</v>
      </c>
      <c r="I1582" s="3">
        <v>-160.35868044</v>
      </c>
      <c r="J1582" s="3">
        <v>21.774404539999999</v>
      </c>
      <c r="K1582" s="3">
        <v>132.63086494000001</v>
      </c>
      <c r="L1582" s="3">
        <v>5.3</v>
      </c>
      <c r="M1582" s="3">
        <v>1.2642305759442101</v>
      </c>
      <c r="N1582" s="4" t="s">
        <v>9</v>
      </c>
      <c r="O1582" s="4" t="s">
        <v>4</v>
      </c>
      <c r="P1582" s="4">
        <v>5</v>
      </c>
      <c r="R1582" s="6">
        <v>9150</v>
      </c>
      <c r="S1582" s="14">
        <f t="shared" si="149"/>
        <v>209.23665410310434</v>
      </c>
      <c r="T1582" s="14">
        <f t="shared" si="146"/>
        <v>27.000143903417701</v>
      </c>
      <c r="U1582" s="14">
        <f t="shared" si="147"/>
        <v>2.0754375431217822</v>
      </c>
      <c r="V1582" s="18">
        <f t="shared" si="148"/>
        <v>1444504.5300127603</v>
      </c>
      <c r="W1582" s="14">
        <f t="shared" si="150"/>
        <v>2.4855186379926768</v>
      </c>
    </row>
    <row r="1583" spans="1:23" x14ac:dyDescent="0.25">
      <c r="A1583" s="11" t="str">
        <f t="shared" si="145"/>
        <v>DATA "","",0,0,59,"","Gem",-66.934446,173.110589,97.185549,5.77,1.731443,"F",0,"3","",7260</v>
      </c>
      <c r="B1583" s="22"/>
      <c r="C1583" s="5" t="s">
        <v>690</v>
      </c>
      <c r="E1583" s="5" t="s">
        <v>690</v>
      </c>
      <c r="F1583" s="5">
        <v>59</v>
      </c>
      <c r="H1583" t="s">
        <v>75</v>
      </c>
      <c r="I1583" s="3">
        <v>-66.9344459</v>
      </c>
      <c r="J1583" s="3">
        <v>173.11058869999999</v>
      </c>
      <c r="K1583" s="3">
        <v>97.185548879999999</v>
      </c>
      <c r="L1583" s="3">
        <v>5.77</v>
      </c>
      <c r="M1583" s="3">
        <v>1.7314430628405999</v>
      </c>
      <c r="N1583" s="4" t="s">
        <v>29</v>
      </c>
      <c r="O1583" s="4" t="s">
        <v>0</v>
      </c>
      <c r="P1583" s="4">
        <v>3</v>
      </c>
      <c r="R1583" s="6">
        <v>7260</v>
      </c>
      <c r="S1583" s="14">
        <f t="shared" si="149"/>
        <v>209.50543400854181</v>
      </c>
      <c r="T1583" s="14">
        <f t="shared" si="146"/>
        <v>17.558245997476568</v>
      </c>
      <c r="U1583" s="14">
        <f t="shared" si="147"/>
        <v>2.6584967916172695</v>
      </c>
      <c r="V1583" s="18">
        <f t="shared" si="148"/>
        <v>1850313.7669656195</v>
      </c>
      <c r="W1583" s="14">
        <f t="shared" si="150"/>
        <v>3.0550788063236687</v>
      </c>
    </row>
    <row r="1584" spans="1:23" x14ac:dyDescent="0.25">
      <c r="A1584" s="11" t="str">
        <f t="shared" si="145"/>
        <v>DATA "","Zet",0,0,0,"","Pav",12.472485,-65.638943,-198.850378,4.01,-0.031348,"K",2,"3","",4480</v>
      </c>
      <c r="C1584" s="5" t="s">
        <v>66</v>
      </c>
      <c r="E1584" s="5" t="s">
        <v>690</v>
      </c>
      <c r="F1584" s="5" t="s">
        <v>690</v>
      </c>
      <c r="H1584" t="s">
        <v>51</v>
      </c>
      <c r="I1584" s="3">
        <v>12.47248534</v>
      </c>
      <c r="J1584" s="3">
        <v>-65.638942599999993</v>
      </c>
      <c r="K1584" s="3">
        <v>-198.85037830000002</v>
      </c>
      <c r="L1584" s="3">
        <v>4.01</v>
      </c>
      <c r="M1584" s="3">
        <v>-3.1348033185717702E-2</v>
      </c>
      <c r="N1584" s="4" t="s">
        <v>11</v>
      </c>
      <c r="O1584" s="4" t="s">
        <v>4</v>
      </c>
      <c r="P1584" s="4" t="s">
        <v>59</v>
      </c>
      <c r="Q1584" s="4"/>
      <c r="R1584" s="6">
        <v>4480</v>
      </c>
      <c r="S1584" s="14">
        <f t="shared" si="149"/>
        <v>209.77489512869676</v>
      </c>
      <c r="T1584" s="14">
        <f t="shared" si="146"/>
        <v>89.042546322933845</v>
      </c>
      <c r="U1584" s="14">
        <f t="shared" si="147"/>
        <v>15.722136941152748</v>
      </c>
      <c r="V1584" s="18">
        <f t="shared" si="148"/>
        <v>10942607.311042313</v>
      </c>
      <c r="W1584" s="14">
        <f t="shared" si="150"/>
        <v>13.435441611917994</v>
      </c>
    </row>
    <row r="1585" spans="1:23" ht="15" customHeight="1" x14ac:dyDescent="0.25">
      <c r="A1585" s="11" t="str">
        <f t="shared" si="145"/>
        <v>DATA "Izar","",0,0,0,"","Boo",-140.440876,-123.149797,95.477696,2.35,-1.691348,"A",0,"5","",9650</v>
      </c>
      <c r="B1585" s="4" t="s">
        <v>186</v>
      </c>
      <c r="C1585" s="5" t="s">
        <v>690</v>
      </c>
      <c r="E1585" s="5" t="s">
        <v>690</v>
      </c>
      <c r="F1585" s="5" t="s">
        <v>690</v>
      </c>
      <c r="G1585" s="1"/>
      <c r="H1585" s="1" t="s">
        <v>53</v>
      </c>
      <c r="I1585" s="3">
        <v>-140.44087582</v>
      </c>
      <c r="J1585" s="3">
        <v>-123.14979670000001</v>
      </c>
      <c r="K1585" s="3">
        <v>95.477696160000008</v>
      </c>
      <c r="L1585" s="3">
        <v>2.35</v>
      </c>
      <c r="M1585" s="3">
        <v>-1.69134803318572</v>
      </c>
      <c r="N1585" s="4" t="s">
        <v>9</v>
      </c>
      <c r="O1585" s="4" t="s">
        <v>0</v>
      </c>
      <c r="P1585" s="4" t="s">
        <v>5</v>
      </c>
      <c r="Q1585" s="4"/>
      <c r="R1585" s="6">
        <v>9650</v>
      </c>
      <c r="S1585" s="14">
        <f t="shared" si="149"/>
        <v>209.77488527552882</v>
      </c>
      <c r="T1585" s="14">
        <f t="shared" si="146"/>
        <v>410.76887643596882</v>
      </c>
      <c r="U1585" s="14">
        <f t="shared" si="147"/>
        <v>7.2780151554361083</v>
      </c>
      <c r="V1585" s="18">
        <f t="shared" si="148"/>
        <v>5065498.5481835315</v>
      </c>
      <c r="W1585" s="14">
        <f t="shared" si="150"/>
        <v>7.0713624278053029</v>
      </c>
    </row>
    <row r="1586" spans="1:23" x14ac:dyDescent="0.25">
      <c r="A1586" s="11" t="str">
        <f t="shared" si="145"/>
        <v>DATA "","Phi",1,0,0,"","Cet",202.498175,39.535962,-38.646578,4.77,0.727255,"K",0,"3","",4760</v>
      </c>
      <c r="C1586" s="5" t="s">
        <v>160</v>
      </c>
      <c r="D1586" s="5">
        <v>1</v>
      </c>
      <c r="E1586" s="5" t="s">
        <v>690</v>
      </c>
      <c r="F1586" s="5" t="s">
        <v>690</v>
      </c>
      <c r="H1586" t="s">
        <v>35</v>
      </c>
      <c r="I1586" s="3">
        <v>202.49817504000001</v>
      </c>
      <c r="J1586" s="3">
        <v>39.535961919999998</v>
      </c>
      <c r="K1586" s="3">
        <v>-38.646577620000002</v>
      </c>
      <c r="L1586" s="3">
        <v>4.7699999999999996</v>
      </c>
      <c r="M1586" s="3">
        <v>0.72725507232447695</v>
      </c>
      <c r="N1586" s="4" t="s">
        <v>11</v>
      </c>
      <c r="O1586" s="4" t="s">
        <v>0</v>
      </c>
      <c r="P1586" s="4" t="s">
        <v>59</v>
      </c>
      <c r="Q1586" s="4"/>
      <c r="R1586" s="6">
        <v>4760</v>
      </c>
      <c r="S1586" s="14">
        <f t="shared" si="149"/>
        <v>209.90988814538693</v>
      </c>
      <c r="T1586" s="14">
        <f t="shared" si="146"/>
        <v>44.274772674264867</v>
      </c>
      <c r="U1586" s="14">
        <f t="shared" si="147"/>
        <v>9.8204882829996443</v>
      </c>
      <c r="V1586" s="18">
        <f t="shared" si="148"/>
        <v>6835059.8449677527</v>
      </c>
      <c r="W1586" s="14">
        <f t="shared" si="150"/>
        <v>9.0768787717579986</v>
      </c>
    </row>
    <row r="1587" spans="1:23" x14ac:dyDescent="0.25">
      <c r="A1587" s="11" t="str">
        <f t="shared" si="145"/>
        <v>DATA "","Del",0,0,0,"","Ser",-122.170838,-166.320246,38.39299,3.8,-0.242745,"F",0,"4","",7260</v>
      </c>
      <c r="C1587" s="5" t="s">
        <v>50</v>
      </c>
      <c r="E1587" s="5" t="s">
        <v>690</v>
      </c>
      <c r="F1587" s="5" t="s">
        <v>690</v>
      </c>
      <c r="H1587" t="s">
        <v>84</v>
      </c>
      <c r="I1587" s="3">
        <v>-122.17083787999999</v>
      </c>
      <c r="J1587" s="3">
        <v>-166.3202464</v>
      </c>
      <c r="K1587" s="3">
        <v>38.392989739999997</v>
      </c>
      <c r="L1587" s="3">
        <v>3.8</v>
      </c>
      <c r="M1587" s="3">
        <v>-0.242744927675523</v>
      </c>
      <c r="N1587" s="4" t="s">
        <v>29</v>
      </c>
      <c r="O1587" s="4" t="s">
        <v>0</v>
      </c>
      <c r="P1587" s="4" t="s">
        <v>14</v>
      </c>
      <c r="Q1587" s="4"/>
      <c r="R1587" s="6">
        <v>7260</v>
      </c>
      <c r="S1587" s="14">
        <f t="shared" si="149"/>
        <v>209.90988459820966</v>
      </c>
      <c r="T1587" s="14">
        <f t="shared" si="146"/>
        <v>108.18232860962516</v>
      </c>
      <c r="U1587" s="14">
        <f t="shared" si="147"/>
        <v>6.5989332976726089</v>
      </c>
      <c r="V1587" s="18">
        <f t="shared" si="148"/>
        <v>4592857.5751801357</v>
      </c>
      <c r="W1587" s="14">
        <f t="shared" si="150"/>
        <v>6.5170904578524977</v>
      </c>
    </row>
    <row r="1588" spans="1:23" x14ac:dyDescent="0.25">
      <c r="A1588" s="11" t="str">
        <f t="shared" si="145"/>
        <v>DATA "","Phi",0,0,0,"","Oph",-76.099753,-186.337118,-60.051822,4.29,0.245857,"G",8,"3","",5010</v>
      </c>
      <c r="C1588" s="5" t="s">
        <v>160</v>
      </c>
      <c r="E1588" s="5" t="s">
        <v>690</v>
      </c>
      <c r="F1588" s="5" t="s">
        <v>690</v>
      </c>
      <c r="H1588" t="s">
        <v>101</v>
      </c>
      <c r="I1588" s="3">
        <v>-76.099752540000011</v>
      </c>
      <c r="J1588" s="3">
        <v>-186.33711796</v>
      </c>
      <c r="K1588" s="3">
        <v>-60.051821620000005</v>
      </c>
      <c r="L1588" s="3">
        <v>4.29</v>
      </c>
      <c r="M1588" s="3">
        <v>0.245857278642792</v>
      </c>
      <c r="N1588" s="4" t="s">
        <v>3</v>
      </c>
      <c r="O1588" s="4" t="s">
        <v>36</v>
      </c>
      <c r="P1588" s="4" t="s">
        <v>59</v>
      </c>
      <c r="Q1588" s="4"/>
      <c r="R1588" s="6">
        <v>5010</v>
      </c>
      <c r="S1588" s="14">
        <f t="shared" si="149"/>
        <v>210.04503123418201</v>
      </c>
      <c r="T1588" s="14">
        <f t="shared" si="146"/>
        <v>68.978758015347665</v>
      </c>
      <c r="U1588" s="14">
        <f t="shared" si="147"/>
        <v>11.06499063668195</v>
      </c>
      <c r="V1588" s="18">
        <f t="shared" si="148"/>
        <v>7701233.4831306366</v>
      </c>
      <c r="W1588" s="14">
        <f t="shared" si="150"/>
        <v>10.025780126636484</v>
      </c>
    </row>
    <row r="1589" spans="1:23" x14ac:dyDescent="0.25">
      <c r="A1589" s="11" t="str">
        <f t="shared" si="145"/>
        <v>DATA "","Lam",2,0,0,"","Tuc",71.406876,17.474795,-196.904758,5.45,1.404459,"G",7,"3","",5120</v>
      </c>
      <c r="C1589" s="5" t="s">
        <v>88</v>
      </c>
      <c r="D1589" s="5">
        <v>2</v>
      </c>
      <c r="E1589" s="5" t="s">
        <v>690</v>
      </c>
      <c r="F1589" s="5" t="s">
        <v>690</v>
      </c>
      <c r="H1589" t="s">
        <v>67</v>
      </c>
      <c r="I1589" s="3">
        <v>71.406876240000003</v>
      </c>
      <c r="J1589" s="3">
        <v>17.474794960000001</v>
      </c>
      <c r="K1589" s="3">
        <v>-196.90475839999999</v>
      </c>
      <c r="L1589" s="3">
        <v>5.45</v>
      </c>
      <c r="M1589" s="3">
        <v>1.4044585846108499</v>
      </c>
      <c r="N1589" s="4" t="s">
        <v>3</v>
      </c>
      <c r="O1589" s="4" t="s">
        <v>45</v>
      </c>
      <c r="P1589" s="4" t="s">
        <v>59</v>
      </c>
      <c r="Q1589" s="4"/>
      <c r="R1589" s="6">
        <v>5120</v>
      </c>
      <c r="S1589" s="14">
        <f t="shared" si="149"/>
        <v>210.18038517856772</v>
      </c>
      <c r="T1589" s="14">
        <f t="shared" si="146"/>
        <v>23.72875284316061</v>
      </c>
      <c r="U1589" s="14">
        <f t="shared" si="147"/>
        <v>6.2139299295162003</v>
      </c>
      <c r="V1589" s="18">
        <f t="shared" si="148"/>
        <v>4324895.2309432756</v>
      </c>
      <c r="W1589" s="14">
        <f t="shared" si="150"/>
        <v>6.1986568269845543</v>
      </c>
    </row>
    <row r="1590" spans="1:23" x14ac:dyDescent="0.25">
      <c r="A1590" s="11" t="str">
        <f t="shared" si="145"/>
        <v>DATA "","",0,0,8,"","Cnc",-106.453641,175.300532,47.795672,5.14,1.090257,"A",1,"5","",9400</v>
      </c>
      <c r="B1590" s="22"/>
      <c r="C1590" s="5" t="s">
        <v>690</v>
      </c>
      <c r="E1590" s="5" t="s">
        <v>690</v>
      </c>
      <c r="F1590" s="5">
        <v>8</v>
      </c>
      <c r="H1590" t="s">
        <v>32</v>
      </c>
      <c r="I1590" s="3">
        <v>-106.45364114</v>
      </c>
      <c r="J1590" s="3">
        <v>175.30053240000001</v>
      </c>
      <c r="K1590" s="3">
        <v>47.795672119999999</v>
      </c>
      <c r="L1590" s="3">
        <v>5.14</v>
      </c>
      <c r="M1590" s="3">
        <v>1.0902570887960299</v>
      </c>
      <c r="N1590" s="4" t="s">
        <v>9</v>
      </c>
      <c r="O1590" s="4" t="s">
        <v>12</v>
      </c>
      <c r="P1590" s="4">
        <v>5</v>
      </c>
      <c r="R1590" s="6">
        <v>9400</v>
      </c>
      <c r="S1590" s="14">
        <f t="shared" si="149"/>
        <v>210.58746554600515</v>
      </c>
      <c r="T1590" s="14">
        <f t="shared" si="146"/>
        <v>31.692433025955015</v>
      </c>
      <c r="U1590" s="14">
        <f t="shared" si="147"/>
        <v>2.1305459278801333</v>
      </c>
      <c r="V1590" s="18">
        <f t="shared" si="148"/>
        <v>1482859.9658045727</v>
      </c>
      <c r="W1590" s="14">
        <f t="shared" si="150"/>
        <v>2.5403957892096343</v>
      </c>
    </row>
    <row r="1591" spans="1:23" x14ac:dyDescent="0.25">
      <c r="A1591" s="11" t="str">
        <f t="shared" si="145"/>
        <v>DATA "","Omi",0,0,0,"","Cep",77.28151,-14.105932,195.532565,4.75,0.698855,"K",0,"3","",4760</v>
      </c>
      <c r="C1591" s="5" t="s">
        <v>124</v>
      </c>
      <c r="E1591" s="5" t="s">
        <v>690</v>
      </c>
      <c r="F1591" s="5" t="s">
        <v>690</v>
      </c>
      <c r="H1591" t="s">
        <v>99</v>
      </c>
      <c r="I1591" s="3">
        <v>77.281509900000003</v>
      </c>
      <c r="J1591" s="3">
        <v>-14.10593184</v>
      </c>
      <c r="K1591" s="3">
        <v>195.53256548000002</v>
      </c>
      <c r="L1591" s="3">
        <v>4.75</v>
      </c>
      <c r="M1591" s="3">
        <v>0.69885478173436899</v>
      </c>
      <c r="N1591" s="4" t="s">
        <v>11</v>
      </c>
      <c r="O1591" s="4" t="s">
        <v>0</v>
      </c>
      <c r="P1591" s="4" t="s">
        <v>59</v>
      </c>
      <c r="Q1591" s="4"/>
      <c r="R1591" s="6">
        <v>4760</v>
      </c>
      <c r="S1591" s="14">
        <f t="shared" si="149"/>
        <v>210.72349951699508</v>
      </c>
      <c r="T1591" s="14">
        <f t="shared" si="146"/>
        <v>45.448178892589738</v>
      </c>
      <c r="U1591" s="14">
        <f t="shared" si="147"/>
        <v>9.9497725891696884</v>
      </c>
      <c r="V1591" s="18">
        <f t="shared" si="148"/>
        <v>6925041.7220621035</v>
      </c>
      <c r="W1591" s="14">
        <f t="shared" si="150"/>
        <v>9.1763491412435432</v>
      </c>
    </row>
    <row r="1592" spans="1:23" x14ac:dyDescent="0.25">
      <c r="A1592" s="11" t="str">
        <f t="shared" si="145"/>
        <v>DATA "","",0,0,57,"","Per",56.78943,143.096144,143.884798,6.09,2.038855,"F",0,"5","",7260</v>
      </c>
      <c r="B1592" s="22"/>
      <c r="C1592" s="5" t="s">
        <v>690</v>
      </c>
      <c r="E1592" s="5" t="s">
        <v>690</v>
      </c>
      <c r="F1592" s="5">
        <v>57</v>
      </c>
      <c r="H1592" t="s">
        <v>79</v>
      </c>
      <c r="I1592" s="3">
        <v>56.789430179999997</v>
      </c>
      <c r="J1592" s="3">
        <v>143.09614382000001</v>
      </c>
      <c r="K1592" s="3">
        <v>143.88479756000001</v>
      </c>
      <c r="L1592" s="3">
        <v>6.09</v>
      </c>
      <c r="M1592" s="3">
        <v>2.0388547817343698</v>
      </c>
      <c r="N1592" s="4" t="s">
        <v>29</v>
      </c>
      <c r="O1592" s="4" t="s">
        <v>0</v>
      </c>
      <c r="P1592" s="4">
        <v>5</v>
      </c>
      <c r="R1592" s="6">
        <v>7260</v>
      </c>
      <c r="S1592" s="14">
        <f t="shared" si="149"/>
        <v>210.72346980155154</v>
      </c>
      <c r="T1592" s="14">
        <f t="shared" si="146"/>
        <v>13.228675497843485</v>
      </c>
      <c r="U1592" s="14">
        <f t="shared" si="147"/>
        <v>2.3075640133127013</v>
      </c>
      <c r="V1592" s="18">
        <f t="shared" si="148"/>
        <v>1606064.55326564</v>
      </c>
      <c r="W1592" s="14">
        <f t="shared" si="150"/>
        <v>2.7151079302023686</v>
      </c>
    </row>
    <row r="1593" spans="1:23" x14ac:dyDescent="0.25">
      <c r="A1593" s="11" t="str">
        <f t="shared" si="145"/>
        <v>DATA "","",0,0,20,"","Mon",-63.515022,200.747231,-15.601265,4.91,0.854642,"K",0,"3","",4760</v>
      </c>
      <c r="B1593" s="22"/>
      <c r="C1593" s="5" t="s">
        <v>690</v>
      </c>
      <c r="E1593" s="5" t="s">
        <v>690</v>
      </c>
      <c r="F1593" s="5">
        <v>20</v>
      </c>
      <c r="H1593" t="s">
        <v>167</v>
      </c>
      <c r="I1593" s="3">
        <v>-63.515021779999998</v>
      </c>
      <c r="J1593" s="3">
        <v>200.74723130000001</v>
      </c>
      <c r="K1593" s="3">
        <v>-15.60126526</v>
      </c>
      <c r="L1593" s="3">
        <v>4.91</v>
      </c>
      <c r="M1593" s="3">
        <v>0.85464241880426794</v>
      </c>
      <c r="N1593" s="4" t="s">
        <v>11</v>
      </c>
      <c r="O1593" s="4" t="s">
        <v>0</v>
      </c>
      <c r="P1593" s="4">
        <v>3</v>
      </c>
      <c r="R1593" s="6">
        <v>4760</v>
      </c>
      <c r="S1593" s="14">
        <f t="shared" si="149"/>
        <v>211.13267947914284</v>
      </c>
      <c r="T1593" s="14">
        <f t="shared" si="146"/>
        <v>39.373268124486607</v>
      </c>
      <c r="U1593" s="14">
        <f t="shared" si="147"/>
        <v>9.2609522286914636</v>
      </c>
      <c r="V1593" s="18">
        <f t="shared" si="148"/>
        <v>6445622.7511692587</v>
      </c>
      <c r="W1593" s="14">
        <f t="shared" si="150"/>
        <v>8.6438124857063983</v>
      </c>
    </row>
    <row r="1594" spans="1:23" x14ac:dyDescent="0.25">
      <c r="A1594" s="11" t="str">
        <f t="shared" si="145"/>
        <v>DATA "","",0,0,16,"","Vul",97.309538,-165.161127,89.136368,5.23,1.17183,"F",2,"3","",6980</v>
      </c>
      <c r="B1594" s="22"/>
      <c r="C1594" s="5" t="s">
        <v>690</v>
      </c>
      <c r="E1594" s="5" t="s">
        <v>690</v>
      </c>
      <c r="F1594" s="5">
        <v>16</v>
      </c>
      <c r="H1594" t="s">
        <v>194</v>
      </c>
      <c r="I1594" s="3">
        <v>97.309537500000005</v>
      </c>
      <c r="J1594" s="3">
        <v>-165.16112732000002</v>
      </c>
      <c r="K1594" s="3">
        <v>89.136368159999989</v>
      </c>
      <c r="L1594" s="3">
        <v>5.23</v>
      </c>
      <c r="M1594" s="3">
        <v>1.1718296303157401</v>
      </c>
      <c r="N1594" s="4" t="s">
        <v>29</v>
      </c>
      <c r="O1594" s="4" t="s">
        <v>4</v>
      </c>
      <c r="P1594" s="4">
        <v>3</v>
      </c>
      <c r="R1594" s="6">
        <v>6980</v>
      </c>
      <c r="S1594" s="14">
        <f t="shared" si="149"/>
        <v>211.40632959973604</v>
      </c>
      <c r="T1594" s="14">
        <f t="shared" si="146"/>
        <v>29.398591107661282</v>
      </c>
      <c r="U1594" s="14">
        <f t="shared" si="147"/>
        <v>3.7215274863131791</v>
      </c>
      <c r="V1594" s="18">
        <f t="shared" si="148"/>
        <v>2590183.1304739728</v>
      </c>
      <c r="W1594" s="14">
        <f t="shared" si="150"/>
        <v>4.0435236983136376</v>
      </c>
    </row>
    <row r="1595" spans="1:23" x14ac:dyDescent="0.25">
      <c r="A1595" s="11" t="str">
        <f t="shared" si="145"/>
        <v>DATA "","",0,0,47,"","And",156.212678,59.711138,129.324437,5.6,1.54183,"A",1,"5","",9400</v>
      </c>
      <c r="B1595" s="22"/>
      <c r="C1595" s="5" t="s">
        <v>690</v>
      </c>
      <c r="E1595" s="5" t="s">
        <v>690</v>
      </c>
      <c r="F1595" s="5">
        <v>47</v>
      </c>
      <c r="H1595" t="s">
        <v>96</v>
      </c>
      <c r="I1595" s="3">
        <v>156.21267844000002</v>
      </c>
      <c r="J1595" s="3">
        <v>59.711138340000005</v>
      </c>
      <c r="K1595" s="3">
        <v>129.32443649999999</v>
      </c>
      <c r="L1595" s="3">
        <v>5.6</v>
      </c>
      <c r="M1595" s="3">
        <v>1.5418296303157399</v>
      </c>
      <c r="N1595" s="4" t="s">
        <v>9</v>
      </c>
      <c r="O1595" s="4" t="s">
        <v>12</v>
      </c>
      <c r="P1595" s="4" t="s">
        <v>5</v>
      </c>
      <c r="R1595" s="6">
        <v>9400</v>
      </c>
      <c r="S1595" s="14">
        <f t="shared" si="149"/>
        <v>211.40631689545137</v>
      </c>
      <c r="T1595" s="14">
        <f t="shared" si="146"/>
        <v>20.908672765159061</v>
      </c>
      <c r="U1595" s="14">
        <f t="shared" si="147"/>
        <v>1.730518884243013</v>
      </c>
      <c r="V1595" s="18">
        <f t="shared" si="148"/>
        <v>1204441.1434331371</v>
      </c>
      <c r="W1595" s="14">
        <f t="shared" si="150"/>
        <v>2.1361869259027957</v>
      </c>
    </row>
    <row r="1596" spans="1:23" x14ac:dyDescent="0.25">
      <c r="A1596" s="11" t="str">
        <f t="shared" si="145"/>
        <v>DATA "","Omi",0,0,0,"","Tau",130.901516,162.82896,33.198646,3.61,-0.449578,"G",8,"3","",5010</v>
      </c>
      <c r="C1596" s="5" t="s">
        <v>124</v>
      </c>
      <c r="E1596" s="5" t="s">
        <v>690</v>
      </c>
      <c r="F1596" s="5" t="s">
        <v>690</v>
      </c>
      <c r="H1596" t="s">
        <v>34</v>
      </c>
      <c r="I1596" s="3">
        <v>130.90151563999999</v>
      </c>
      <c r="J1596" s="3">
        <v>162.82896042000002</v>
      </c>
      <c r="K1596" s="3">
        <v>33.198646180000004</v>
      </c>
      <c r="L1596" s="3">
        <v>3.61</v>
      </c>
      <c r="M1596" s="3">
        <v>-0.449578131425308</v>
      </c>
      <c r="N1596" s="4" t="s">
        <v>3</v>
      </c>
      <c r="O1596" s="4" t="s">
        <v>36</v>
      </c>
      <c r="P1596" s="4" t="s">
        <v>59</v>
      </c>
      <c r="Q1596" s="4"/>
      <c r="R1596" s="6">
        <v>5010</v>
      </c>
      <c r="S1596" s="14">
        <f t="shared" si="149"/>
        <v>211.54344058961487</v>
      </c>
      <c r="T1596" s="14">
        <f t="shared" si="146"/>
        <v>130.88493831903554</v>
      </c>
      <c r="U1596" s="14">
        <f t="shared" si="147"/>
        <v>15.241868199523029</v>
      </c>
      <c r="V1596" s="18">
        <f t="shared" si="148"/>
        <v>10608340.266868029</v>
      </c>
      <c r="W1596" s="14">
        <f t="shared" si="150"/>
        <v>13.092546806403867</v>
      </c>
    </row>
    <row r="1597" spans="1:23" x14ac:dyDescent="0.25">
      <c r="A1597" s="11" t="str">
        <f t="shared" si="145"/>
        <v>DATA "","",0,0,107,"","Aqr",200.679382,-12.261728,-67.968304,5.28,1.213369,"F",2,"5","",6980</v>
      </c>
      <c r="B1597" s="22"/>
      <c r="C1597" s="5" t="s">
        <v>690</v>
      </c>
      <c r="E1597" s="5" t="s">
        <v>690</v>
      </c>
      <c r="F1597" s="5">
        <v>107</v>
      </c>
      <c r="H1597" t="s">
        <v>134</v>
      </c>
      <c r="I1597" s="3">
        <v>200.67938169999999</v>
      </c>
      <c r="J1597" s="3">
        <v>-12.261727520000001</v>
      </c>
      <c r="K1597" s="3">
        <v>-67.968304180000004</v>
      </c>
      <c r="L1597" s="3">
        <v>5.28</v>
      </c>
      <c r="M1597" s="3">
        <v>1.21336933749873</v>
      </c>
      <c r="N1597" s="4" t="s">
        <v>29</v>
      </c>
      <c r="O1597" s="4" t="s">
        <v>4</v>
      </c>
      <c r="P1597" s="4">
        <v>5</v>
      </c>
      <c r="R1597" s="6">
        <v>6980</v>
      </c>
      <c r="S1597" s="14">
        <f t="shared" si="149"/>
        <v>212.23160597416685</v>
      </c>
      <c r="T1597" s="14">
        <f t="shared" si="146"/>
        <v>28.295063077886731</v>
      </c>
      <c r="U1597" s="14">
        <f t="shared" si="147"/>
        <v>3.6510123770273601</v>
      </c>
      <c r="V1597" s="18">
        <f t="shared" si="148"/>
        <v>2541104.6144110425</v>
      </c>
      <c r="W1597" s="14">
        <f t="shared" si="150"/>
        <v>3.9795752511880162</v>
      </c>
    </row>
    <row r="1598" spans="1:23" x14ac:dyDescent="0.25">
      <c r="A1598" s="11" t="str">
        <f t="shared" si="145"/>
        <v>DATA "","Eps",0,0,0,"","Pyx",-135.152097,123.908995,-107.425195,5.59,1.520542,"A",4,"4","",8650</v>
      </c>
      <c r="C1598" s="5" t="s">
        <v>23</v>
      </c>
      <c r="E1598" s="5" t="s">
        <v>690</v>
      </c>
      <c r="F1598" s="5" t="s">
        <v>690</v>
      </c>
      <c r="H1598" t="s">
        <v>179</v>
      </c>
      <c r="I1598" s="3">
        <v>-135.15209736</v>
      </c>
      <c r="J1598" s="3">
        <v>123.90899458000001</v>
      </c>
      <c r="K1598" s="3">
        <v>-107.42519522000001</v>
      </c>
      <c r="L1598" s="3">
        <v>5.59</v>
      </c>
      <c r="M1598" s="3">
        <v>1.52054189906603</v>
      </c>
      <c r="N1598" s="4" t="s">
        <v>9</v>
      </c>
      <c r="O1598" s="4" t="s">
        <v>14</v>
      </c>
      <c r="P1598" s="4" t="s">
        <v>14</v>
      </c>
      <c r="Q1598" s="4"/>
      <c r="R1598" s="6">
        <v>8650</v>
      </c>
      <c r="S1598" s="14">
        <f t="shared" si="149"/>
        <v>212.5081196723751</v>
      </c>
      <c r="T1598" s="14">
        <f t="shared" si="146"/>
        <v>21.322670839553531</v>
      </c>
      <c r="U1598" s="14">
        <f t="shared" si="147"/>
        <v>2.0637515082856814</v>
      </c>
      <c r="V1598" s="18">
        <f t="shared" si="148"/>
        <v>1436371.0497668344</v>
      </c>
      <c r="W1598" s="14">
        <f t="shared" si="150"/>
        <v>2.4738506099225868</v>
      </c>
    </row>
    <row r="1599" spans="1:23" x14ac:dyDescent="0.25">
      <c r="A1599" s="11" t="str">
        <f t="shared" si="145"/>
        <v>DATA "","Tau",0,0,0,"","Aur",7.783165,164.649744,134.344655,4.51,0.439127,"G",8,"3","",5010</v>
      </c>
      <c r="C1599" s="5" t="s">
        <v>34</v>
      </c>
      <c r="E1599" s="5" t="s">
        <v>690</v>
      </c>
      <c r="F1599" s="5" t="s">
        <v>690</v>
      </c>
      <c r="H1599" t="s">
        <v>93</v>
      </c>
      <c r="I1599" s="3">
        <v>7.7831646200000009</v>
      </c>
      <c r="J1599" s="3">
        <v>164.64974358000001</v>
      </c>
      <c r="K1599" s="3">
        <v>134.34465449999999</v>
      </c>
      <c r="L1599" s="3">
        <v>4.51</v>
      </c>
      <c r="M1599" s="3">
        <v>0.43912679806481097</v>
      </c>
      <c r="N1599" s="4" t="s">
        <v>3</v>
      </c>
      <c r="O1599" s="4" t="s">
        <v>36</v>
      </c>
      <c r="P1599" s="4" t="s">
        <v>59</v>
      </c>
      <c r="Q1599" s="4"/>
      <c r="R1599" s="6">
        <v>5010</v>
      </c>
      <c r="S1599" s="14">
        <f t="shared" si="149"/>
        <v>212.6466597555347</v>
      </c>
      <c r="T1599" s="14">
        <f t="shared" si="146"/>
        <v>57.730813333142777</v>
      </c>
      <c r="U1599" s="14">
        <f t="shared" si="147"/>
        <v>10.122719518558432</v>
      </c>
      <c r="V1599" s="18">
        <f t="shared" si="148"/>
        <v>7045412.7849166682</v>
      </c>
      <c r="W1599" s="14">
        <f t="shared" si="150"/>
        <v>9.3090773005148097</v>
      </c>
    </row>
    <row r="1600" spans="1:23" x14ac:dyDescent="0.25">
      <c r="A1600" s="11" t="str">
        <f t="shared" si="145"/>
        <v>DATA "","Xi",0,0,0,"","Phe",115.796466,21.342287,-177.905892,5.72,1.642037,"A",0,"5","",9650</v>
      </c>
      <c r="C1600" s="5" t="s">
        <v>52</v>
      </c>
      <c r="E1600" s="5" t="s">
        <v>690</v>
      </c>
      <c r="F1600" s="5" t="s">
        <v>690</v>
      </c>
      <c r="H1600" t="s">
        <v>108</v>
      </c>
      <c r="I1600" s="3">
        <v>115.79646581999999</v>
      </c>
      <c r="J1600" s="3">
        <v>21.3422874</v>
      </c>
      <c r="K1600" s="3">
        <v>-177.90589180000001</v>
      </c>
      <c r="L1600" s="3">
        <v>5.72</v>
      </c>
      <c r="M1600" s="3">
        <v>1.6420374270616001</v>
      </c>
      <c r="N1600" s="4" t="s">
        <v>9</v>
      </c>
      <c r="O1600" s="4" t="s">
        <v>0</v>
      </c>
      <c r="P1600" s="4" t="s">
        <v>5</v>
      </c>
      <c r="Q1600" s="4"/>
      <c r="R1600" s="6">
        <v>9650</v>
      </c>
      <c r="S1600" s="14">
        <f t="shared" si="149"/>
        <v>213.34202836061144</v>
      </c>
      <c r="T1600" s="14">
        <f t="shared" si="146"/>
        <v>19.065288666923369</v>
      </c>
      <c r="U1600" s="14">
        <f t="shared" si="147"/>
        <v>1.5679632635650496</v>
      </c>
      <c r="V1600" s="18">
        <f t="shared" si="148"/>
        <v>1091302.4314412745</v>
      </c>
      <c r="W1600" s="14">
        <f t="shared" si="150"/>
        <v>1.967609313862908</v>
      </c>
    </row>
    <row r="1601" spans="1:23" x14ac:dyDescent="0.25">
      <c r="A1601" s="11" t="str">
        <f t="shared" si="145"/>
        <v>DATA "","Kap",0,0,0,"","Leo",-149.227138,120.137601,94.194686,4.47,0.390617,"K",2,"3","",4480</v>
      </c>
      <c r="C1601" s="5" t="s">
        <v>130</v>
      </c>
      <c r="E1601" s="5" t="s">
        <v>690</v>
      </c>
      <c r="F1601" s="5" t="s">
        <v>690</v>
      </c>
      <c r="H1601" t="s">
        <v>83</v>
      </c>
      <c r="I1601" s="3">
        <v>-149.22713805999999</v>
      </c>
      <c r="J1601" s="3">
        <v>120.13760066</v>
      </c>
      <c r="K1601" s="3">
        <v>94.194686319999988</v>
      </c>
      <c r="L1601" s="3">
        <v>4.47</v>
      </c>
      <c r="M1601" s="3">
        <v>0.39061677119835603</v>
      </c>
      <c r="N1601" s="4" t="s">
        <v>11</v>
      </c>
      <c r="O1601" s="4" t="s">
        <v>4</v>
      </c>
      <c r="P1601" s="4" t="s">
        <v>59</v>
      </c>
      <c r="Q1601" s="4"/>
      <c r="R1601" s="6">
        <v>4480</v>
      </c>
      <c r="S1601" s="14">
        <f t="shared" si="149"/>
        <v>213.48166374853631</v>
      </c>
      <c r="T1601" s="14">
        <f t="shared" si="146"/>
        <v>60.368683241259028</v>
      </c>
      <c r="U1601" s="14">
        <f t="shared" si="147"/>
        <v>12.945494389361897</v>
      </c>
      <c r="V1601" s="18">
        <f t="shared" si="148"/>
        <v>9010064.0949958805</v>
      </c>
      <c r="W1601" s="14">
        <f t="shared" si="150"/>
        <v>11.426796708383282</v>
      </c>
    </row>
    <row r="1602" spans="1:23" x14ac:dyDescent="0.25">
      <c r="A1602" s="11" t="str">
        <f t="shared" si="145"/>
        <v>DATA "","",0,0,29,"","Vul",127.03249,-153.3902,77.254859,4.81,0.729195,"A",0,"5","",9650</v>
      </c>
      <c r="B1602" s="22"/>
      <c r="C1602" s="5" t="s">
        <v>690</v>
      </c>
      <c r="E1602" s="5" t="s">
        <v>690</v>
      </c>
      <c r="F1602" s="5">
        <v>29</v>
      </c>
      <c r="H1602" t="s">
        <v>194</v>
      </c>
      <c r="I1602" s="3">
        <v>127.03249005999999</v>
      </c>
      <c r="J1602" s="3">
        <v>-153.39020031999999</v>
      </c>
      <c r="K1602" s="3">
        <v>77.254859359999998</v>
      </c>
      <c r="L1602" s="3">
        <v>4.8099999999999996</v>
      </c>
      <c r="M1602" s="3">
        <v>0.72919518528210603</v>
      </c>
      <c r="N1602" s="4" t="s">
        <v>9</v>
      </c>
      <c r="O1602" s="4" t="s">
        <v>0</v>
      </c>
      <c r="P1602" s="4">
        <v>5</v>
      </c>
      <c r="R1602" s="6">
        <v>9650</v>
      </c>
      <c r="S1602" s="14">
        <f t="shared" si="149"/>
        <v>213.62144176038859</v>
      </c>
      <c r="T1602" s="14">
        <f t="shared" si="146"/>
        <v>44.195721612169557</v>
      </c>
      <c r="U1602" s="14">
        <f t="shared" si="147"/>
        <v>2.387285197653052</v>
      </c>
      <c r="V1602" s="18">
        <f t="shared" si="148"/>
        <v>1661550.4975665242</v>
      </c>
      <c r="W1602" s="14">
        <f t="shared" si="150"/>
        <v>2.7930532864048208</v>
      </c>
    </row>
    <row r="1603" spans="1:23" x14ac:dyDescent="0.25">
      <c r="A1603" s="11" t="str">
        <f t="shared" ref="A1603:A1666" si="151">"DATA """&amp;B1603&amp;""","""&amp;C1603&amp;""","&amp;IF(D1603="",0,D1603)&amp;","&amp;IF(E1603="",0,E1603)&amp;","&amp;IF(F1603="",0,F1603)&amp;","""&amp;G1603&amp;""","""&amp;H1603&amp;""","&amp;SUBSTITUTE(ROUND(I1603,6),",",".")&amp;","&amp;SUBSTITUTE(ROUND(J1603,6),",",".")&amp;","&amp;SUBSTITUTE(ROUND(K1603,6),",",".")&amp;","&amp;SUBSTITUTE(ROUND(L1603,6),",",".")&amp;","&amp;SUBSTITUTE(ROUND(M1603,6),",",".")&amp;","""&amp;N1603&amp;""","&amp;O1603&amp;","""&amp;P1603&amp;""","""&amp;Q1603&amp;""","&amp;R1603</f>
        <v>DATA "","",0,0,9,"","CVn",-159.222363,-27.196044,139.795359,6.35,2.269195,"A",7,"5","",7900</v>
      </c>
      <c r="B1603" s="22"/>
      <c r="C1603" s="5" t="s">
        <v>690</v>
      </c>
      <c r="E1603" s="5" t="s">
        <v>690</v>
      </c>
      <c r="F1603" s="5">
        <v>9</v>
      </c>
      <c r="H1603" t="s">
        <v>64</v>
      </c>
      <c r="I1603" s="3">
        <v>-159.22236273999999</v>
      </c>
      <c r="J1603" s="3">
        <v>-27.196044260000001</v>
      </c>
      <c r="K1603" s="3">
        <v>139.79535863999999</v>
      </c>
      <c r="L1603" s="3">
        <v>6.35</v>
      </c>
      <c r="M1603" s="3">
        <v>2.26919518528211</v>
      </c>
      <c r="N1603" s="4" t="s">
        <v>9</v>
      </c>
      <c r="O1603" s="4" t="s">
        <v>45</v>
      </c>
      <c r="P1603" s="4">
        <v>5</v>
      </c>
      <c r="R1603" s="6">
        <v>7900</v>
      </c>
      <c r="S1603" s="14">
        <f t="shared" si="149"/>
        <v>213.62145940234149</v>
      </c>
      <c r="T1603" s="14">
        <f t="shared" ref="T1603:T1666" si="152">(0.0813*S1603^2*10^(-0.4*L1603))</f>
        <v>10.699914343760085</v>
      </c>
      <c r="U1603" s="14">
        <f t="shared" ref="U1603:U1666" si="153">((1/(2*R1603^2))*SQRT((T1603*3.86*10^26)/(1.78144*10^-7)))/1000/696000</f>
        <v>1.7526886939955979</v>
      </c>
      <c r="V1603" s="18">
        <f t="shared" ref="V1603:V1666" si="154">696000*U1603</f>
        <v>1219871.3310209361</v>
      </c>
      <c r="W1603" s="14">
        <f t="shared" si="150"/>
        <v>2.1589684109362053</v>
      </c>
    </row>
    <row r="1604" spans="1:23" x14ac:dyDescent="0.25">
      <c r="A1604" s="11" t="str">
        <f t="shared" si="151"/>
        <v>DATA "","Sig",0,0,0,"","Leo",-209.805022,35.921535,22.48252,4.05,-0.035075,"B",9,"5","",9900</v>
      </c>
      <c r="C1604" s="5" t="s">
        <v>46</v>
      </c>
      <c r="E1604" s="5" t="s">
        <v>690</v>
      </c>
      <c r="F1604" s="5" t="s">
        <v>690</v>
      </c>
      <c r="H1604" t="s">
        <v>83</v>
      </c>
      <c r="I1604" s="3">
        <v>-209.80502242</v>
      </c>
      <c r="J1604" s="3">
        <v>35.92153544</v>
      </c>
      <c r="K1604" s="3">
        <v>22.482519499999999</v>
      </c>
      <c r="L1604" s="3">
        <v>4.05</v>
      </c>
      <c r="M1604" s="3">
        <v>-3.5075164982091102E-2</v>
      </c>
      <c r="N1604" s="4" t="s">
        <v>10</v>
      </c>
      <c r="O1604" s="4" t="s">
        <v>68</v>
      </c>
      <c r="P1604" s="4" t="s">
        <v>5</v>
      </c>
      <c r="Q1604" s="4"/>
      <c r="R1604" s="6">
        <v>9900</v>
      </c>
      <c r="S1604" s="14">
        <f t="shared" ref="S1604:S1667" si="155">SQRT((-I1604^2)+(-J1604^2)+(-K1604^2))</f>
        <v>214.04197678047117</v>
      </c>
      <c r="T1604" s="14">
        <f t="shared" si="152"/>
        <v>89.34874403804011</v>
      </c>
      <c r="U1604" s="14">
        <f t="shared" si="153"/>
        <v>3.2250960555032728</v>
      </c>
      <c r="V1604" s="18">
        <f t="shared" si="154"/>
        <v>2244666.854630278</v>
      </c>
      <c r="W1604" s="14">
        <f t="shared" si="150"/>
        <v>3.5887607966519268</v>
      </c>
    </row>
    <row r="1605" spans="1:23" x14ac:dyDescent="0.25">
      <c r="A1605" s="11" t="str">
        <f t="shared" si="151"/>
        <v>DATA "","",0,0,49,"","Ari",134.363737,136.613212,95.379119,5.91,1.824925,"A",3,"5","",8900</v>
      </c>
      <c r="B1605" s="22"/>
      <c r="C1605" s="5" t="s">
        <v>690</v>
      </c>
      <c r="E1605" s="5" t="s">
        <v>690</v>
      </c>
      <c r="F1605" s="5">
        <v>49</v>
      </c>
      <c r="H1605" t="s">
        <v>118</v>
      </c>
      <c r="I1605" s="3">
        <v>134.3637372</v>
      </c>
      <c r="J1605" s="3">
        <v>136.61321240000001</v>
      </c>
      <c r="K1605" s="3">
        <v>95.379118520000006</v>
      </c>
      <c r="L1605" s="3">
        <v>5.91</v>
      </c>
      <c r="M1605" s="3">
        <v>1.8249248350179099</v>
      </c>
      <c r="N1605" s="4" t="s">
        <v>9</v>
      </c>
      <c r="O1605" s="4" t="s">
        <v>59</v>
      </c>
      <c r="P1605" s="4" t="s">
        <v>5</v>
      </c>
      <c r="R1605" s="6">
        <v>8900</v>
      </c>
      <c r="S1605" s="14">
        <f t="shared" si="155"/>
        <v>214.04195833118885</v>
      </c>
      <c r="T1605" s="14">
        <f t="shared" si="152"/>
        <v>16.109734285263137</v>
      </c>
      <c r="U1605" s="14">
        <f t="shared" si="153"/>
        <v>1.6944665210907643</v>
      </c>
      <c r="V1605" s="18">
        <f t="shared" si="154"/>
        <v>1179348.698679172</v>
      </c>
      <c r="W1605" s="14">
        <f t="shared" si="150"/>
        <v>2.0990355505643179</v>
      </c>
    </row>
    <row r="1606" spans="1:23" x14ac:dyDescent="0.25">
      <c r="A1606" s="11" t="str">
        <f t="shared" si="151"/>
        <v>DATA "","Gam",0,0,0,"","Hyi",31.847395,48.685187,-206.130151,3.26,-0.8265,"M",2,"3","",3050</v>
      </c>
      <c r="C1606" s="5" t="s">
        <v>69</v>
      </c>
      <c r="E1606" s="5" t="s">
        <v>690</v>
      </c>
      <c r="F1606" s="5" t="s">
        <v>690</v>
      </c>
      <c r="H1606" t="s">
        <v>55</v>
      </c>
      <c r="I1606" s="3">
        <v>31.847395299999999</v>
      </c>
      <c r="J1606" s="3">
        <v>48.685186900000005</v>
      </c>
      <c r="K1606" s="3">
        <v>-206.13015107999999</v>
      </c>
      <c r="L1606" s="3">
        <v>3.26</v>
      </c>
      <c r="M1606" s="3">
        <v>-0.82650048331978698</v>
      </c>
      <c r="N1606" s="4" t="s">
        <v>8</v>
      </c>
      <c r="O1606" s="4" t="s">
        <v>4</v>
      </c>
      <c r="P1606" s="4" t="s">
        <v>59</v>
      </c>
      <c r="Q1606" s="4"/>
      <c r="R1606" s="6">
        <v>3050</v>
      </c>
      <c r="S1606" s="14">
        <f t="shared" si="155"/>
        <v>214.18249974063244</v>
      </c>
      <c r="T1606" s="14">
        <f t="shared" si="152"/>
        <v>185.2074752548784</v>
      </c>
      <c r="U1606" s="14">
        <f t="shared" si="153"/>
        <v>48.921345637734078</v>
      </c>
      <c r="V1606" s="18">
        <f t="shared" si="154"/>
        <v>34049256.56386292</v>
      </c>
      <c r="W1606" s="14">
        <f t="shared" si="150"/>
        <v>34.599856338669639</v>
      </c>
    </row>
    <row r="1607" spans="1:23" x14ac:dyDescent="0.25">
      <c r="A1607" s="11" t="str">
        <f t="shared" si="151"/>
        <v>DATA "","",0,0,60,"","Aur",-38.661094,163.475326,133.326682,6.32,2.230646,"F",5,"5","",6560</v>
      </c>
      <c r="B1607" s="22"/>
      <c r="C1607" s="5" t="s">
        <v>690</v>
      </c>
      <c r="E1607" s="5" t="s">
        <v>690</v>
      </c>
      <c r="F1607" s="5">
        <v>60</v>
      </c>
      <c r="H1607" t="s">
        <v>93</v>
      </c>
      <c r="I1607" s="3">
        <v>-38.661093520000001</v>
      </c>
      <c r="J1607" s="3">
        <v>163.47532572</v>
      </c>
      <c r="K1607" s="3">
        <v>133.32668216000002</v>
      </c>
      <c r="L1607" s="3">
        <v>6.32</v>
      </c>
      <c r="M1607" s="3">
        <v>2.23064607026499</v>
      </c>
      <c r="N1607" s="4" t="s">
        <v>29</v>
      </c>
      <c r="O1607" s="4" t="s">
        <v>5</v>
      </c>
      <c r="P1607" s="4">
        <v>5</v>
      </c>
      <c r="R1607" s="6">
        <v>6560</v>
      </c>
      <c r="S1607" s="14">
        <f t="shared" si="155"/>
        <v>214.46413790472278</v>
      </c>
      <c r="T1607" s="14">
        <f t="shared" si="152"/>
        <v>11.086639034914436</v>
      </c>
      <c r="U1607" s="14">
        <f t="shared" si="153"/>
        <v>2.587385216346044</v>
      </c>
      <c r="V1607" s="18">
        <f t="shared" si="154"/>
        <v>1800820.1105768466</v>
      </c>
      <c r="W1607" s="14">
        <f t="shared" si="150"/>
        <v>2.9868256846178931</v>
      </c>
    </row>
    <row r="1608" spans="1:23" ht="15" customHeight="1" x14ac:dyDescent="0.25">
      <c r="A1608" s="11" t="str">
        <f t="shared" si="151"/>
        <v>DATA "Matar","",0,0,0,"","Peg",175.300956,-61.215997,108.162016,2.93,-1.163641,"G",2,"2","",5670</v>
      </c>
      <c r="B1608" s="4" t="s">
        <v>403</v>
      </c>
      <c r="C1608" s="5" t="s">
        <v>690</v>
      </c>
      <c r="E1608" s="5" t="s">
        <v>690</v>
      </c>
      <c r="F1608" s="5" t="s">
        <v>690</v>
      </c>
      <c r="H1608" t="s">
        <v>89</v>
      </c>
      <c r="I1608" s="3">
        <v>175.30095646000001</v>
      </c>
      <c r="J1608" s="3">
        <v>-61.215996800000006</v>
      </c>
      <c r="K1608" s="3">
        <v>108.16201577999999</v>
      </c>
      <c r="L1608" s="3">
        <v>2.93</v>
      </c>
      <c r="M1608" s="3">
        <v>-1.16364114220269</v>
      </c>
      <c r="N1608" s="4" t="s">
        <v>3</v>
      </c>
      <c r="O1608" s="4" t="s">
        <v>4</v>
      </c>
      <c r="P1608" s="4" t="s">
        <v>4</v>
      </c>
      <c r="Q1608" s="4"/>
      <c r="R1608" s="6">
        <v>5670</v>
      </c>
      <c r="S1608" s="14">
        <f t="shared" si="155"/>
        <v>214.88798304605447</v>
      </c>
      <c r="T1608" s="14">
        <f t="shared" si="152"/>
        <v>252.64738341324988</v>
      </c>
      <c r="U1608" s="14">
        <f t="shared" si="153"/>
        <v>16.533321153678628</v>
      </c>
      <c r="V1608" s="18">
        <f t="shared" si="154"/>
        <v>11507191.522960326</v>
      </c>
      <c r="W1608" s="14">
        <f t="shared" si="150"/>
        <v>14.010674768424174</v>
      </c>
    </row>
    <row r="1609" spans="1:23" x14ac:dyDescent="0.25">
      <c r="A1609" s="11" t="str">
        <f t="shared" si="151"/>
        <v>DATA "","Ny",0,0,0,"","Aur",6.190689,166.643217,135.755143,3.97,-0.125072,"K",0,"3","",4760</v>
      </c>
      <c r="C1609" s="5" t="s">
        <v>107</v>
      </c>
      <c r="E1609" s="5" t="s">
        <v>690</v>
      </c>
      <c r="F1609" s="5" t="s">
        <v>690</v>
      </c>
      <c r="H1609" t="s">
        <v>93</v>
      </c>
      <c r="I1609" s="3">
        <v>6.19068884</v>
      </c>
      <c r="J1609" s="3">
        <v>166.64321702000001</v>
      </c>
      <c r="K1609" s="3">
        <v>135.75514330000001</v>
      </c>
      <c r="L1609" s="3">
        <v>3.97</v>
      </c>
      <c r="M1609" s="3">
        <v>-0.125072096066347</v>
      </c>
      <c r="N1609" s="4" t="s">
        <v>11</v>
      </c>
      <c r="O1609" s="4" t="s">
        <v>0</v>
      </c>
      <c r="P1609" s="4" t="s">
        <v>59</v>
      </c>
      <c r="Q1609" s="4"/>
      <c r="R1609" s="6">
        <v>4760</v>
      </c>
      <c r="S1609" s="14">
        <f t="shared" si="155"/>
        <v>215.02963828154495</v>
      </c>
      <c r="T1609" s="14">
        <f t="shared" si="152"/>
        <v>97.070483834129774</v>
      </c>
      <c r="U1609" s="14">
        <f t="shared" si="153"/>
        <v>14.541141780391378</v>
      </c>
      <c r="V1609" s="18">
        <f t="shared" si="154"/>
        <v>10120634.679152399</v>
      </c>
      <c r="W1609" s="14">
        <f t="shared" si="150"/>
        <v>12.588994905427318</v>
      </c>
    </row>
    <row r="1610" spans="1:23" x14ac:dyDescent="0.25">
      <c r="A1610" s="11" t="str">
        <f t="shared" si="151"/>
        <v>DATA "","Iot",0,0,0,"","Cap",159.372382,-131.089048,-62.439182,4.28,0.179195,"G",8,"3","",5010</v>
      </c>
      <c r="C1610" s="5" t="s">
        <v>78</v>
      </c>
      <c r="E1610" s="5" t="s">
        <v>690</v>
      </c>
      <c r="F1610" s="5" t="s">
        <v>690</v>
      </c>
      <c r="H1610" t="s">
        <v>90</v>
      </c>
      <c r="I1610" s="3">
        <v>159.37238212</v>
      </c>
      <c r="J1610" s="3">
        <v>-131.08904802000001</v>
      </c>
      <c r="K1610" s="3">
        <v>-62.439181560000009</v>
      </c>
      <c r="L1610" s="3">
        <v>4.28</v>
      </c>
      <c r="M1610" s="3">
        <v>0.179194640115934</v>
      </c>
      <c r="N1610" s="4" t="s">
        <v>3</v>
      </c>
      <c r="O1610" s="4" t="s">
        <v>36</v>
      </c>
      <c r="P1610" s="4" t="s">
        <v>59</v>
      </c>
      <c r="Q1610" s="4"/>
      <c r="R1610" s="6">
        <v>5010</v>
      </c>
      <c r="S1610" s="14">
        <f t="shared" si="155"/>
        <v>215.59811243903738</v>
      </c>
      <c r="T1610" s="14">
        <f t="shared" si="152"/>
        <v>73.346678928598735</v>
      </c>
      <c r="U1610" s="14">
        <f t="shared" si="153"/>
        <v>11.409946093600908</v>
      </c>
      <c r="V1610" s="18">
        <f t="shared" si="154"/>
        <v>7941322.4811462322</v>
      </c>
      <c r="W1610" s="14">
        <f t="shared" si="150"/>
        <v>10.285576235815906</v>
      </c>
    </row>
    <row r="1611" spans="1:23" x14ac:dyDescent="0.25">
      <c r="A1611" s="11" t="str">
        <f t="shared" si="151"/>
        <v>DATA "","Ny",0,0,0,"","Mic",95.848096,-120.586419,-151.457857,5.12,1.014885,"K",0,"3","",4760</v>
      </c>
      <c r="C1611" s="5" t="s">
        <v>107</v>
      </c>
      <c r="E1611" s="5" t="s">
        <v>690</v>
      </c>
      <c r="F1611" s="5" t="s">
        <v>690</v>
      </c>
      <c r="H1611" t="s">
        <v>161</v>
      </c>
      <c r="I1611" s="3">
        <v>95.848096260000005</v>
      </c>
      <c r="J1611" s="3">
        <v>-120.58641924</v>
      </c>
      <c r="K1611" s="3">
        <v>-151.45785676</v>
      </c>
      <c r="L1611" s="3">
        <v>5.12</v>
      </c>
      <c r="M1611" s="3">
        <v>1.01488473646585</v>
      </c>
      <c r="N1611" s="4" t="s">
        <v>11</v>
      </c>
      <c r="O1611" s="4" t="s">
        <v>0</v>
      </c>
      <c r="P1611" s="4" t="s">
        <v>59</v>
      </c>
      <c r="Q1611" s="4"/>
      <c r="R1611" s="6">
        <v>4760</v>
      </c>
      <c r="S1611" s="14">
        <f t="shared" si="155"/>
        <v>216.0264438352952</v>
      </c>
      <c r="T1611" s="14">
        <f t="shared" si="152"/>
        <v>33.970690809250485</v>
      </c>
      <c r="U1611" s="14">
        <f t="shared" si="153"/>
        <v>8.6021517782668404</v>
      </c>
      <c r="V1611" s="18">
        <f t="shared" si="154"/>
        <v>5987097.6376737207</v>
      </c>
      <c r="W1611" s="14">
        <f t="shared" si="150"/>
        <v>8.1282718074557589</v>
      </c>
    </row>
    <row r="1612" spans="1:23" x14ac:dyDescent="0.25">
      <c r="A1612" s="11" t="str">
        <f t="shared" si="151"/>
        <v>DATA "","",0,0,18,"","Com",-195.556802,-25.269018,88.240884,5.47,1.364885,"F",5,"3","",6560</v>
      </c>
      <c r="B1612" s="22"/>
      <c r="C1612" s="5" t="s">
        <v>690</v>
      </c>
      <c r="E1612" s="5" t="s">
        <v>690</v>
      </c>
      <c r="F1612" s="5">
        <v>18</v>
      </c>
      <c r="H1612" t="s">
        <v>71</v>
      </c>
      <c r="I1612" s="3">
        <v>-195.55680214</v>
      </c>
      <c r="J1612" s="3">
        <v>-25.269017760000001</v>
      </c>
      <c r="K1612" s="3">
        <v>88.240883920000002</v>
      </c>
      <c r="L1612" s="3">
        <v>5.47</v>
      </c>
      <c r="M1612" s="3">
        <v>1.3648847364658501</v>
      </c>
      <c r="N1612" s="4" t="s">
        <v>29</v>
      </c>
      <c r="O1612" s="4" t="s">
        <v>5</v>
      </c>
      <c r="P1612" s="4">
        <v>3</v>
      </c>
      <c r="R1612" s="6">
        <v>6560</v>
      </c>
      <c r="S1612" s="14">
        <f t="shared" si="155"/>
        <v>216.02647920280796</v>
      </c>
      <c r="T1612" s="14">
        <f t="shared" si="152"/>
        <v>24.609598068898123</v>
      </c>
      <c r="U1612" s="14">
        <f t="shared" si="153"/>
        <v>3.8549025063799895</v>
      </c>
      <c r="V1612" s="18">
        <f t="shared" si="154"/>
        <v>2683012.1444404726</v>
      </c>
      <c r="W1612" s="14">
        <f t="shared" si="150"/>
        <v>4.1639304418844798</v>
      </c>
    </row>
    <row r="1613" spans="1:23" x14ac:dyDescent="0.25">
      <c r="A1613" s="11" t="str">
        <f t="shared" si="151"/>
        <v>DATA "","Eps",0,0,0,"","TrA",-50.816806,-70.407269,-197.96406,4.11,0.003446,"K",0,"3","",4760</v>
      </c>
      <c r="C1613" s="5" t="s">
        <v>23</v>
      </c>
      <c r="E1613" s="5" t="s">
        <v>690</v>
      </c>
      <c r="F1613" s="5" t="s">
        <v>690</v>
      </c>
      <c r="H1613" t="s">
        <v>92</v>
      </c>
      <c r="I1613" s="3">
        <v>-50.816806039999996</v>
      </c>
      <c r="J1613" s="3">
        <v>-70.407268959999996</v>
      </c>
      <c r="K1613" s="3">
        <v>-197.96406027999998</v>
      </c>
      <c r="L1613" s="3">
        <v>4.1100000000000003</v>
      </c>
      <c r="M1613" s="3">
        <v>3.4461988779499499E-3</v>
      </c>
      <c r="N1613" s="4" t="s">
        <v>11</v>
      </c>
      <c r="O1613" s="4" t="s">
        <v>0</v>
      </c>
      <c r="P1613" s="4" t="s">
        <v>59</v>
      </c>
      <c r="Q1613" s="4"/>
      <c r="R1613" s="6">
        <v>4760</v>
      </c>
      <c r="S1613" s="14">
        <f t="shared" si="155"/>
        <v>216.1696104013148</v>
      </c>
      <c r="T1613" s="14">
        <f t="shared" si="152"/>
        <v>86.234256892441678</v>
      </c>
      <c r="U1613" s="14">
        <f t="shared" si="153"/>
        <v>13.705498121432354</v>
      </c>
      <c r="V1613" s="18">
        <f t="shared" si="154"/>
        <v>9539026.6925169192</v>
      </c>
      <c r="W1613" s="14">
        <f t="shared" si="150"/>
        <v>11.983158968183528</v>
      </c>
    </row>
    <row r="1614" spans="1:23" x14ac:dyDescent="0.25">
      <c r="A1614" s="11" t="str">
        <f t="shared" si="151"/>
        <v>DATA "","",0,0,11,"","Lib",-158.599582,-146.629771,-8.670918,4.93,0.823446,"G",8,"5","",5010</v>
      </c>
      <c r="B1614" s="22"/>
      <c r="C1614" s="5" t="s">
        <v>690</v>
      </c>
      <c r="E1614" s="5" t="s">
        <v>690</v>
      </c>
      <c r="F1614" s="5">
        <v>11</v>
      </c>
      <c r="H1614" t="s">
        <v>136</v>
      </c>
      <c r="I1614" s="3">
        <v>-158.59958170000002</v>
      </c>
      <c r="J1614" s="3">
        <v>-146.62977056</v>
      </c>
      <c r="K1614" s="3">
        <v>-8.6709179200000008</v>
      </c>
      <c r="L1614" s="3">
        <v>4.93</v>
      </c>
      <c r="M1614" s="3">
        <v>0.82344619887794901</v>
      </c>
      <c r="N1614" s="4" t="s">
        <v>3</v>
      </c>
      <c r="O1614" s="4" t="s">
        <v>36</v>
      </c>
      <c r="P1614" s="4" t="s">
        <v>5</v>
      </c>
      <c r="R1614" s="6">
        <v>5010</v>
      </c>
      <c r="S1614" s="14">
        <f t="shared" si="155"/>
        <v>216.16961337678475</v>
      </c>
      <c r="T1614" s="14">
        <f t="shared" si="152"/>
        <v>40.520970389210071</v>
      </c>
      <c r="U1614" s="14">
        <f t="shared" si="153"/>
        <v>8.4807309232136969</v>
      </c>
      <c r="V1614" s="18">
        <f t="shared" si="154"/>
        <v>5902588.7225567326</v>
      </c>
      <c r="W1614" s="14">
        <f t="shared" si="150"/>
        <v>8.0325487581111545</v>
      </c>
    </row>
    <row r="1615" spans="1:23" x14ac:dyDescent="0.25">
      <c r="A1615" s="11" t="str">
        <f t="shared" si="151"/>
        <v>DATA "","My",0,0,0,"","Pav",42.443937,-73.230628,-198.909779,5.75,1.643446,"K",0,"4","",4760</v>
      </c>
      <c r="C1615" s="5" t="s">
        <v>56</v>
      </c>
      <c r="E1615" s="5" t="s">
        <v>690</v>
      </c>
      <c r="F1615" s="5" t="s">
        <v>690</v>
      </c>
      <c r="H1615" t="s">
        <v>51</v>
      </c>
      <c r="I1615" s="3">
        <v>42.443937060000003</v>
      </c>
      <c r="J1615" s="3">
        <v>-73.230627819999995</v>
      </c>
      <c r="K1615" s="3">
        <v>-198.90977932000001</v>
      </c>
      <c r="L1615" s="3">
        <v>5.75</v>
      </c>
      <c r="M1615" s="3">
        <v>1.6434461988779501</v>
      </c>
      <c r="N1615" s="4" t="s">
        <v>11</v>
      </c>
      <c r="O1615" s="4" t="s">
        <v>0</v>
      </c>
      <c r="P1615" s="4" t="s">
        <v>14</v>
      </c>
      <c r="Q1615" s="4"/>
      <c r="R1615" s="6">
        <v>4760</v>
      </c>
      <c r="S1615" s="14">
        <f t="shared" si="155"/>
        <v>216.16963929561365</v>
      </c>
      <c r="T1615" s="14">
        <f t="shared" si="152"/>
        <v>19.040569826800251</v>
      </c>
      <c r="U1615" s="14">
        <f t="shared" si="153"/>
        <v>6.4401336835809015</v>
      </c>
      <c r="V1615" s="18">
        <f t="shared" si="154"/>
        <v>4482333.0437723072</v>
      </c>
      <c r="W1615" s="14">
        <f t="shared" si="150"/>
        <v>6.3861341271914949</v>
      </c>
    </row>
    <row r="1616" spans="1:23" x14ac:dyDescent="0.25">
      <c r="A1616" s="11" t="str">
        <f t="shared" si="151"/>
        <v>DATA "","",0,0,31,"","Vul",131.58572,-140.949552,98.661473,4.56,0.449125,"G",8,"3","",5010</v>
      </c>
      <c r="B1616" s="22"/>
      <c r="C1616" s="5" t="s">
        <v>690</v>
      </c>
      <c r="E1616" s="5" t="s">
        <v>690</v>
      </c>
      <c r="F1616" s="5">
        <v>31</v>
      </c>
      <c r="H1616" t="s">
        <v>194</v>
      </c>
      <c r="I1616" s="3">
        <v>131.58572014000001</v>
      </c>
      <c r="J1616" s="3">
        <v>-140.94955210000001</v>
      </c>
      <c r="K1616" s="3">
        <v>98.661473399999991</v>
      </c>
      <c r="L1616" s="3">
        <v>4.5599999999999996</v>
      </c>
      <c r="M1616" s="3">
        <v>0.44912485932340901</v>
      </c>
      <c r="N1616" s="4" t="s">
        <v>3</v>
      </c>
      <c r="O1616" s="4" t="s">
        <v>36</v>
      </c>
      <c r="P1616" s="4">
        <v>3</v>
      </c>
      <c r="R1616" s="6">
        <v>5010</v>
      </c>
      <c r="S1616" s="14">
        <f t="shared" si="155"/>
        <v>216.60024080183274</v>
      </c>
      <c r="T1616" s="14">
        <f t="shared" si="152"/>
        <v>57.201631491251966</v>
      </c>
      <c r="U1616" s="14">
        <f t="shared" si="153"/>
        <v>10.076218428922795</v>
      </c>
      <c r="V1616" s="18">
        <f t="shared" si="154"/>
        <v>7013048.0265302649</v>
      </c>
      <c r="W1616" s="14">
        <f t="shared" si="150"/>
        <v>9.2734274399755154</v>
      </c>
    </row>
    <row r="1617" spans="1:23" x14ac:dyDescent="0.25">
      <c r="A1617" s="11" t="str">
        <f t="shared" si="151"/>
        <v>DATA "","Eta",2,0,0,"","Hyi",72.326989,39.652676,-200.591634,4.68,0.566239,"G",5,"3","",5340</v>
      </c>
      <c r="C1617" s="5" t="s">
        <v>48</v>
      </c>
      <c r="D1617" s="5">
        <v>2</v>
      </c>
      <c r="E1617" s="5" t="s">
        <v>690</v>
      </c>
      <c r="F1617" s="5" t="s">
        <v>690</v>
      </c>
      <c r="H1617" t="s">
        <v>55</v>
      </c>
      <c r="I1617" s="3">
        <v>72.326988580000005</v>
      </c>
      <c r="J1617" s="3">
        <v>39.652676279999994</v>
      </c>
      <c r="K1617" s="3">
        <v>-200.59163390000001</v>
      </c>
      <c r="L1617" s="3">
        <v>4.68</v>
      </c>
      <c r="M1617" s="3">
        <v>0.56623918127811701</v>
      </c>
      <c r="N1617" s="4" t="s">
        <v>3</v>
      </c>
      <c r="O1617" s="4" t="s">
        <v>5</v>
      </c>
      <c r="P1617" s="4" t="s">
        <v>59</v>
      </c>
      <c r="Q1617" s="4"/>
      <c r="R1617" s="6">
        <v>5340</v>
      </c>
      <c r="S1617" s="14">
        <f t="shared" si="155"/>
        <v>216.88829291570707</v>
      </c>
      <c r="T1617" s="14">
        <f t="shared" si="152"/>
        <v>51.352638981483949</v>
      </c>
      <c r="U1617" s="14">
        <f t="shared" si="153"/>
        <v>8.4036447782684824</v>
      </c>
      <c r="V1617" s="18">
        <f t="shared" si="154"/>
        <v>5848936.7656748639</v>
      </c>
      <c r="W1617" s="14">
        <f t="shared" si="150"/>
        <v>7.9716588704236395</v>
      </c>
    </row>
    <row r="1618" spans="1:23" x14ac:dyDescent="0.25">
      <c r="A1618" s="11" t="str">
        <f t="shared" si="151"/>
        <v>DATA "","Kap",1,0,0,"","Ind",96.338473,-56.464274,-185.933348,6.13,2.016239,"F",3,"5","",6840</v>
      </c>
      <c r="C1618" s="5" t="s">
        <v>130</v>
      </c>
      <c r="D1618" s="5">
        <v>1</v>
      </c>
      <c r="E1618" s="5" t="s">
        <v>690</v>
      </c>
      <c r="F1618" s="5" t="s">
        <v>690</v>
      </c>
      <c r="H1618" t="s">
        <v>33</v>
      </c>
      <c r="I1618" s="3">
        <v>96.338472719999999</v>
      </c>
      <c r="J1618" s="3">
        <v>-56.464274019999998</v>
      </c>
      <c r="K1618" s="3">
        <v>-185.93334759999999</v>
      </c>
      <c r="L1618" s="3">
        <v>6.13</v>
      </c>
      <c r="M1618" s="3">
        <v>2.0162391812781202</v>
      </c>
      <c r="N1618" s="4" t="s">
        <v>29</v>
      </c>
      <c r="O1618" s="4" t="s">
        <v>59</v>
      </c>
      <c r="P1618" s="4" t="s">
        <v>5</v>
      </c>
      <c r="Q1618" s="4"/>
      <c r="R1618" s="6">
        <v>6840</v>
      </c>
      <c r="S1618" s="14">
        <f t="shared" si="155"/>
        <v>216.88827842087332</v>
      </c>
      <c r="T1618" s="14">
        <f t="shared" si="152"/>
        <v>13.507118455850444</v>
      </c>
      <c r="U1618" s="14">
        <f t="shared" si="153"/>
        <v>2.6268662945891785</v>
      </c>
      <c r="V1618" s="18">
        <f t="shared" si="154"/>
        <v>1828298.9410340684</v>
      </c>
      <c r="W1618" s="14">
        <f t="shared" si="150"/>
        <v>3.0247578122141019</v>
      </c>
    </row>
    <row r="1619" spans="1:23" x14ac:dyDescent="0.25">
      <c r="A1619" s="11" t="str">
        <f t="shared" si="151"/>
        <v>DATA "","",0,0,30,"","Dra",-6.540734,-137.072078,168.141617,5.02,0.904795,"A",2,"5","",9150</v>
      </c>
      <c r="B1619" s="22"/>
      <c r="C1619" s="5" t="s">
        <v>690</v>
      </c>
      <c r="E1619" s="5" t="s">
        <v>690</v>
      </c>
      <c r="F1619" s="5">
        <v>30</v>
      </c>
      <c r="H1619" t="s">
        <v>47</v>
      </c>
      <c r="I1619" s="3">
        <v>-6.5407340599999992</v>
      </c>
      <c r="J1619" s="3">
        <v>-137.07207794000001</v>
      </c>
      <c r="K1619" s="3">
        <v>168.14161672</v>
      </c>
      <c r="L1619" s="3">
        <v>5.0199999999999996</v>
      </c>
      <c r="M1619" s="3">
        <v>0.90479490293454001</v>
      </c>
      <c r="N1619" s="4" t="s">
        <v>9</v>
      </c>
      <c r="O1619" s="4" t="s">
        <v>4</v>
      </c>
      <c r="P1619" s="4">
        <v>5</v>
      </c>
      <c r="R1619" s="6">
        <v>9150</v>
      </c>
      <c r="S1619" s="14">
        <f t="shared" si="155"/>
        <v>217.03257595588838</v>
      </c>
      <c r="T1619" s="14">
        <f t="shared" si="152"/>
        <v>37.59589220691781</v>
      </c>
      <c r="U1619" s="14">
        <f t="shared" si="153"/>
        <v>2.4490453487282973</v>
      </c>
      <c r="V1619" s="18">
        <f t="shared" si="154"/>
        <v>1704535.562714895</v>
      </c>
      <c r="W1619" s="14">
        <f t="shared" si="150"/>
        <v>2.8531393891253907</v>
      </c>
    </row>
    <row r="1620" spans="1:23" x14ac:dyDescent="0.25">
      <c r="A1620" s="11" t="str">
        <f t="shared" si="151"/>
        <v>DATA "","",0,0,27,"","Dra",-9.869377,-80.277918,201.553793,5.07,0.95335,"K",0,"3","",4760</v>
      </c>
      <c r="B1620" s="22"/>
      <c r="C1620" s="5" t="s">
        <v>690</v>
      </c>
      <c r="E1620" s="5" t="s">
        <v>690</v>
      </c>
      <c r="F1620" s="5">
        <v>27</v>
      </c>
      <c r="H1620" t="s">
        <v>47</v>
      </c>
      <c r="I1620" s="3">
        <v>-9.86937672</v>
      </c>
      <c r="J1620" s="3">
        <v>-80.277917859999988</v>
      </c>
      <c r="K1620" s="3">
        <v>201.55379342000001</v>
      </c>
      <c r="L1620" s="3">
        <v>5.07</v>
      </c>
      <c r="M1620" s="3">
        <v>0.953349663340749</v>
      </c>
      <c r="N1620" s="4" t="s">
        <v>11</v>
      </c>
      <c r="O1620" s="4" t="s">
        <v>0</v>
      </c>
      <c r="P1620" s="4">
        <v>3</v>
      </c>
      <c r="R1620" s="6">
        <v>4760</v>
      </c>
      <c r="S1620" s="14">
        <f t="shared" si="155"/>
        <v>217.17707138362977</v>
      </c>
      <c r="T1620" s="14">
        <f t="shared" si="152"/>
        <v>35.951622126600654</v>
      </c>
      <c r="U1620" s="14">
        <f t="shared" si="153"/>
        <v>8.8494067446425912</v>
      </c>
      <c r="V1620" s="18">
        <f t="shared" si="154"/>
        <v>6159187.0942712435</v>
      </c>
      <c r="W1620" s="14">
        <f t="shared" si="150"/>
        <v>8.3225056340329182</v>
      </c>
    </row>
    <row r="1621" spans="1:23" x14ac:dyDescent="0.25">
      <c r="A1621" s="11" t="str">
        <f t="shared" si="151"/>
        <v>DATA "","Pi",0,0,0,"","Scl",165.590113,79.110252,-116.135127,5.25,1.13335,"K",1,"2","",4620</v>
      </c>
      <c r="C1621" s="5" t="s">
        <v>117</v>
      </c>
      <c r="E1621" s="5" t="s">
        <v>690</v>
      </c>
      <c r="F1621" s="5" t="s">
        <v>690</v>
      </c>
      <c r="H1621" t="s">
        <v>132</v>
      </c>
      <c r="I1621" s="3">
        <v>165.59011294000001</v>
      </c>
      <c r="J1621" s="3">
        <v>79.110252340000002</v>
      </c>
      <c r="K1621" s="3">
        <v>-116.13512666</v>
      </c>
      <c r="L1621" s="3">
        <v>5.25</v>
      </c>
      <c r="M1621" s="3">
        <v>1.13334966334075</v>
      </c>
      <c r="N1621" s="4" t="s">
        <v>11</v>
      </c>
      <c r="O1621" s="4" t="s">
        <v>12</v>
      </c>
      <c r="P1621" s="4" t="s">
        <v>4</v>
      </c>
      <c r="Q1621" s="4"/>
      <c r="R1621" s="6">
        <v>4620</v>
      </c>
      <c r="S1621" s="14">
        <f t="shared" si="155"/>
        <v>217.17708252279905</v>
      </c>
      <c r="T1621" s="14">
        <f t="shared" si="152"/>
        <v>30.459202973028649</v>
      </c>
      <c r="U1621" s="14">
        <f t="shared" si="153"/>
        <v>8.6465754127476213</v>
      </c>
      <c r="V1621" s="18">
        <f t="shared" si="154"/>
        <v>6018016.4872723445</v>
      </c>
      <c r="W1621" s="14">
        <f t="shared" si="150"/>
        <v>8.1632371181605965</v>
      </c>
    </row>
    <row r="1622" spans="1:23" x14ac:dyDescent="0.25">
      <c r="A1622" s="11" t="str">
        <f t="shared" si="151"/>
        <v>DATA "","Rho",0,0,0,"","Oct",-11.768024,-17.327222,-216.164683,5.57,1.45335,"A",2,"5","",9150</v>
      </c>
      <c r="C1622" s="5" t="s">
        <v>114</v>
      </c>
      <c r="E1622" s="5" t="s">
        <v>690</v>
      </c>
      <c r="F1622" s="5" t="s">
        <v>690</v>
      </c>
      <c r="H1622" t="s">
        <v>131</v>
      </c>
      <c r="I1622" s="3">
        <v>-11.768023820000002</v>
      </c>
      <c r="J1622" s="3">
        <v>-17.327222080000002</v>
      </c>
      <c r="K1622" s="3">
        <v>-216.16468285999997</v>
      </c>
      <c r="L1622" s="3">
        <v>5.57</v>
      </c>
      <c r="M1622" s="3">
        <v>1.4533496633407501</v>
      </c>
      <c r="N1622" s="4" t="s">
        <v>9</v>
      </c>
      <c r="O1622" s="4" t="s">
        <v>4</v>
      </c>
      <c r="P1622" s="4" t="s">
        <v>5</v>
      </c>
      <c r="Q1622" s="4"/>
      <c r="R1622" s="6">
        <v>9150</v>
      </c>
      <c r="S1622" s="14">
        <f t="shared" si="155"/>
        <v>217.17709162248693</v>
      </c>
      <c r="T1622" s="14">
        <f t="shared" si="152"/>
        <v>22.683944254614524</v>
      </c>
      <c r="U1622" s="14">
        <f t="shared" si="153"/>
        <v>1.9023302538115552</v>
      </c>
      <c r="V1622" s="18">
        <f t="shared" si="154"/>
        <v>1324021.8566528424</v>
      </c>
      <c r="W1622" s="14">
        <f t="shared" si="150"/>
        <v>2.3115177319400533</v>
      </c>
    </row>
    <row r="1623" spans="1:23" x14ac:dyDescent="0.25">
      <c r="A1623" s="11" t="str">
        <f t="shared" si="151"/>
        <v>DATA "","",0,0,84,"","Vir",-195.341641,-94.289643,13.411322,5.35,1.231903,"K",1,"3","",4620</v>
      </c>
      <c r="B1623" s="22"/>
      <c r="C1623" s="5" t="s">
        <v>690</v>
      </c>
      <c r="E1623" s="5" t="s">
        <v>690</v>
      </c>
      <c r="F1623" s="5">
        <v>84</v>
      </c>
      <c r="H1623" t="s">
        <v>81</v>
      </c>
      <c r="I1623" s="3">
        <v>-195.34164062000002</v>
      </c>
      <c r="J1623" s="3">
        <v>-94.28964314000001</v>
      </c>
      <c r="K1623" s="3">
        <v>13.411321559999999</v>
      </c>
      <c r="L1623" s="3">
        <v>5.35</v>
      </c>
      <c r="M1623" s="3">
        <v>1.23190346121635</v>
      </c>
      <c r="N1623" s="4" t="s">
        <v>11</v>
      </c>
      <c r="O1623" s="4" t="s">
        <v>12</v>
      </c>
      <c r="P1623" s="4">
        <v>3</v>
      </c>
      <c r="R1623" s="6">
        <v>4620</v>
      </c>
      <c r="S1623" s="14">
        <f t="shared" si="155"/>
        <v>217.32178194918131</v>
      </c>
      <c r="T1623" s="14">
        <f t="shared" si="152"/>
        <v>27.816152612058758</v>
      </c>
      <c r="U1623" s="14">
        <f t="shared" si="153"/>
        <v>8.2629171141964139</v>
      </c>
      <c r="V1623" s="18">
        <f t="shared" si="154"/>
        <v>5750990.3114807038</v>
      </c>
      <c r="W1623" s="14">
        <f t="shared" si="150"/>
        <v>7.8602579277044766</v>
      </c>
    </row>
    <row r="1624" spans="1:23" x14ac:dyDescent="0.25">
      <c r="A1624" s="11" t="str">
        <f t="shared" si="151"/>
        <v>DATA "","",0,0,41,"","Oph",-41.005395,-214.002727,-1.69288,4.72,0.596109,"K",2,"3","",4480</v>
      </c>
      <c r="B1624" s="22"/>
      <c r="C1624" s="5" t="s">
        <v>690</v>
      </c>
      <c r="E1624" s="5" t="s">
        <v>690</v>
      </c>
      <c r="F1624" s="5">
        <v>41</v>
      </c>
      <c r="H1624" t="s">
        <v>101</v>
      </c>
      <c r="I1624" s="3">
        <v>-41.005395059999998</v>
      </c>
      <c r="J1624" s="3">
        <v>-214.00272712</v>
      </c>
      <c r="K1624" s="3">
        <v>-1.6928801400000002</v>
      </c>
      <c r="L1624" s="3">
        <v>4.72</v>
      </c>
      <c r="M1624" s="3">
        <v>0.59610900171526204</v>
      </c>
      <c r="N1624" s="4" t="s">
        <v>11</v>
      </c>
      <c r="O1624" s="4" t="s">
        <v>4</v>
      </c>
      <c r="P1624" s="4">
        <v>3</v>
      </c>
      <c r="R1624" s="6">
        <v>4480</v>
      </c>
      <c r="S1624" s="14">
        <f t="shared" si="155"/>
        <v>217.90244487382941</v>
      </c>
      <c r="T1624" s="14">
        <f t="shared" si="152"/>
        <v>49.959116757254236</v>
      </c>
      <c r="U1624" s="14">
        <f t="shared" si="153"/>
        <v>11.776606532869275</v>
      </c>
      <c r="V1624" s="18">
        <f t="shared" si="154"/>
        <v>8196518.146877015</v>
      </c>
      <c r="W1624" s="14">
        <f t="shared" si="150"/>
        <v>10.56028821469012</v>
      </c>
    </row>
    <row r="1625" spans="1:23" x14ac:dyDescent="0.25">
      <c r="A1625" s="11" t="str">
        <f t="shared" si="151"/>
        <v>DATA "","Eta",0,0,0,"","Nor",-69.412881,-124.217971,-165.024906,4.65,0.526109,"G",8,"3","",5010</v>
      </c>
      <c r="C1625" s="5" t="s">
        <v>48</v>
      </c>
      <c r="E1625" s="5" t="s">
        <v>690</v>
      </c>
      <c r="F1625" s="5" t="s">
        <v>690</v>
      </c>
      <c r="H1625" t="s">
        <v>163</v>
      </c>
      <c r="I1625" s="3">
        <v>-69.412880880000003</v>
      </c>
      <c r="J1625" s="3">
        <v>-124.21797122</v>
      </c>
      <c r="K1625" s="3">
        <v>-165.0249062</v>
      </c>
      <c r="L1625" s="3">
        <v>4.6500000000000004</v>
      </c>
      <c r="M1625" s="3">
        <v>0.52610900171526298</v>
      </c>
      <c r="N1625" s="4" t="s">
        <v>3</v>
      </c>
      <c r="O1625" s="4" t="s">
        <v>36</v>
      </c>
      <c r="P1625" s="4" t="s">
        <v>59</v>
      </c>
      <c r="Q1625" s="4"/>
      <c r="R1625" s="6">
        <v>5010</v>
      </c>
      <c r="S1625" s="14">
        <f t="shared" si="155"/>
        <v>217.90243705014549</v>
      </c>
      <c r="T1625" s="14">
        <f t="shared" si="152"/>
        <v>53.286196326945493</v>
      </c>
      <c r="U1625" s="14">
        <f t="shared" si="153"/>
        <v>9.7252489151589092</v>
      </c>
      <c r="V1625" s="18">
        <f t="shared" si="154"/>
        <v>6768773.2449506009</v>
      </c>
      <c r="W1625" s="14">
        <f t="shared" si="150"/>
        <v>9.0034627440506689</v>
      </c>
    </row>
    <row r="1626" spans="1:23" x14ac:dyDescent="0.25">
      <c r="A1626" s="11" t="str">
        <f t="shared" si="151"/>
        <v>DATA "","Xi",0,0,0,"","Cen",-136.033783,-38.721865,-165.761564,4.83,0.706109,"A",0,"5","",9650</v>
      </c>
      <c r="C1626" s="5" t="s">
        <v>52</v>
      </c>
      <c r="E1626" s="5" t="s">
        <v>690</v>
      </c>
      <c r="F1626" s="5" t="s">
        <v>690</v>
      </c>
      <c r="H1626" t="s">
        <v>7</v>
      </c>
      <c r="I1626" s="3">
        <v>-136.03378334000001</v>
      </c>
      <c r="J1626" s="3">
        <v>-38.721864580000002</v>
      </c>
      <c r="K1626" s="3">
        <v>-165.76156366000001</v>
      </c>
      <c r="L1626" s="3">
        <v>4.83</v>
      </c>
      <c r="M1626" s="3">
        <v>0.70610900171526203</v>
      </c>
      <c r="N1626" s="4" t="s">
        <v>9</v>
      </c>
      <c r="O1626" s="4" t="s">
        <v>0</v>
      </c>
      <c r="P1626" s="4" t="s">
        <v>5</v>
      </c>
      <c r="Q1626" s="4"/>
      <c r="R1626" s="6">
        <v>9650</v>
      </c>
      <c r="S1626" s="14">
        <f t="shared" si="155"/>
        <v>217.90242998496865</v>
      </c>
      <c r="T1626" s="14">
        <f t="shared" si="152"/>
        <v>45.145523395907162</v>
      </c>
      <c r="U1626" s="14">
        <f t="shared" si="153"/>
        <v>2.4128011809571621</v>
      </c>
      <c r="V1626" s="18">
        <f t="shared" si="154"/>
        <v>1679309.6219461849</v>
      </c>
      <c r="W1626" s="14">
        <f t="shared" si="150"/>
        <v>2.8179086765867618</v>
      </c>
    </row>
    <row r="1627" spans="1:23" x14ac:dyDescent="0.25">
      <c r="A1627" s="11" t="str">
        <f t="shared" si="151"/>
        <v>DATA "","",0,0,27,"","Lyn",-72.149764,114.95151,170.662034,4.78,0.654658,"A",2,"5","",9150</v>
      </c>
      <c r="B1627" s="22"/>
      <c r="C1627" s="5" t="s">
        <v>690</v>
      </c>
      <c r="E1627" s="5" t="s">
        <v>690</v>
      </c>
      <c r="F1627" s="5">
        <v>27</v>
      </c>
      <c r="H1627" t="s">
        <v>188</v>
      </c>
      <c r="I1627" s="3">
        <v>-72.14976412</v>
      </c>
      <c r="J1627" s="3">
        <v>114.95150996</v>
      </c>
      <c r="K1627" s="3">
        <v>170.66203363999998</v>
      </c>
      <c r="L1627" s="3">
        <v>4.78</v>
      </c>
      <c r="M1627" s="3">
        <v>0.65465796764221396</v>
      </c>
      <c r="N1627" s="4" t="s">
        <v>9</v>
      </c>
      <c r="O1627" s="4" t="s">
        <v>4</v>
      </c>
      <c r="P1627" s="4">
        <v>5</v>
      </c>
      <c r="R1627" s="6">
        <v>9150</v>
      </c>
      <c r="S1627" s="14">
        <f t="shared" si="155"/>
        <v>218.04808605166912</v>
      </c>
      <c r="T1627" s="14">
        <f t="shared" si="152"/>
        <v>47.33638663069145</v>
      </c>
      <c r="U1627" s="14">
        <f t="shared" si="153"/>
        <v>2.7480471559285271</v>
      </c>
      <c r="V1627" s="18">
        <f t="shared" si="154"/>
        <v>1912640.8205262548</v>
      </c>
      <c r="W1627" s="14">
        <f t="shared" si="150"/>
        <v>3.1405987322148015</v>
      </c>
    </row>
    <row r="1628" spans="1:23" x14ac:dyDescent="0.25">
      <c r="A1628" s="11" t="str">
        <f t="shared" si="151"/>
        <v>DATA "","Tau",0,0,0,"","Vir",-188.230448,-110.485375,5.8853,4.23,0.101753,"A",3,"5","",8900</v>
      </c>
      <c r="C1628" s="5" t="s">
        <v>34</v>
      </c>
      <c r="E1628" s="5" t="s">
        <v>690</v>
      </c>
      <c r="F1628" s="5" t="s">
        <v>690</v>
      </c>
      <c r="H1628" t="s">
        <v>81</v>
      </c>
      <c r="I1628" s="3">
        <v>-188.230448</v>
      </c>
      <c r="J1628" s="3">
        <v>-110.48537528000001</v>
      </c>
      <c r="K1628" s="3">
        <v>5.8853004000000002</v>
      </c>
      <c r="L1628" s="3">
        <v>4.2300000000000004</v>
      </c>
      <c r="M1628" s="3">
        <v>0.101752987396901</v>
      </c>
      <c r="N1628" s="4" t="s">
        <v>9</v>
      </c>
      <c r="O1628" s="4" t="s">
        <v>59</v>
      </c>
      <c r="P1628" s="4" t="s">
        <v>5</v>
      </c>
      <c r="Q1628" s="4"/>
      <c r="R1628" s="6">
        <v>8900</v>
      </c>
      <c r="S1628" s="14">
        <f t="shared" si="155"/>
        <v>218.3400019827823</v>
      </c>
      <c r="T1628" s="14">
        <f t="shared" si="152"/>
        <v>78.769332535548344</v>
      </c>
      <c r="U1628" s="14">
        <f t="shared" si="153"/>
        <v>3.7468593142911351</v>
      </c>
      <c r="V1628" s="18">
        <f t="shared" si="154"/>
        <v>2607814.0827466301</v>
      </c>
      <c r="W1628" s="14">
        <f t="shared" si="150"/>
        <v>4.0664470585091044</v>
      </c>
    </row>
    <row r="1629" spans="1:23" x14ac:dyDescent="0.25">
      <c r="A1629" s="11" t="str">
        <f t="shared" si="151"/>
        <v>DATA "","",0,0,5,"","Vul",75.332824,-190.70474,75.026848,5.6,1.471753,"A",0,"5","",9650</v>
      </c>
      <c r="B1629" s="22"/>
      <c r="C1629" s="5" t="s">
        <v>690</v>
      </c>
      <c r="E1629" s="5" t="s">
        <v>690</v>
      </c>
      <c r="F1629" s="5">
        <v>5</v>
      </c>
      <c r="H1629" t="s">
        <v>194</v>
      </c>
      <c r="I1629" s="3">
        <v>75.332823719999993</v>
      </c>
      <c r="J1629" s="3">
        <v>-190.70474024000001</v>
      </c>
      <c r="K1629" s="3">
        <v>75.026848119999997</v>
      </c>
      <c r="L1629" s="3">
        <v>5.6</v>
      </c>
      <c r="M1629" s="3">
        <v>1.4717529873969</v>
      </c>
      <c r="N1629" s="4" t="s">
        <v>9</v>
      </c>
      <c r="O1629" s="4" t="s">
        <v>0</v>
      </c>
      <c r="P1629" s="4">
        <v>5</v>
      </c>
      <c r="R1629" s="6">
        <v>9650</v>
      </c>
      <c r="S1629" s="14">
        <f t="shared" si="155"/>
        <v>218.34001057629365</v>
      </c>
      <c r="T1629" s="14">
        <f t="shared" si="152"/>
        <v>22.302687521156862</v>
      </c>
      <c r="U1629" s="14">
        <f t="shared" si="153"/>
        <v>1.6958709090622042</v>
      </c>
      <c r="V1629" s="18">
        <f t="shared" si="154"/>
        <v>1180326.1527072941</v>
      </c>
      <c r="W1629" s="14">
        <f t="shared" si="150"/>
        <v>2.1004851989279834</v>
      </c>
    </row>
    <row r="1630" spans="1:23" x14ac:dyDescent="0.25">
      <c r="A1630" s="11" t="str">
        <f t="shared" si="151"/>
        <v>DATA "","Bet",0,0,0,"","Boo",-116.821615,-118.823113,141.767988,3.49,-0.642612,"G",8,"3","",5010</v>
      </c>
      <c r="C1630" s="5" t="s">
        <v>54</v>
      </c>
      <c r="E1630" s="5" t="s">
        <v>690</v>
      </c>
      <c r="F1630" s="5" t="s">
        <v>690</v>
      </c>
      <c r="H1630" t="s">
        <v>53</v>
      </c>
      <c r="I1630" s="3">
        <v>-116.82161456</v>
      </c>
      <c r="J1630" s="3">
        <v>-118.82311252</v>
      </c>
      <c r="K1630" s="3">
        <v>141.76798790000001</v>
      </c>
      <c r="L1630" s="3">
        <v>3.49</v>
      </c>
      <c r="M1630" s="3">
        <v>-0.64261178273502695</v>
      </c>
      <c r="N1630" s="4" t="s">
        <v>3</v>
      </c>
      <c r="O1630" s="4" t="s">
        <v>36</v>
      </c>
      <c r="P1630" s="4" t="s">
        <v>59</v>
      </c>
      <c r="Q1630" s="4"/>
      <c r="R1630" s="6">
        <v>5010</v>
      </c>
      <c r="S1630" s="14">
        <f t="shared" si="155"/>
        <v>218.77930452983969</v>
      </c>
      <c r="T1630" s="14">
        <f t="shared" si="152"/>
        <v>156.35184861653966</v>
      </c>
      <c r="U1630" s="14">
        <f t="shared" si="153"/>
        <v>16.658844553862689</v>
      </c>
      <c r="V1630" s="18">
        <f t="shared" si="154"/>
        <v>11594555.809488432</v>
      </c>
      <c r="W1630" s="14">
        <f t="shared" si="150"/>
        <v>14.09926143326487</v>
      </c>
    </row>
    <row r="1631" spans="1:23" x14ac:dyDescent="0.25">
      <c r="A1631" s="11" t="str">
        <f t="shared" si="151"/>
        <v>DATA "","Kap",0,0,0,"","Crt",-211.520737,30.518652,-46.81854,5.93,1.797388,"F",4,"3","",6700</v>
      </c>
      <c r="C1631" s="5" t="s">
        <v>130</v>
      </c>
      <c r="E1631" s="5" t="s">
        <v>690</v>
      </c>
      <c r="F1631" s="5" t="s">
        <v>690</v>
      </c>
      <c r="H1631" t="s">
        <v>145</v>
      </c>
      <c r="I1631" s="3">
        <v>-211.52073655999999</v>
      </c>
      <c r="J1631" s="3">
        <v>30.51865222</v>
      </c>
      <c r="K1631" s="3">
        <v>-46.81854002</v>
      </c>
      <c r="L1631" s="3">
        <v>5.93</v>
      </c>
      <c r="M1631" s="3">
        <v>1.79738821726497</v>
      </c>
      <c r="N1631" s="4" t="s">
        <v>29</v>
      </c>
      <c r="O1631" s="4" t="s">
        <v>14</v>
      </c>
      <c r="P1631" s="4" t="s">
        <v>59</v>
      </c>
      <c r="Q1631" s="4"/>
      <c r="R1631" s="6">
        <v>6700</v>
      </c>
      <c r="S1631" s="14">
        <f t="shared" si="155"/>
        <v>218.77930847732051</v>
      </c>
      <c r="T1631" s="14">
        <f t="shared" si="152"/>
        <v>16.523537717863544</v>
      </c>
      <c r="U1631" s="14">
        <f t="shared" si="153"/>
        <v>3.0281036027034345</v>
      </c>
      <c r="V1631" s="18">
        <f t="shared" si="154"/>
        <v>2107560.1074815905</v>
      </c>
      <c r="W1631" s="14">
        <f t="shared" si="150"/>
        <v>3.4051368866209866</v>
      </c>
    </row>
    <row r="1632" spans="1:23" x14ac:dyDescent="0.25">
      <c r="A1632" s="11" t="str">
        <f t="shared" si="151"/>
        <v>DATA "","",0,0,20,"","Dra",-25.301736,-88.85476,198.477499,6.4,2.265931,"F",1,"5","",7120</v>
      </c>
      <c r="B1632" s="22"/>
      <c r="C1632" s="5" t="s">
        <v>690</v>
      </c>
      <c r="E1632" s="5" t="s">
        <v>690</v>
      </c>
      <c r="F1632" s="5">
        <v>20</v>
      </c>
      <c r="H1632" t="s">
        <v>47</v>
      </c>
      <c r="I1632" s="3">
        <v>-25.301735619999999</v>
      </c>
      <c r="J1632" s="3">
        <v>-88.854759700000002</v>
      </c>
      <c r="K1632" s="3">
        <v>198.47749908</v>
      </c>
      <c r="L1632" s="3">
        <v>6.4</v>
      </c>
      <c r="M1632" s="3">
        <v>2.26593134206137</v>
      </c>
      <c r="N1632" s="4" t="s">
        <v>29</v>
      </c>
      <c r="O1632" s="4" t="s">
        <v>12</v>
      </c>
      <c r="P1632" s="4">
        <v>5</v>
      </c>
      <c r="R1632" s="6">
        <v>7120</v>
      </c>
      <c r="S1632" s="14">
        <f t="shared" si="155"/>
        <v>218.92616058338143</v>
      </c>
      <c r="T1632" s="14">
        <f t="shared" si="152"/>
        <v>10.732128573327993</v>
      </c>
      <c r="U1632" s="14">
        <f t="shared" si="153"/>
        <v>2.1609850553727905</v>
      </c>
      <c r="V1632" s="18">
        <f t="shared" si="154"/>
        <v>1504045.5985394621</v>
      </c>
      <c r="W1632" s="14">
        <f t="shared" si="150"/>
        <v>2.5706055244580974</v>
      </c>
    </row>
    <row r="1633" spans="1:23" x14ac:dyDescent="0.25">
      <c r="A1633" s="11" t="str">
        <f t="shared" si="151"/>
        <v>DATA "","Iot",2,0,0,"","Lib",-137.168503,-154.117365,-73.659352,6.07,1.934473,"A",2,"5","",9150</v>
      </c>
      <c r="C1633" s="5" t="s">
        <v>78</v>
      </c>
      <c r="D1633" s="5">
        <v>2</v>
      </c>
      <c r="E1633" s="5" t="s">
        <v>690</v>
      </c>
      <c r="F1633" s="5" t="s">
        <v>690</v>
      </c>
      <c r="H1633" t="s">
        <v>136</v>
      </c>
      <c r="I1633" s="3">
        <v>-137.16850266</v>
      </c>
      <c r="J1633" s="3">
        <v>-154.11736536000001</v>
      </c>
      <c r="K1633" s="3">
        <v>-73.65935248000001</v>
      </c>
      <c r="L1633" s="3">
        <v>6.07</v>
      </c>
      <c r="M1633" s="3">
        <v>1.9344734887608801</v>
      </c>
      <c r="N1633" s="4" t="s">
        <v>9</v>
      </c>
      <c r="O1633" s="4" t="s">
        <v>4</v>
      </c>
      <c r="P1633" s="4" t="s">
        <v>5</v>
      </c>
      <c r="Q1633" s="4"/>
      <c r="R1633" s="6">
        <v>9150</v>
      </c>
      <c r="S1633" s="14">
        <f t="shared" si="155"/>
        <v>219.07318556881179</v>
      </c>
      <c r="T1633" s="14">
        <f t="shared" si="152"/>
        <v>14.563608391088161</v>
      </c>
      <c r="U1633" s="14">
        <f t="shared" si="153"/>
        <v>1.5242672736475598</v>
      </c>
      <c r="V1633" s="18">
        <f t="shared" si="154"/>
        <v>1060890.0224587016</v>
      </c>
      <c r="W1633" s="14">
        <f t="shared" si="150"/>
        <v>1.9218075922643854</v>
      </c>
    </row>
    <row r="1634" spans="1:23" ht="15" customHeight="1" x14ac:dyDescent="0.25">
      <c r="A1634" s="11" t="str">
        <f t="shared" si="151"/>
        <v>DATA "Haldus","",0,0,0,"","Aur",38.150851,160.496206,144.595033,3.18,-0.958445,"B",3,"5","",20760</v>
      </c>
      <c r="B1634" s="4" t="s">
        <v>246</v>
      </c>
      <c r="C1634" s="5" t="s">
        <v>690</v>
      </c>
      <c r="E1634" s="5" t="s">
        <v>690</v>
      </c>
      <c r="F1634" s="5" t="s">
        <v>690</v>
      </c>
      <c r="H1634" t="s">
        <v>93</v>
      </c>
      <c r="I1634" s="3">
        <v>38.15085148</v>
      </c>
      <c r="J1634" s="3">
        <v>160.49620636</v>
      </c>
      <c r="K1634" s="3">
        <v>144.59503282</v>
      </c>
      <c r="L1634" s="3">
        <v>3.18</v>
      </c>
      <c r="M1634" s="3">
        <v>-0.95844515739022795</v>
      </c>
      <c r="N1634" s="4" t="s">
        <v>10</v>
      </c>
      <c r="O1634" s="4" t="s">
        <v>59</v>
      </c>
      <c r="P1634" s="4" t="s">
        <v>5</v>
      </c>
      <c r="Q1634" s="4"/>
      <c r="R1634" s="6">
        <v>20760</v>
      </c>
      <c r="S1634" s="14">
        <f t="shared" si="155"/>
        <v>219.36782635750757</v>
      </c>
      <c r="T1634" s="14">
        <f t="shared" si="152"/>
        <v>209.13966574318351</v>
      </c>
      <c r="U1634" s="14">
        <f t="shared" si="153"/>
        <v>1.1221019670307624</v>
      </c>
      <c r="V1634" s="18">
        <f t="shared" si="154"/>
        <v>780982.96905341058</v>
      </c>
      <c r="W1634" s="14">
        <f t="shared" si="150"/>
        <v>1.4888555701377535</v>
      </c>
    </row>
    <row r="1635" spans="1:23" x14ac:dyDescent="0.25">
      <c r="A1635" s="11" t="str">
        <f t="shared" si="151"/>
        <v>DATA "","Sig",0,0,0,"","Gru",155.876888,-59.071754,-142.828431,5.85,1.710094,"A",1,"5","",9400</v>
      </c>
      <c r="C1635" s="5" t="s">
        <v>46</v>
      </c>
      <c r="E1635" s="5" t="s">
        <v>690</v>
      </c>
      <c r="F1635" s="5" t="s">
        <v>690</v>
      </c>
      <c r="H1635" t="s">
        <v>153</v>
      </c>
      <c r="I1635" s="3">
        <v>155.87688815999999</v>
      </c>
      <c r="J1635" s="3">
        <v>-59.071753719999997</v>
      </c>
      <c r="K1635" s="3">
        <v>-142.82843148000001</v>
      </c>
      <c r="L1635" s="3">
        <v>5.85</v>
      </c>
      <c r="M1635" s="3">
        <v>1.7100940471227799</v>
      </c>
      <c r="N1635" s="4" t="s">
        <v>9</v>
      </c>
      <c r="O1635" s="4" t="s">
        <v>12</v>
      </c>
      <c r="P1635" s="4" t="s">
        <v>5</v>
      </c>
      <c r="Q1635" s="4"/>
      <c r="R1635" s="6">
        <v>9400</v>
      </c>
      <c r="S1635" s="14">
        <f t="shared" si="155"/>
        <v>219.51546002283879</v>
      </c>
      <c r="T1635" s="14">
        <f t="shared" si="152"/>
        <v>17.906914906005174</v>
      </c>
      <c r="U1635" s="14">
        <f t="shared" si="153"/>
        <v>1.6014872851258972</v>
      </c>
      <c r="V1635" s="18">
        <f t="shared" si="154"/>
        <v>1114635.1504476245</v>
      </c>
      <c r="W1635" s="14">
        <f t="shared" si="150"/>
        <v>2.0026046156315553</v>
      </c>
    </row>
    <row r="1636" spans="1:23" x14ac:dyDescent="0.25">
      <c r="A1636" s="11" t="str">
        <f t="shared" si="151"/>
        <v>DATA "","Pi",0,0,0,"","Cep",54.063344,-12.50703,212.844815,4.41,0.265706,"G",2,"3","",5670</v>
      </c>
      <c r="C1636" s="5" t="s">
        <v>117</v>
      </c>
      <c r="E1636" s="5" t="s">
        <v>690</v>
      </c>
      <c r="F1636" s="5" t="s">
        <v>690</v>
      </c>
      <c r="H1636" t="s">
        <v>99</v>
      </c>
      <c r="I1636" s="3">
        <v>54.06334416</v>
      </c>
      <c r="J1636" s="3">
        <v>-12.507029919999999</v>
      </c>
      <c r="K1636" s="3">
        <v>212.84481498000002</v>
      </c>
      <c r="L1636" s="3">
        <v>4.41</v>
      </c>
      <c r="M1636" s="3">
        <v>0.26570575514191003</v>
      </c>
      <c r="N1636" s="4" t="s">
        <v>3</v>
      </c>
      <c r="O1636" s="4" t="s">
        <v>4</v>
      </c>
      <c r="P1636" s="4" t="s">
        <v>59</v>
      </c>
      <c r="Q1636" s="4"/>
      <c r="R1636" s="6">
        <v>5670</v>
      </c>
      <c r="S1636" s="14">
        <f t="shared" si="155"/>
        <v>219.95951046284137</v>
      </c>
      <c r="T1636" s="14">
        <f t="shared" si="152"/>
        <v>67.729213823879718</v>
      </c>
      <c r="U1636" s="14">
        <f t="shared" si="153"/>
        <v>8.5603341333358127</v>
      </c>
      <c r="V1636" s="18">
        <f t="shared" si="154"/>
        <v>5957992.5568017261</v>
      </c>
      <c r="W1636" s="14">
        <f t="shared" si="150"/>
        <v>8.0953301326518883</v>
      </c>
    </row>
    <row r="1637" spans="1:23" x14ac:dyDescent="0.25">
      <c r="A1637" s="11" t="str">
        <f t="shared" si="151"/>
        <v>DATA "","",0,0,89,"","Psc",206.994483,73.097082,13.86699,5.13,0.985706,"A",3,"5","",8900</v>
      </c>
      <c r="B1637" s="22"/>
      <c r="C1637" s="5" t="s">
        <v>690</v>
      </c>
      <c r="E1637" s="5" t="s">
        <v>690</v>
      </c>
      <c r="F1637" s="5">
        <v>89</v>
      </c>
      <c r="H1637" t="s">
        <v>98</v>
      </c>
      <c r="I1637" s="3">
        <v>206.99448322000001</v>
      </c>
      <c r="J1637" s="3">
        <v>73.097081540000005</v>
      </c>
      <c r="K1637" s="3">
        <v>13.866990340000001</v>
      </c>
      <c r="L1637" s="3">
        <v>5.13</v>
      </c>
      <c r="M1637" s="3">
        <v>0.98570575514190995</v>
      </c>
      <c r="N1637" s="4" t="s">
        <v>9</v>
      </c>
      <c r="O1637" s="4" t="s">
        <v>59</v>
      </c>
      <c r="P1637" s="4">
        <v>5</v>
      </c>
      <c r="R1637" s="6">
        <v>8900</v>
      </c>
      <c r="S1637" s="14">
        <f t="shared" si="155"/>
        <v>219.95952544563721</v>
      </c>
      <c r="T1637" s="14">
        <f t="shared" si="152"/>
        <v>34.896035791032524</v>
      </c>
      <c r="U1637" s="14">
        <f t="shared" si="153"/>
        <v>2.4938874561264472</v>
      </c>
      <c r="V1637" s="18">
        <f t="shared" si="154"/>
        <v>1735745.6694640073</v>
      </c>
      <c r="W1637" s="14">
        <f t="shared" si="150"/>
        <v>2.896607667731208</v>
      </c>
    </row>
    <row r="1638" spans="1:23" x14ac:dyDescent="0.25">
      <c r="A1638" s="11" t="str">
        <f t="shared" si="151"/>
        <v>DATA "","",0,0,44,"","Cet",203.33403,78.093878,-30.639999,6.21,2.065706,"F",0,"5","",7260</v>
      </c>
      <c r="B1638" s="22"/>
      <c r="C1638" s="5" t="s">
        <v>690</v>
      </c>
      <c r="E1638" s="5" t="s">
        <v>690</v>
      </c>
      <c r="F1638" s="5">
        <v>44</v>
      </c>
      <c r="H1638" t="s">
        <v>35</v>
      </c>
      <c r="I1638" s="3">
        <v>203.33402991999998</v>
      </c>
      <c r="J1638" s="3">
        <v>78.093878380000007</v>
      </c>
      <c r="K1638" s="3">
        <v>-30.63999862</v>
      </c>
      <c r="L1638" s="3">
        <v>6.21</v>
      </c>
      <c r="M1638" s="3">
        <v>2.0657057551419098</v>
      </c>
      <c r="N1638" s="4" t="s">
        <v>29</v>
      </c>
      <c r="O1638" s="4" t="s">
        <v>0</v>
      </c>
      <c r="P1638" s="4">
        <v>5</v>
      </c>
      <c r="R1638" s="6">
        <v>7260</v>
      </c>
      <c r="S1638" s="14">
        <f t="shared" si="155"/>
        <v>219.95952145649727</v>
      </c>
      <c r="T1638" s="14">
        <f t="shared" si="152"/>
        <v>12.905536930040334</v>
      </c>
      <c r="U1638" s="14">
        <f t="shared" si="153"/>
        <v>2.2792061852258905</v>
      </c>
      <c r="V1638" s="18">
        <f t="shared" si="154"/>
        <v>1586327.5049172197</v>
      </c>
      <c r="W1638" s="14">
        <f t="shared" si="150"/>
        <v>2.6872741799191799</v>
      </c>
    </row>
    <row r="1639" spans="1:23" ht="15" customHeight="1" x14ac:dyDescent="0.25">
      <c r="A1639" s="11" t="str">
        <f t="shared" si="151"/>
        <v>DATA "Menkar","",0,0,0,"","Cet",153.691609,156.77994,15.698538,2.54,-1.605759,"M",2,"3","",3050</v>
      </c>
      <c r="B1639" s="4" t="s">
        <v>187</v>
      </c>
      <c r="C1639" s="5" t="s">
        <v>690</v>
      </c>
      <c r="E1639" s="5" t="s">
        <v>690</v>
      </c>
      <c r="F1639" s="5" t="s">
        <v>690</v>
      </c>
      <c r="G1639" s="1"/>
      <c r="H1639" s="1" t="s">
        <v>35</v>
      </c>
      <c r="I1639" s="3">
        <v>153.69160912000001</v>
      </c>
      <c r="J1639" s="3">
        <v>156.77994024</v>
      </c>
      <c r="K1639" s="3">
        <v>15.6985381</v>
      </c>
      <c r="L1639" s="3">
        <v>2.54</v>
      </c>
      <c r="M1639" s="3">
        <v>-1.6057589817834499</v>
      </c>
      <c r="N1639" s="4" t="s">
        <v>8</v>
      </c>
      <c r="O1639" s="4" t="s">
        <v>4</v>
      </c>
      <c r="P1639" s="4" t="s">
        <v>59</v>
      </c>
      <c r="Q1639" s="4"/>
      <c r="R1639" s="6">
        <v>3050</v>
      </c>
      <c r="S1639" s="14">
        <f t="shared" si="155"/>
        <v>220.107938234926</v>
      </c>
      <c r="T1639" s="14">
        <f t="shared" si="152"/>
        <v>379.63125189522702</v>
      </c>
      <c r="U1639" s="14">
        <f t="shared" si="153"/>
        <v>70.040641819625634</v>
      </c>
      <c r="V1639" s="18">
        <f t="shared" si="154"/>
        <v>48748286.70645944</v>
      </c>
      <c r="W1639" s="14">
        <f t="shared" si="150"/>
        <v>46.660644290661942</v>
      </c>
    </row>
    <row r="1640" spans="1:23" x14ac:dyDescent="0.25">
      <c r="A1640" s="11" t="str">
        <f t="shared" si="151"/>
        <v>DATA "","Chi",1,0,0,"","Sgr",73.008029,-187.077005,-91.553902,5.02,0.868372,"A",4,"4","",8650</v>
      </c>
      <c r="C1640" s="5" t="s">
        <v>63</v>
      </c>
      <c r="D1640" s="5">
        <v>1</v>
      </c>
      <c r="E1640" s="5" t="s">
        <v>690</v>
      </c>
      <c r="F1640" s="5" t="s">
        <v>690</v>
      </c>
      <c r="H1640" t="s">
        <v>137</v>
      </c>
      <c r="I1640" s="3">
        <v>73.008028940000003</v>
      </c>
      <c r="J1640" s="3">
        <v>-187.0770048</v>
      </c>
      <c r="K1640" s="3">
        <v>-91.553901600000003</v>
      </c>
      <c r="L1640" s="3">
        <v>5.0199999999999996</v>
      </c>
      <c r="M1640" s="3">
        <v>0.86837217029403402</v>
      </c>
      <c r="N1640" s="4" t="s">
        <v>9</v>
      </c>
      <c r="O1640" s="4" t="s">
        <v>14</v>
      </c>
      <c r="P1640" s="4" t="s">
        <v>14</v>
      </c>
      <c r="Q1640" s="4"/>
      <c r="R1640" s="6">
        <v>8650</v>
      </c>
      <c r="S1640" s="14">
        <f t="shared" si="155"/>
        <v>220.7036359302347</v>
      </c>
      <c r="T1640" s="14">
        <f t="shared" si="152"/>
        <v>38.878501849284426</v>
      </c>
      <c r="U1640" s="14">
        <f t="shared" si="153"/>
        <v>2.7867073497277768</v>
      </c>
      <c r="V1640" s="18">
        <f t="shared" si="154"/>
        <v>1939548.3154105328</v>
      </c>
      <c r="W1640" s="14">
        <f t="shared" si="150"/>
        <v>3.1773747222676203</v>
      </c>
    </row>
    <row r="1641" spans="1:23" x14ac:dyDescent="0.25">
      <c r="A1641" s="11" t="str">
        <f t="shared" si="151"/>
        <v>DATA "","The",0,0,0,"","Oct",49.434664,0.344565,-215.249105,4.78,0.626902,"K",2,"3","",4480</v>
      </c>
      <c r="C1641" s="5" t="s">
        <v>85</v>
      </c>
      <c r="E1641" s="5" t="s">
        <v>690</v>
      </c>
      <c r="F1641" s="5" t="s">
        <v>690</v>
      </c>
      <c r="H1641" t="s">
        <v>131</v>
      </c>
      <c r="I1641" s="3">
        <v>49.43466402</v>
      </c>
      <c r="J1641" s="3">
        <v>0.34456506000000003</v>
      </c>
      <c r="K1641" s="3">
        <v>-215.2491047</v>
      </c>
      <c r="L1641" s="3">
        <v>4.78</v>
      </c>
      <c r="M1641" s="3">
        <v>0.62690247655974796</v>
      </c>
      <c r="N1641" s="4" t="s">
        <v>11</v>
      </c>
      <c r="O1641" s="4" t="s">
        <v>4</v>
      </c>
      <c r="P1641" s="4" t="s">
        <v>59</v>
      </c>
      <c r="Q1641" s="4"/>
      <c r="R1641" s="6">
        <v>4480</v>
      </c>
      <c r="S1641" s="14">
        <f t="shared" si="155"/>
        <v>220.85307742026694</v>
      </c>
      <c r="T1641" s="14">
        <f t="shared" si="152"/>
        <v>48.56209967195818</v>
      </c>
      <c r="U1641" s="14">
        <f t="shared" si="153"/>
        <v>11.610783237162531</v>
      </c>
      <c r="V1641" s="18">
        <f t="shared" si="154"/>
        <v>8081105.1330651212</v>
      </c>
      <c r="W1641" s="14">
        <f t="shared" ref="W1641:W1704" si="156">SQRT(U1641/0.696)^(1/0.6)</f>
        <v>10.436228147721227</v>
      </c>
    </row>
    <row r="1642" spans="1:23" ht="15" customHeight="1" x14ac:dyDescent="0.25">
      <c r="A1642" s="11" t="str">
        <f t="shared" si="151"/>
        <v>DATA "Zaurak","",0,0,0,"","Eri",109.115009,185.293833,-51.657978,2.97,-1.18604,"M",1,"3","",3200</v>
      </c>
      <c r="B1642" s="4" t="s">
        <v>343</v>
      </c>
      <c r="C1642" s="5" t="s">
        <v>690</v>
      </c>
      <c r="E1642" s="5" t="s">
        <v>690</v>
      </c>
      <c r="F1642" s="5" t="s">
        <v>690</v>
      </c>
      <c r="H1642" t="s">
        <v>24</v>
      </c>
      <c r="I1642" s="3">
        <v>109.11500907999999</v>
      </c>
      <c r="J1642" s="3">
        <v>185.29383250000001</v>
      </c>
      <c r="K1642" s="3">
        <v>-51.657977979999998</v>
      </c>
      <c r="L1642" s="3">
        <v>2.97</v>
      </c>
      <c r="M1642" s="3">
        <v>-1.1860398984290901</v>
      </c>
      <c r="N1642" s="4" t="s">
        <v>8</v>
      </c>
      <c r="O1642" s="4" t="s">
        <v>12</v>
      </c>
      <c r="P1642" s="4" t="s">
        <v>59</v>
      </c>
      <c r="Q1642" s="4"/>
      <c r="R1642" s="6">
        <v>3200</v>
      </c>
      <c r="S1642" s="14">
        <f t="shared" si="155"/>
        <v>221.15251809113252</v>
      </c>
      <c r="T1642" s="14">
        <f t="shared" si="152"/>
        <v>257.91364724399222</v>
      </c>
      <c r="U1642" s="14">
        <f t="shared" si="153"/>
        <v>52.445233350973673</v>
      </c>
      <c r="V1642" s="18">
        <f t="shared" si="154"/>
        <v>36501882.412277676</v>
      </c>
      <c r="W1642" s="14">
        <f t="shared" si="156"/>
        <v>36.664631018686748</v>
      </c>
    </row>
    <row r="1643" spans="1:23" x14ac:dyDescent="0.25">
      <c r="A1643" s="11" t="str">
        <f t="shared" si="151"/>
        <v>DATA "","",0,0,48,"","Cet",190.455621,78.501759,-81.683122,5.11,0.949539,"A",0,"5","",9650</v>
      </c>
      <c r="B1643" s="22"/>
      <c r="C1643" s="5" t="s">
        <v>690</v>
      </c>
      <c r="E1643" s="5" t="s">
        <v>690</v>
      </c>
      <c r="F1643" s="5">
        <v>48</v>
      </c>
      <c r="H1643" t="s">
        <v>35</v>
      </c>
      <c r="I1643" s="3">
        <v>190.45562129999999</v>
      </c>
      <c r="J1643" s="3">
        <v>78.501758859999995</v>
      </c>
      <c r="K1643" s="3">
        <v>-81.683122220000001</v>
      </c>
      <c r="L1643" s="3">
        <v>5.1100000000000003</v>
      </c>
      <c r="M1643" s="3">
        <v>0.94953905000740102</v>
      </c>
      <c r="N1643" s="4" t="s">
        <v>9</v>
      </c>
      <c r="O1643" s="4" t="s">
        <v>0</v>
      </c>
      <c r="P1643" s="4">
        <v>5</v>
      </c>
      <c r="R1643" s="6">
        <v>9650</v>
      </c>
      <c r="S1643" s="14">
        <f t="shared" si="155"/>
        <v>221.60325422811383</v>
      </c>
      <c r="T1643" s="14">
        <f t="shared" si="152"/>
        <v>36.078029801405528</v>
      </c>
      <c r="U1643" s="14">
        <f t="shared" si="153"/>
        <v>2.1569277457179465</v>
      </c>
      <c r="V1643" s="18">
        <f t="shared" si="154"/>
        <v>1501221.7110196908</v>
      </c>
      <c r="W1643" s="14">
        <f t="shared" si="156"/>
        <v>2.5665829084662564</v>
      </c>
    </row>
    <row r="1644" spans="1:23" x14ac:dyDescent="0.25">
      <c r="A1644" s="11" t="str">
        <f t="shared" si="151"/>
        <v>DATA "","Rho",0,0,0,"","Gru",157.124799,-54.486523,-146.689465,4.84,0.678063,"K",0,"3","",4760</v>
      </c>
      <c r="C1644" s="5" t="s">
        <v>114</v>
      </c>
      <c r="E1644" s="5" t="s">
        <v>690</v>
      </c>
      <c r="F1644" s="5" t="s">
        <v>690</v>
      </c>
      <c r="H1644" t="s">
        <v>153</v>
      </c>
      <c r="I1644" s="3">
        <v>157.12479887999999</v>
      </c>
      <c r="J1644" s="3">
        <v>-54.486523420000005</v>
      </c>
      <c r="K1644" s="3">
        <v>-146.68946516</v>
      </c>
      <c r="L1644" s="3">
        <v>4.84</v>
      </c>
      <c r="M1644" s="3">
        <v>0.67806336363765096</v>
      </c>
      <c r="N1644" s="4" t="s">
        <v>11</v>
      </c>
      <c r="O1644" s="4" t="s">
        <v>0</v>
      </c>
      <c r="P1644" s="4" t="s">
        <v>59</v>
      </c>
      <c r="Q1644" s="4"/>
      <c r="R1644" s="6">
        <v>4760</v>
      </c>
      <c r="S1644" s="14">
        <f t="shared" si="155"/>
        <v>221.75387898840802</v>
      </c>
      <c r="T1644" s="14">
        <f t="shared" si="152"/>
        <v>46.326874008139555</v>
      </c>
      <c r="U1644" s="14">
        <f t="shared" si="153"/>
        <v>10.045496576613704</v>
      </c>
      <c r="V1644" s="18">
        <f t="shared" si="154"/>
        <v>6991665.6173231378</v>
      </c>
      <c r="W1644" s="14">
        <f t="shared" si="156"/>
        <v>9.2498596251193632</v>
      </c>
    </row>
    <row r="1645" spans="1:23" x14ac:dyDescent="0.25">
      <c r="A1645" s="11" t="str">
        <f t="shared" si="151"/>
        <v>DATA "","Alp",0,0,0,"","Lyn",-140.910212,117.133821,125.430294,3.14,-1.024891,"M",0,"3","",3350</v>
      </c>
      <c r="C1645" s="5" t="s">
        <v>18</v>
      </c>
      <c r="E1645" s="5" t="s">
        <v>690</v>
      </c>
      <c r="F1645" s="5" t="s">
        <v>690</v>
      </c>
      <c r="H1645" t="s">
        <v>188</v>
      </c>
      <c r="I1645" s="3">
        <v>-140.91021238000002</v>
      </c>
      <c r="J1645" s="3">
        <v>117.13382057999999</v>
      </c>
      <c r="K1645" s="3">
        <v>125.43029352000001</v>
      </c>
      <c r="L1645" s="3">
        <v>3.14</v>
      </c>
      <c r="M1645" s="3">
        <v>-1.0248910210487201</v>
      </c>
      <c r="N1645" s="4" t="s">
        <v>8</v>
      </c>
      <c r="O1645" s="4" t="s">
        <v>0</v>
      </c>
      <c r="P1645" s="4" t="s">
        <v>59</v>
      </c>
      <c r="Q1645" s="4"/>
      <c r="R1645" s="6">
        <v>3350</v>
      </c>
      <c r="S1645" s="14">
        <f t="shared" si="155"/>
        <v>222.05580021507586</v>
      </c>
      <c r="T1645" s="14">
        <f t="shared" si="152"/>
        <v>222.33856017153573</v>
      </c>
      <c r="U1645" s="14">
        <f t="shared" si="153"/>
        <v>44.431052145213705</v>
      </c>
      <c r="V1645" s="18">
        <f t="shared" si="154"/>
        <v>30924012.293068741</v>
      </c>
      <c r="W1645" s="14">
        <f t="shared" si="156"/>
        <v>31.932368447871227</v>
      </c>
    </row>
    <row r="1646" spans="1:23" x14ac:dyDescent="0.25">
      <c r="A1646" s="11" t="str">
        <f t="shared" si="151"/>
        <v>DATA "","Phi",0,0,0,"","Aqr",216.595724,-43.749846,-23.414114,4.22,0.05363,"M",2,"3","",3050</v>
      </c>
      <c r="C1646" s="5" t="s">
        <v>160</v>
      </c>
      <c r="E1646" s="5" t="s">
        <v>690</v>
      </c>
      <c r="F1646" s="5" t="s">
        <v>690</v>
      </c>
      <c r="H1646" t="s">
        <v>134</v>
      </c>
      <c r="I1646" s="3">
        <v>216.59572353999999</v>
      </c>
      <c r="J1646" s="3">
        <v>-43.749846140000002</v>
      </c>
      <c r="K1646" s="3">
        <v>-23.414114080000001</v>
      </c>
      <c r="L1646" s="3">
        <v>4.22</v>
      </c>
      <c r="M1646" s="3">
        <v>5.3630277900259302E-2</v>
      </c>
      <c r="N1646" s="4" t="s">
        <v>8</v>
      </c>
      <c r="O1646" s="4" t="s">
        <v>4</v>
      </c>
      <c r="P1646" s="4" t="s">
        <v>59</v>
      </c>
      <c r="Q1646" s="4"/>
      <c r="R1646" s="6">
        <v>3050</v>
      </c>
      <c r="S1646" s="14">
        <f t="shared" si="155"/>
        <v>222.20705936410084</v>
      </c>
      <c r="T1646" s="14">
        <f t="shared" si="152"/>
        <v>82.339125412929633</v>
      </c>
      <c r="U1646" s="14">
        <f t="shared" si="153"/>
        <v>32.619121724664666</v>
      </c>
      <c r="V1646" s="18">
        <f t="shared" si="154"/>
        <v>22702908.720366608</v>
      </c>
      <c r="W1646" s="14">
        <f t="shared" si="156"/>
        <v>24.682312875083081</v>
      </c>
    </row>
    <row r="1647" spans="1:23" x14ac:dyDescent="0.25">
      <c r="A1647" s="11" t="str">
        <f t="shared" si="151"/>
        <v>DATA "","",0,0,95,"","Cet",144.019029,169.178867,-3.607152,5.62,1.45363,"K",1,"4","",4620</v>
      </c>
      <c r="B1647" s="22"/>
      <c r="C1647" s="5" t="s">
        <v>690</v>
      </c>
      <c r="E1647" s="5" t="s">
        <v>690</v>
      </c>
      <c r="F1647" s="5">
        <v>95</v>
      </c>
      <c r="H1647" t="s">
        <v>35</v>
      </c>
      <c r="I1647" s="3">
        <v>144.01902886000002</v>
      </c>
      <c r="J1647" s="3">
        <v>169.17886748000001</v>
      </c>
      <c r="K1647" s="3">
        <v>-3.6071522199999997</v>
      </c>
      <c r="L1647" s="3">
        <v>5.62</v>
      </c>
      <c r="M1647" s="3">
        <v>1.4536302779002599</v>
      </c>
      <c r="N1647" s="4" t="s">
        <v>11</v>
      </c>
      <c r="O1647" s="4" t="s">
        <v>12</v>
      </c>
      <c r="P1647" s="4">
        <v>4</v>
      </c>
      <c r="R1647" s="6">
        <v>4620</v>
      </c>
      <c r="S1647" s="14">
        <f t="shared" si="155"/>
        <v>222.207068795597</v>
      </c>
      <c r="T1647" s="14">
        <f t="shared" si="152"/>
        <v>22.678080187130437</v>
      </c>
      <c r="U1647" s="14">
        <f t="shared" si="153"/>
        <v>7.4608448602314876</v>
      </c>
      <c r="V1647" s="18">
        <f t="shared" si="154"/>
        <v>5192748.0227211155</v>
      </c>
      <c r="W1647" s="14">
        <f t="shared" si="156"/>
        <v>7.2190875399546872</v>
      </c>
    </row>
    <row r="1648" spans="1:23" x14ac:dyDescent="0.25">
      <c r="A1648" s="11" t="str">
        <f t="shared" si="151"/>
        <v>DATA "","Xi",0,0,0,"","Tau",135.460422,172.091083,37.564801,3.73,-0.43637,"B",9,"5","",9900</v>
      </c>
      <c r="C1648" s="5" t="s">
        <v>52</v>
      </c>
      <c r="E1648" s="5" t="s">
        <v>690</v>
      </c>
      <c r="F1648" s="5" t="s">
        <v>690</v>
      </c>
      <c r="H1648" t="s">
        <v>34</v>
      </c>
      <c r="I1648" s="3">
        <v>135.46042160000002</v>
      </c>
      <c r="J1648" s="3">
        <v>172.09108322</v>
      </c>
      <c r="K1648" s="3">
        <v>37.564800559999995</v>
      </c>
      <c r="L1648" s="3">
        <v>3.73</v>
      </c>
      <c r="M1648" s="3">
        <v>-0.43636972209974001</v>
      </c>
      <c r="N1648" s="4" t="s">
        <v>10</v>
      </c>
      <c r="O1648" s="4" t="s">
        <v>68</v>
      </c>
      <c r="P1648" s="4" t="s">
        <v>5</v>
      </c>
      <c r="Q1648" s="4"/>
      <c r="R1648" s="6">
        <v>9900</v>
      </c>
      <c r="S1648" s="14">
        <f t="shared" si="155"/>
        <v>222.2070678106241</v>
      </c>
      <c r="T1648" s="14">
        <f t="shared" si="152"/>
        <v>129.3023097198851</v>
      </c>
      <c r="U1648" s="14">
        <f t="shared" si="153"/>
        <v>3.8797305931532904</v>
      </c>
      <c r="V1648" s="18">
        <f t="shared" si="154"/>
        <v>2700292.49283469</v>
      </c>
      <c r="W1648" s="14">
        <f t="shared" si="156"/>
        <v>4.1862671670313727</v>
      </c>
    </row>
    <row r="1649" spans="1:23" x14ac:dyDescent="0.25">
      <c r="A1649" s="11" t="str">
        <f t="shared" si="151"/>
        <v>DATA "","",0,0,15,"","Vul",99.205966,-169.940577,103.545601,4.66,0.492151,"A",4,"3","",8650</v>
      </c>
      <c r="B1649" s="22"/>
      <c r="C1649" s="5" t="s">
        <v>690</v>
      </c>
      <c r="E1649" s="5" t="s">
        <v>690</v>
      </c>
      <c r="F1649" s="5">
        <v>15</v>
      </c>
      <c r="H1649" t="s">
        <v>194</v>
      </c>
      <c r="I1649" s="3">
        <v>99.205966439999997</v>
      </c>
      <c r="J1649" s="3">
        <v>-169.94057710000001</v>
      </c>
      <c r="K1649" s="3">
        <v>103.54560076</v>
      </c>
      <c r="L1649" s="3">
        <v>4.66</v>
      </c>
      <c r="M1649" s="3">
        <v>0.49215056921641398</v>
      </c>
      <c r="N1649" s="4" t="s">
        <v>9</v>
      </c>
      <c r="O1649" s="4" t="s">
        <v>14</v>
      </c>
      <c r="P1649" s="4">
        <v>3</v>
      </c>
      <c r="R1649" s="6">
        <v>8650</v>
      </c>
      <c r="S1649" s="14">
        <f t="shared" si="155"/>
        <v>222.35852796581642</v>
      </c>
      <c r="T1649" s="14">
        <f t="shared" si="152"/>
        <v>54.979163294421376</v>
      </c>
      <c r="U1649" s="14">
        <f t="shared" si="153"/>
        <v>3.3138715105852903</v>
      </c>
      <c r="V1649" s="18">
        <f t="shared" si="154"/>
        <v>2306454.571367362</v>
      </c>
      <c r="W1649" s="14">
        <f t="shared" si="156"/>
        <v>3.6708954996888101</v>
      </c>
    </row>
    <row r="1650" spans="1:23" x14ac:dyDescent="0.25">
      <c r="A1650" s="11" t="str">
        <f t="shared" si="151"/>
        <v>DATA "","Gam",0,0,0,"","PsA",178.713204,-54.189942,-120.699448,4.46,0.292151,"A",0,"3","",9650</v>
      </c>
      <c r="C1650" s="5" t="s">
        <v>69</v>
      </c>
      <c r="E1650" s="5" t="s">
        <v>690</v>
      </c>
      <c r="F1650" s="5" t="s">
        <v>690</v>
      </c>
      <c r="H1650" t="s">
        <v>58</v>
      </c>
      <c r="I1650" s="3">
        <v>178.71320417999999</v>
      </c>
      <c r="J1650" s="3">
        <v>-54.189942380000005</v>
      </c>
      <c r="K1650" s="3">
        <v>-120.69944753999999</v>
      </c>
      <c r="L1650" s="3">
        <v>4.46</v>
      </c>
      <c r="M1650" s="3">
        <v>0.29215056921641402</v>
      </c>
      <c r="N1650" s="4" t="s">
        <v>9</v>
      </c>
      <c r="O1650" s="4" t="s">
        <v>0</v>
      </c>
      <c r="P1650" s="4" t="s">
        <v>59</v>
      </c>
      <c r="Q1650" s="4"/>
      <c r="R1650" s="6">
        <v>9650</v>
      </c>
      <c r="S1650" s="14">
        <f t="shared" si="155"/>
        <v>222.35852994632631</v>
      </c>
      <c r="T1650" s="14">
        <f t="shared" si="152"/>
        <v>66.099493851380004</v>
      </c>
      <c r="U1650" s="14">
        <f t="shared" si="153"/>
        <v>2.9195321194161399</v>
      </c>
      <c r="V1650" s="18">
        <f t="shared" si="154"/>
        <v>2031994.3551136334</v>
      </c>
      <c r="W1650" s="14">
        <f t="shared" si="156"/>
        <v>3.3030870168154705</v>
      </c>
    </row>
    <row r="1651" spans="1:23" x14ac:dyDescent="0.25">
      <c r="A1651" s="11" t="str">
        <f t="shared" si="151"/>
        <v>DATA "","Psi",1,0,0,"","Psc",198.491852,58.508374,81.36997,5.55,1.382151,"A",0,"5","",9650</v>
      </c>
      <c r="C1651" s="5" t="s">
        <v>104</v>
      </c>
      <c r="D1651" s="5">
        <v>1</v>
      </c>
      <c r="E1651" s="5" t="s">
        <v>690</v>
      </c>
      <c r="F1651" s="5" t="s">
        <v>690</v>
      </c>
      <c r="H1651" t="s">
        <v>98</v>
      </c>
      <c r="I1651" s="3">
        <v>198.49185187999998</v>
      </c>
      <c r="J1651" s="3">
        <v>58.5083737</v>
      </c>
      <c r="K1651" s="3">
        <v>81.369970219999999</v>
      </c>
      <c r="L1651" s="3">
        <v>5.55</v>
      </c>
      <c r="M1651" s="3">
        <v>1.38215056921641</v>
      </c>
      <c r="N1651" s="4" t="s">
        <v>9</v>
      </c>
      <c r="O1651" s="4" t="s">
        <v>0</v>
      </c>
      <c r="P1651" s="4" t="s">
        <v>5</v>
      </c>
      <c r="Q1651" s="4"/>
      <c r="R1651" s="6">
        <v>9650</v>
      </c>
      <c r="S1651" s="14">
        <f t="shared" si="155"/>
        <v>222.35853280091231</v>
      </c>
      <c r="T1651" s="14">
        <f t="shared" si="152"/>
        <v>24.221338834244637</v>
      </c>
      <c r="U1651" s="14">
        <f t="shared" si="153"/>
        <v>1.7673121497278468</v>
      </c>
      <c r="V1651" s="18">
        <f t="shared" si="154"/>
        <v>1230049.2562105814</v>
      </c>
      <c r="W1651" s="14">
        <f t="shared" si="156"/>
        <v>2.1739690300303729</v>
      </c>
    </row>
    <row r="1652" spans="1:23" x14ac:dyDescent="0.25">
      <c r="A1652" s="11" t="str">
        <f t="shared" si="151"/>
        <v>DATA "","Kap",0,0,0,"","Dor",36.350325,106.098148,-192.178642,5.28,1.11067,"A",8,"3","",7650</v>
      </c>
      <c r="C1652" s="5" t="s">
        <v>130</v>
      </c>
      <c r="E1652" s="5" t="s">
        <v>690</v>
      </c>
      <c r="F1652" s="5" t="s">
        <v>690</v>
      </c>
      <c r="H1652" t="s">
        <v>87</v>
      </c>
      <c r="I1652" s="3">
        <v>36.350325340000005</v>
      </c>
      <c r="J1652" s="3">
        <v>106.09814838</v>
      </c>
      <c r="K1652" s="3">
        <v>-192.17864231999999</v>
      </c>
      <c r="L1652" s="3">
        <v>5.28</v>
      </c>
      <c r="M1652" s="3">
        <v>1.11066985152555</v>
      </c>
      <c r="N1652" s="4" t="s">
        <v>9</v>
      </c>
      <c r="O1652" s="4" t="s">
        <v>36</v>
      </c>
      <c r="P1652" s="4" t="s">
        <v>59</v>
      </c>
      <c r="Q1652" s="4"/>
      <c r="R1652" s="6">
        <v>7650</v>
      </c>
      <c r="S1652" s="14">
        <f t="shared" si="155"/>
        <v>222.51021056559816</v>
      </c>
      <c r="T1652" s="14">
        <f t="shared" si="152"/>
        <v>31.102151679870222</v>
      </c>
      <c r="U1652" s="14">
        <f t="shared" si="153"/>
        <v>3.1866998832463822</v>
      </c>
      <c r="V1652" s="18">
        <f t="shared" si="154"/>
        <v>2217943.118739482</v>
      </c>
      <c r="W1652" s="14">
        <f t="shared" si="156"/>
        <v>3.5531205084186395</v>
      </c>
    </row>
    <row r="1653" spans="1:23" x14ac:dyDescent="0.25">
      <c r="A1653" s="11" t="str">
        <f t="shared" si="151"/>
        <v>DATA "","",0,0,31,"","UMa",-123.049294,74.142585,170.118063,5.27,1.099188,"A",3,"3","",8900</v>
      </c>
      <c r="B1653" s="22"/>
      <c r="C1653" s="5" t="s">
        <v>690</v>
      </c>
      <c r="E1653" s="5" t="s">
        <v>690</v>
      </c>
      <c r="F1653" s="5">
        <v>31</v>
      </c>
      <c r="H1653" t="s">
        <v>77</v>
      </c>
      <c r="I1653" s="3">
        <v>-123.04929448</v>
      </c>
      <c r="J1653" s="3">
        <v>74.142585159999996</v>
      </c>
      <c r="K1653" s="3">
        <v>170.11806252</v>
      </c>
      <c r="L1653" s="3">
        <v>5.27</v>
      </c>
      <c r="M1653" s="3">
        <v>1.09918812345064</v>
      </c>
      <c r="N1653" s="4" t="s">
        <v>9</v>
      </c>
      <c r="O1653" s="4" t="s">
        <v>59</v>
      </c>
      <c r="P1653" s="4">
        <v>3</v>
      </c>
      <c r="R1653" s="6">
        <v>8900</v>
      </c>
      <c r="S1653" s="14">
        <f t="shared" si="155"/>
        <v>222.66209152388791</v>
      </c>
      <c r="T1653" s="14">
        <f t="shared" si="152"/>
        <v>31.432803239372841</v>
      </c>
      <c r="U1653" s="14">
        <f t="shared" si="153"/>
        <v>2.3669024595536139</v>
      </c>
      <c r="V1653" s="18">
        <f t="shared" si="154"/>
        <v>1647364.1118493152</v>
      </c>
      <c r="W1653" s="14">
        <f t="shared" si="156"/>
        <v>2.7731664309821342</v>
      </c>
    </row>
    <row r="1654" spans="1:23" x14ac:dyDescent="0.25">
      <c r="A1654" s="11" t="str">
        <f t="shared" si="151"/>
        <v>DATA "","",0,0,27,"","Vir",-216.130106,-39.642173,40.433142,6.22,2.041764,"A",7,"5","",7900</v>
      </c>
      <c r="B1654" s="22"/>
      <c r="C1654" s="5" t="s">
        <v>690</v>
      </c>
      <c r="E1654" s="5" t="s">
        <v>690</v>
      </c>
      <c r="F1654" s="5">
        <v>27</v>
      </c>
      <c r="H1654" t="s">
        <v>81</v>
      </c>
      <c r="I1654" s="3">
        <v>-216.13010566</v>
      </c>
      <c r="J1654" s="3">
        <v>-39.642172639999998</v>
      </c>
      <c r="K1654" s="3">
        <v>40.433142400000001</v>
      </c>
      <c r="L1654" s="3">
        <v>6.22</v>
      </c>
      <c r="M1654" s="3">
        <v>2.0417642789221899</v>
      </c>
      <c r="N1654" s="4" t="s">
        <v>9</v>
      </c>
      <c r="O1654" s="4" t="s">
        <v>45</v>
      </c>
      <c r="P1654" s="4">
        <v>5</v>
      </c>
      <c r="R1654" s="6">
        <v>7900</v>
      </c>
      <c r="S1654" s="14">
        <f t="shared" si="155"/>
        <v>223.42462583287681</v>
      </c>
      <c r="T1654" s="14">
        <f t="shared" si="152"/>
        <v>13.19327528085002</v>
      </c>
      <c r="U1654" s="14">
        <f t="shared" si="153"/>
        <v>1.9462155884208225</v>
      </c>
      <c r="V1654" s="18">
        <f t="shared" si="154"/>
        <v>1354566.0495408925</v>
      </c>
      <c r="W1654" s="14">
        <f t="shared" si="156"/>
        <v>2.3558705467454373</v>
      </c>
    </row>
    <row r="1655" spans="1:23" x14ac:dyDescent="0.25">
      <c r="A1655" s="11" t="str">
        <f t="shared" si="151"/>
        <v>DATA "","Kap",0,0,0,"","Vir",-184.031928,-120.536869,-39.876547,4.18,0.000276,"K",3,"3","",4340</v>
      </c>
      <c r="C1655" s="5" t="s">
        <v>130</v>
      </c>
      <c r="E1655" s="5" t="s">
        <v>690</v>
      </c>
      <c r="F1655" s="5" t="s">
        <v>690</v>
      </c>
      <c r="H1655" t="s">
        <v>81</v>
      </c>
      <c r="I1655" s="3">
        <v>-184.03192780000001</v>
      </c>
      <c r="J1655" s="3">
        <v>-120.53686946000001</v>
      </c>
      <c r="K1655" s="3">
        <v>-39.876547340000002</v>
      </c>
      <c r="L1655" s="3">
        <v>4.18</v>
      </c>
      <c r="M1655" s="3">
        <v>2.7645946725840499E-4</v>
      </c>
      <c r="N1655" s="4" t="s">
        <v>11</v>
      </c>
      <c r="O1655" s="4" t="s">
        <v>59</v>
      </c>
      <c r="P1655" s="4" t="s">
        <v>59</v>
      </c>
      <c r="Q1655" s="4"/>
      <c r="R1655" s="6">
        <v>4340</v>
      </c>
      <c r="S1655" s="14">
        <f t="shared" si="155"/>
        <v>223.57778596443958</v>
      </c>
      <c r="T1655" s="14">
        <f t="shared" si="152"/>
        <v>86.486405554086218</v>
      </c>
      <c r="U1655" s="14">
        <f t="shared" si="153"/>
        <v>16.510616203252862</v>
      </c>
      <c r="V1655" s="18">
        <f t="shared" si="154"/>
        <v>11491388.877463993</v>
      </c>
      <c r="W1655" s="14">
        <f t="shared" si="156"/>
        <v>13.994639066070812</v>
      </c>
    </row>
    <row r="1656" spans="1:23" x14ac:dyDescent="0.25">
      <c r="A1656" s="11" t="str">
        <f t="shared" si="151"/>
        <v>DATA "","Gam",0,0,0,"","Mic",134.443493,-132.937297,-119.329962,4.67,0.490276,"G",8,"3","",5010</v>
      </c>
      <c r="C1656" s="5" t="s">
        <v>69</v>
      </c>
      <c r="E1656" s="5" t="s">
        <v>690</v>
      </c>
      <c r="F1656" s="5" t="s">
        <v>690</v>
      </c>
      <c r="H1656" t="s">
        <v>161</v>
      </c>
      <c r="I1656" s="3">
        <v>134.44349309999998</v>
      </c>
      <c r="J1656" s="3">
        <v>-132.93729722</v>
      </c>
      <c r="K1656" s="3">
        <v>-119.32996208</v>
      </c>
      <c r="L1656" s="3">
        <v>4.67</v>
      </c>
      <c r="M1656" s="3">
        <v>0.49027645946725901</v>
      </c>
      <c r="N1656" s="4" t="s">
        <v>3</v>
      </c>
      <c r="O1656" s="4" t="s">
        <v>36</v>
      </c>
      <c r="P1656" s="4" t="s">
        <v>59</v>
      </c>
      <c r="Q1656" s="4"/>
      <c r="R1656" s="6">
        <v>5010</v>
      </c>
      <c r="S1656" s="14">
        <f t="shared" si="155"/>
        <v>223.57776651336019</v>
      </c>
      <c r="T1656" s="14">
        <f t="shared" si="152"/>
        <v>55.074146093457529</v>
      </c>
      <c r="U1656" s="14">
        <f t="shared" si="153"/>
        <v>9.8870618658292013</v>
      </c>
      <c r="V1656" s="18">
        <f t="shared" si="154"/>
        <v>6881395.0586171243</v>
      </c>
      <c r="W1656" s="14">
        <f t="shared" si="156"/>
        <v>9.1281270608317211</v>
      </c>
    </row>
    <row r="1657" spans="1:23" x14ac:dyDescent="0.25">
      <c r="A1657" s="11" t="str">
        <f t="shared" si="151"/>
        <v>DATA "","",0,0,38,"","UMa",-86.725228,30.733846,203.935706,5.12,0.938788,"K",2,"3","",4480</v>
      </c>
      <c r="B1657" s="22"/>
      <c r="C1657" s="5" t="s">
        <v>690</v>
      </c>
      <c r="E1657" s="5" t="s">
        <v>690</v>
      </c>
      <c r="F1657" s="5">
        <v>38</v>
      </c>
      <c r="H1657" t="s">
        <v>77</v>
      </c>
      <c r="I1657" s="3">
        <v>-86.725228240000007</v>
      </c>
      <c r="J1657" s="3">
        <v>30.733846360000001</v>
      </c>
      <c r="K1657" s="3">
        <v>203.93570582000001</v>
      </c>
      <c r="L1657" s="3">
        <v>5.12</v>
      </c>
      <c r="M1657" s="3">
        <v>0.93878761990977999</v>
      </c>
      <c r="N1657" s="4" t="s">
        <v>11</v>
      </c>
      <c r="O1657" s="4" t="s">
        <v>4</v>
      </c>
      <c r="P1657" s="4">
        <v>3</v>
      </c>
      <c r="R1657" s="6">
        <v>4480</v>
      </c>
      <c r="S1657" s="14">
        <f t="shared" si="155"/>
        <v>223.73110341135353</v>
      </c>
      <c r="T1657" s="14">
        <f t="shared" si="152"/>
        <v>36.437055542866879</v>
      </c>
      <c r="U1657" s="14">
        <f t="shared" si="153"/>
        <v>10.057369974826095</v>
      </c>
      <c r="V1657" s="18">
        <f t="shared" si="154"/>
        <v>6999929.5024789618</v>
      </c>
      <c r="W1657" s="14">
        <f t="shared" si="156"/>
        <v>9.2589695492554096</v>
      </c>
    </row>
    <row r="1658" spans="1:23" x14ac:dyDescent="0.25">
      <c r="A1658" s="11" t="str">
        <f t="shared" si="151"/>
        <v>DATA "","",0,0,27,"","Psc",223.296654,-1.292404,-13.875961,4.88,0.698788,"G",9,"3","",4900</v>
      </c>
      <c r="B1658" s="22"/>
      <c r="C1658" s="5" t="s">
        <v>690</v>
      </c>
      <c r="E1658" s="5" t="s">
        <v>690</v>
      </c>
      <c r="F1658" s="5">
        <v>27</v>
      </c>
      <c r="H1658" t="s">
        <v>98</v>
      </c>
      <c r="I1658" s="3">
        <v>223.29665441999998</v>
      </c>
      <c r="J1658" s="3">
        <v>-1.2924043999999999</v>
      </c>
      <c r="K1658" s="3">
        <v>-13.875960840000001</v>
      </c>
      <c r="L1658" s="3">
        <v>4.88</v>
      </c>
      <c r="M1658" s="3">
        <v>0.69878761990978</v>
      </c>
      <c r="N1658" s="4" t="s">
        <v>3</v>
      </c>
      <c r="O1658" s="4" t="s">
        <v>68</v>
      </c>
      <c r="P1658" s="4">
        <v>3</v>
      </c>
      <c r="R1658" s="6">
        <v>4900</v>
      </c>
      <c r="S1658" s="14">
        <f t="shared" si="155"/>
        <v>223.73110752314093</v>
      </c>
      <c r="T1658" s="14">
        <f t="shared" si="152"/>
        <v>45.450984062346137</v>
      </c>
      <c r="U1658" s="14">
        <f t="shared" si="153"/>
        <v>9.3896261804638286</v>
      </c>
      <c r="V1658" s="18">
        <f t="shared" si="154"/>
        <v>6535179.8216028251</v>
      </c>
      <c r="W1658" s="14">
        <f t="shared" si="156"/>
        <v>8.7437799428060874</v>
      </c>
    </row>
    <row r="1659" spans="1:23" x14ac:dyDescent="0.25">
      <c r="A1659" s="11" t="str">
        <f t="shared" si="151"/>
        <v>DATA "","",0,0,71,"","Cyg",121.864993,-93.977046,162.397169,5.22,1.038788,"K",0,"3","",4760</v>
      </c>
      <c r="B1659" s="22"/>
      <c r="C1659" s="5" t="s">
        <v>690</v>
      </c>
      <c r="E1659" s="5" t="s">
        <v>690</v>
      </c>
      <c r="F1659" s="5">
        <v>71</v>
      </c>
      <c r="H1659" t="s">
        <v>121</v>
      </c>
      <c r="I1659" s="3">
        <v>121.86499276000001</v>
      </c>
      <c r="J1659" s="3">
        <v>-93.977045680000003</v>
      </c>
      <c r="K1659" s="3">
        <v>162.39716948</v>
      </c>
      <c r="L1659" s="3">
        <v>5.22</v>
      </c>
      <c r="M1659" s="3">
        <v>1.0387876199097801</v>
      </c>
      <c r="N1659" s="4" t="s">
        <v>11</v>
      </c>
      <c r="O1659" s="4" t="s">
        <v>0</v>
      </c>
      <c r="P1659" s="4">
        <v>3</v>
      </c>
      <c r="R1659" s="6">
        <v>4760</v>
      </c>
      <c r="S1659" s="14">
        <f t="shared" si="155"/>
        <v>223.73109357049927</v>
      </c>
      <c r="T1659" s="14">
        <f t="shared" si="152"/>
        <v>33.230986685965433</v>
      </c>
      <c r="U1659" s="14">
        <f t="shared" si="153"/>
        <v>8.5079813654751124</v>
      </c>
      <c r="V1659" s="18">
        <f t="shared" si="154"/>
        <v>5921555.0303706778</v>
      </c>
      <c r="W1659" s="14">
        <f t="shared" si="156"/>
        <v>8.0540516184698596</v>
      </c>
    </row>
    <row r="1660" spans="1:23" x14ac:dyDescent="0.25">
      <c r="A1660" s="11" t="str">
        <f t="shared" si="151"/>
        <v>DATA "","Kap",1,0,0,"","Scl",197.536119,8.063664,-105.065758,5.42,1.237298,"F",3,"5","",6840</v>
      </c>
      <c r="C1660" s="5" t="s">
        <v>130</v>
      </c>
      <c r="D1660" s="5">
        <v>1</v>
      </c>
      <c r="E1660" s="5" t="s">
        <v>690</v>
      </c>
      <c r="F1660" s="5" t="s">
        <v>690</v>
      </c>
      <c r="H1660" t="s">
        <v>132</v>
      </c>
      <c r="I1660" s="3">
        <v>197.53611850000001</v>
      </c>
      <c r="J1660" s="3">
        <v>8.0636639999999993</v>
      </c>
      <c r="K1660" s="3">
        <v>-105.06575800000002</v>
      </c>
      <c r="L1660" s="3">
        <v>5.42</v>
      </c>
      <c r="M1660" s="3">
        <v>1.2372977588499501</v>
      </c>
      <c r="N1660" s="4" t="s">
        <v>29</v>
      </c>
      <c r="O1660" s="4" t="s">
        <v>59</v>
      </c>
      <c r="P1660" s="4" t="s">
        <v>5</v>
      </c>
      <c r="Q1660" s="4"/>
      <c r="R1660" s="6">
        <v>6840</v>
      </c>
      <c r="S1660" s="14">
        <f t="shared" si="155"/>
        <v>223.88468972501337</v>
      </c>
      <c r="T1660" s="14">
        <f t="shared" si="152"/>
        <v>27.678295180602834</v>
      </c>
      <c r="U1660" s="14">
        <f t="shared" si="153"/>
        <v>3.7603327932193968</v>
      </c>
      <c r="V1660" s="18">
        <f t="shared" si="154"/>
        <v>2617191.6240807003</v>
      </c>
      <c r="W1660" s="14">
        <f t="shared" si="156"/>
        <v>4.0786289929550676</v>
      </c>
    </row>
    <row r="1661" spans="1:23" x14ac:dyDescent="0.25">
      <c r="A1661" s="11" t="str">
        <f t="shared" si="151"/>
        <v>DATA "","",0,0,25,"","Vir",-220.3161,-35.673069,-22.795704,5.88,1.692822,"A",3,"5","",8900</v>
      </c>
      <c r="B1661" s="22"/>
      <c r="C1661" s="5" t="s">
        <v>690</v>
      </c>
      <c r="E1661" s="5" t="s">
        <v>690</v>
      </c>
      <c r="F1661" s="5">
        <v>25</v>
      </c>
      <c r="H1661" t="s">
        <v>81</v>
      </c>
      <c r="I1661" s="3">
        <v>-220.31609977999997</v>
      </c>
      <c r="J1661" s="3">
        <v>-35.673068899999997</v>
      </c>
      <c r="K1661" s="3">
        <v>-22.79570412</v>
      </c>
      <c r="L1661" s="3">
        <v>5.88</v>
      </c>
      <c r="M1661" s="3">
        <v>1.6928220326151</v>
      </c>
      <c r="N1661" s="4" t="s">
        <v>9</v>
      </c>
      <c r="O1661" s="4" t="s">
        <v>59</v>
      </c>
      <c r="P1661" s="4">
        <v>5</v>
      </c>
      <c r="R1661" s="6">
        <v>8900</v>
      </c>
      <c r="S1661" s="14">
        <f t="shared" si="155"/>
        <v>224.34659746325914</v>
      </c>
      <c r="T1661" s="14">
        <f t="shared" si="152"/>
        <v>18.194055704032355</v>
      </c>
      <c r="U1661" s="14">
        <f t="shared" si="153"/>
        <v>1.8007505826867893</v>
      </c>
      <c r="V1661" s="18">
        <f t="shared" si="154"/>
        <v>1253322.4055500054</v>
      </c>
      <c r="W1661" s="14">
        <f t="shared" si="156"/>
        <v>2.2081925329614678</v>
      </c>
    </row>
    <row r="1662" spans="1:23" ht="15" customHeight="1" x14ac:dyDescent="0.25">
      <c r="A1662" s="11" t="str">
        <f t="shared" si="151"/>
        <v>DATA "Nunki","",0,0,0,"","Sgr",48.031743,-195.310162,-99.389552,2.05,-2.137178,"B",2,"5","",22570</v>
      </c>
      <c r="B1662" s="4" t="s">
        <v>189</v>
      </c>
      <c r="C1662" s="5" t="s">
        <v>690</v>
      </c>
      <c r="E1662" s="5" t="s">
        <v>690</v>
      </c>
      <c r="F1662" s="5" t="s">
        <v>690</v>
      </c>
      <c r="G1662" s="1"/>
      <c r="H1662" s="1" t="s">
        <v>137</v>
      </c>
      <c r="I1662" s="3">
        <v>48.031743059999997</v>
      </c>
      <c r="J1662" s="3">
        <v>-195.31016232000002</v>
      </c>
      <c r="K1662" s="3">
        <v>-99.389551800000007</v>
      </c>
      <c r="L1662" s="3">
        <v>2.0499999999999998</v>
      </c>
      <c r="M1662" s="3">
        <v>-2.1371779673849001</v>
      </c>
      <c r="N1662" s="4" t="s">
        <v>10</v>
      </c>
      <c r="O1662" s="4" t="s">
        <v>4</v>
      </c>
      <c r="P1662" s="4" t="s">
        <v>5</v>
      </c>
      <c r="Q1662" s="4"/>
      <c r="R1662" s="6">
        <v>22570</v>
      </c>
      <c r="S1662" s="14">
        <f t="shared" si="155"/>
        <v>224.34658645464498</v>
      </c>
      <c r="T1662" s="14">
        <f t="shared" si="152"/>
        <v>619.34049577120686</v>
      </c>
      <c r="U1662" s="14">
        <f t="shared" si="153"/>
        <v>1.6336929608888371</v>
      </c>
      <c r="V1662" s="18">
        <f t="shared" si="154"/>
        <v>1137050.3007786307</v>
      </c>
      <c r="W1662" s="14">
        <f t="shared" si="156"/>
        <v>2.0361088823720905</v>
      </c>
    </row>
    <row r="1663" spans="1:23" x14ac:dyDescent="0.25">
      <c r="A1663" s="11" t="str">
        <f t="shared" si="151"/>
        <v>DATA "","Phi",3,0,0,"","Hya",-201.55699,74.774663,-65.220232,4.91,0.719833,"G",8,"3","",5010</v>
      </c>
      <c r="C1663" s="5" t="s">
        <v>160</v>
      </c>
      <c r="D1663" s="5">
        <v>3</v>
      </c>
      <c r="E1663" s="5" t="s">
        <v>690</v>
      </c>
      <c r="F1663" s="5" t="s">
        <v>690</v>
      </c>
      <c r="H1663" t="s">
        <v>112</v>
      </c>
      <c r="I1663" s="3">
        <v>-201.55699017999999</v>
      </c>
      <c r="J1663" s="3">
        <v>74.774662899999996</v>
      </c>
      <c r="K1663" s="3">
        <v>-65.220232279999991</v>
      </c>
      <c r="L1663" s="3">
        <v>4.91</v>
      </c>
      <c r="M1663" s="3">
        <v>0.71983308182037498</v>
      </c>
      <c r="N1663" s="4" t="s">
        <v>3</v>
      </c>
      <c r="O1663" s="4" t="s">
        <v>36</v>
      </c>
      <c r="P1663" s="4" t="s">
        <v>59</v>
      </c>
      <c r="Q1663" s="4"/>
      <c r="R1663" s="6">
        <v>5010</v>
      </c>
      <c r="S1663" s="14">
        <f t="shared" si="155"/>
        <v>224.65562356835494</v>
      </c>
      <c r="T1663" s="14">
        <f t="shared" si="152"/>
        <v>44.578467478850477</v>
      </c>
      <c r="U1663" s="14">
        <f t="shared" si="153"/>
        <v>8.895204411624233</v>
      </c>
      <c r="V1663" s="18">
        <f t="shared" si="154"/>
        <v>6191062.2704904666</v>
      </c>
      <c r="W1663" s="14">
        <f t="shared" si="156"/>
        <v>8.3583825486977439</v>
      </c>
    </row>
    <row r="1664" spans="1:23" x14ac:dyDescent="0.25">
      <c r="A1664" s="11" t="str">
        <f t="shared" si="151"/>
        <v>DATA "","Pi",0,0,0,"","Dra",31.85467,-86.732731,204.775149,4.6,0.409833,"A",2,"3","",9150</v>
      </c>
      <c r="C1664" s="5" t="s">
        <v>117</v>
      </c>
      <c r="E1664" s="5" t="s">
        <v>690</v>
      </c>
      <c r="F1664" s="5" t="s">
        <v>690</v>
      </c>
      <c r="H1664" t="s">
        <v>47</v>
      </c>
      <c r="I1664" s="3">
        <v>31.854669560000001</v>
      </c>
      <c r="J1664" s="3">
        <v>-86.732730839999988</v>
      </c>
      <c r="K1664" s="3">
        <v>204.7751489</v>
      </c>
      <c r="L1664" s="3">
        <v>4.5999999999999996</v>
      </c>
      <c r="M1664" s="3">
        <v>0.40983308182037398</v>
      </c>
      <c r="N1664" s="4" t="s">
        <v>9</v>
      </c>
      <c r="O1664" s="4" t="s">
        <v>4</v>
      </c>
      <c r="P1664" s="4" t="s">
        <v>59</v>
      </c>
      <c r="Q1664" s="4"/>
      <c r="R1664" s="6">
        <v>9150</v>
      </c>
      <c r="S1664" s="14">
        <f t="shared" si="155"/>
        <v>224.65562129347632</v>
      </c>
      <c r="T1664" s="14">
        <f t="shared" si="152"/>
        <v>59.309617802782597</v>
      </c>
      <c r="U1664" s="14">
        <f t="shared" si="153"/>
        <v>3.0760202616086838</v>
      </c>
      <c r="V1664" s="18">
        <f t="shared" si="154"/>
        <v>2140910.1020796439</v>
      </c>
      <c r="W1664" s="14">
        <f t="shared" si="156"/>
        <v>3.4499803926029275</v>
      </c>
    </row>
    <row r="1665" spans="1:23" x14ac:dyDescent="0.25">
      <c r="A1665" s="11" t="str">
        <f t="shared" si="151"/>
        <v>DATA "","Iot",1,0,0,"","Mus",-54.614981,-21.272252,-217.035572,5.04,0.848337,"K",0,"3","",4760</v>
      </c>
      <c r="C1665" s="5" t="s">
        <v>78</v>
      </c>
      <c r="D1665" s="5">
        <v>1</v>
      </c>
      <c r="E1665" s="5" t="s">
        <v>690</v>
      </c>
      <c r="F1665" s="5" t="s">
        <v>690</v>
      </c>
      <c r="H1665" t="s">
        <v>147</v>
      </c>
      <c r="I1665" s="3">
        <v>-54.614980979999999</v>
      </c>
      <c r="J1665" s="3">
        <v>-21.272252260000002</v>
      </c>
      <c r="K1665" s="3">
        <v>-217.03557161999998</v>
      </c>
      <c r="L1665" s="3">
        <v>5.04</v>
      </c>
      <c r="M1665" s="3">
        <v>0.84833706218867999</v>
      </c>
      <c r="N1665" s="4" t="s">
        <v>11</v>
      </c>
      <c r="O1665" s="4" t="s">
        <v>0</v>
      </c>
      <c r="P1665" s="4" t="s">
        <v>59</v>
      </c>
      <c r="Q1665" s="4"/>
      <c r="R1665" s="6">
        <v>4760</v>
      </c>
      <c r="S1665" s="14">
        <f t="shared" si="155"/>
        <v>224.81046286167148</v>
      </c>
      <c r="T1665" s="14">
        <f t="shared" si="152"/>
        <v>39.60258959464236</v>
      </c>
      <c r="U1665" s="14">
        <f t="shared" si="153"/>
        <v>9.2878823254234302</v>
      </c>
      <c r="V1665" s="18">
        <f t="shared" si="154"/>
        <v>6464366.0984947076</v>
      </c>
      <c r="W1665" s="14">
        <f t="shared" si="156"/>
        <v>8.6647536693496363</v>
      </c>
    </row>
    <row r="1666" spans="1:23" x14ac:dyDescent="0.25">
      <c r="A1666" s="11" t="str">
        <f t="shared" si="151"/>
        <v>DATA "","",0,0,34,"","Leo",-195.001642,99.748209,52.000031,6.43,2.235342,"F",7,"5","",6280</v>
      </c>
      <c r="B1666" s="22"/>
      <c r="C1666" s="5" t="s">
        <v>690</v>
      </c>
      <c r="E1666" s="5" t="s">
        <v>690</v>
      </c>
      <c r="F1666" s="5">
        <v>34</v>
      </c>
      <c r="H1666" t="s">
        <v>83</v>
      </c>
      <c r="I1666" s="3">
        <v>-195.00164236000001</v>
      </c>
      <c r="J1666" s="3">
        <v>99.748208699999992</v>
      </c>
      <c r="K1666" s="3">
        <v>52.000031300000003</v>
      </c>
      <c r="L1666" s="3">
        <v>6.43</v>
      </c>
      <c r="M1666" s="3">
        <v>2.2353419273558699</v>
      </c>
      <c r="N1666" s="4" t="s">
        <v>29</v>
      </c>
      <c r="O1666" s="4" t="s">
        <v>45</v>
      </c>
      <c r="P1666" s="4">
        <v>5</v>
      </c>
      <c r="R1666" s="6">
        <v>6280</v>
      </c>
      <c r="S1666" s="14">
        <f t="shared" si="155"/>
        <v>225.1207429739807</v>
      </c>
      <c r="T1666" s="14">
        <f t="shared" si="152"/>
        <v>11.038792565547595</v>
      </c>
      <c r="U1666" s="14">
        <f t="shared" si="153"/>
        <v>2.8171522329868686</v>
      </c>
      <c r="V1666" s="18">
        <f t="shared" si="154"/>
        <v>1960737.9541588605</v>
      </c>
      <c r="W1666" s="14">
        <f t="shared" si="156"/>
        <v>3.2062759466199995</v>
      </c>
    </row>
    <row r="1667" spans="1:23" x14ac:dyDescent="0.25">
      <c r="A1667" s="11" t="str">
        <f t="shared" ref="A1667:A1730" si="157">"DATA """&amp;B1667&amp;""","""&amp;C1667&amp;""","&amp;IF(D1667="",0,D1667)&amp;","&amp;IF(E1667="",0,E1667)&amp;","&amp;IF(F1667="",0,F1667)&amp;","""&amp;G1667&amp;""","""&amp;H1667&amp;""","&amp;SUBSTITUTE(ROUND(I1667,6),",",".")&amp;","&amp;SUBSTITUTE(ROUND(J1667,6),",",".")&amp;","&amp;SUBSTITUTE(ROUND(K1667,6),",",".")&amp;","&amp;SUBSTITUTE(ROUND(L1667,6),",",".")&amp;","&amp;SUBSTITUTE(ROUND(M1667,6),",",".")&amp;","""&amp;N1667&amp;""","&amp;O1667&amp;","""&amp;P1667&amp;""","""&amp;Q1667&amp;""","&amp;R1667</f>
        <v>DATA "","",0,0,16,"","Lyn",-39.535049,153.926669,159.445647,4.9,0.705342,"A",2,"5","",9150</v>
      </c>
      <c r="B1667" s="22"/>
      <c r="C1667" s="5" t="s">
        <v>690</v>
      </c>
      <c r="E1667" s="5" t="s">
        <v>690</v>
      </c>
      <c r="F1667" s="5">
        <v>16</v>
      </c>
      <c r="H1667" t="s">
        <v>188</v>
      </c>
      <c r="I1667" s="3">
        <v>-39.53504856</v>
      </c>
      <c r="J1667" s="3">
        <v>153.92666884000002</v>
      </c>
      <c r="K1667" s="3">
        <v>159.44564664000001</v>
      </c>
      <c r="L1667" s="3">
        <v>4.9000000000000004</v>
      </c>
      <c r="M1667" s="3">
        <v>0.70534192735587398</v>
      </c>
      <c r="N1667" s="4" t="s">
        <v>9</v>
      </c>
      <c r="O1667" s="4" t="s">
        <v>4</v>
      </c>
      <c r="P1667" s="4">
        <v>5</v>
      </c>
      <c r="R1667" s="6">
        <v>9150</v>
      </c>
      <c r="S1667" s="14">
        <f t="shared" si="155"/>
        <v>225.12075354633197</v>
      </c>
      <c r="T1667" s="14">
        <f t="shared" ref="T1667:T1730" si="158">(0.0813*S1667^2*10^(-0.4*L1667))</f>
        <v>45.177439523325702</v>
      </c>
      <c r="U1667" s="14">
        <f t="shared" ref="U1667:U1730" si="159">((1/(2*R1667^2))*SQRT((T1667*3.86*10^26)/(1.78144*10^-7)))/1000/696000</f>
        <v>2.6846485245463607</v>
      </c>
      <c r="V1667" s="18">
        <f t="shared" ref="V1667:V1730" si="160">696000*U1667</f>
        <v>1868515.3730842671</v>
      </c>
      <c r="W1667" s="14">
        <f t="shared" si="156"/>
        <v>3.0801024587323806</v>
      </c>
    </row>
    <row r="1668" spans="1:23" x14ac:dyDescent="0.25">
      <c r="A1668" s="11" t="str">
        <f t="shared" si="157"/>
        <v>DATA "","",0,0,58,"","Aqr",204.845902,-83.087707,-42.590368,6.39,2.195342,"A",8,"3","",7650</v>
      </c>
      <c r="B1668" s="22"/>
      <c r="C1668" s="5" t="s">
        <v>690</v>
      </c>
      <c r="E1668" s="5" t="s">
        <v>690</v>
      </c>
      <c r="F1668" s="5">
        <v>58</v>
      </c>
      <c r="H1668" t="s">
        <v>134</v>
      </c>
      <c r="I1668" s="3">
        <v>204.84590168</v>
      </c>
      <c r="J1668" s="3">
        <v>-83.087706799999992</v>
      </c>
      <c r="K1668" s="3">
        <v>-42.590368240000004</v>
      </c>
      <c r="L1668" s="3">
        <v>6.39</v>
      </c>
      <c r="M1668" s="3">
        <v>2.1953419273558699</v>
      </c>
      <c r="N1668" s="4" t="s">
        <v>9</v>
      </c>
      <c r="O1668" s="4" t="s">
        <v>36</v>
      </c>
      <c r="P1668" s="4">
        <v>3</v>
      </c>
      <c r="R1668" s="6">
        <v>7650</v>
      </c>
      <c r="S1668" s="14">
        <f t="shared" ref="S1668:S1731" si="161">SQRT((-I1668^2)+(-J1668^2)+(-K1668^2))</f>
        <v>225.12074520841875</v>
      </c>
      <c r="T1668" s="14">
        <f t="shared" si="158"/>
        <v>11.453061190431187</v>
      </c>
      <c r="U1668" s="14">
        <f t="shared" si="159"/>
        <v>1.9337785448757945</v>
      </c>
      <c r="V1668" s="18">
        <f t="shared" si="160"/>
        <v>1345909.867233553</v>
      </c>
      <c r="W1668" s="14">
        <f t="shared" si="156"/>
        <v>2.3433181061453165</v>
      </c>
    </row>
    <row r="1669" spans="1:23" x14ac:dyDescent="0.25">
      <c r="A1669" s="11" t="str">
        <f t="shared" si="157"/>
        <v>DATA "","Omi",0,0,0,"","Boo",-161.851763,-142.242315,65.73054,4.6,0.403843,"K",0,"3","",4760</v>
      </c>
      <c r="C1669" s="5" t="s">
        <v>124</v>
      </c>
      <c r="E1669" s="5" t="s">
        <v>690</v>
      </c>
      <c r="F1669" s="5" t="s">
        <v>690</v>
      </c>
      <c r="H1669" t="s">
        <v>53</v>
      </c>
      <c r="I1669" s="3">
        <v>-161.85176307999998</v>
      </c>
      <c r="J1669" s="3">
        <v>-142.24231531999999</v>
      </c>
      <c r="K1669" s="3">
        <v>65.730539559999997</v>
      </c>
      <c r="L1669" s="3">
        <v>4.5999999999999996</v>
      </c>
      <c r="M1669" s="3">
        <v>0.40384280930563998</v>
      </c>
      <c r="N1669" s="4" t="s">
        <v>11</v>
      </c>
      <c r="O1669" s="4" t="s">
        <v>0</v>
      </c>
      <c r="P1669" s="4" t="s">
        <v>59</v>
      </c>
      <c r="Q1669" s="4"/>
      <c r="R1669" s="6">
        <v>4760</v>
      </c>
      <c r="S1669" s="14">
        <f t="shared" si="161"/>
        <v>225.27621558998959</v>
      </c>
      <c r="T1669" s="14">
        <f t="shared" si="158"/>
        <v>59.637747131603227</v>
      </c>
      <c r="U1669" s="14">
        <f t="shared" si="159"/>
        <v>11.397655509502089</v>
      </c>
      <c r="V1669" s="18">
        <f t="shared" si="160"/>
        <v>7932768.234613454</v>
      </c>
      <c r="W1669" s="14">
        <f t="shared" si="156"/>
        <v>10.276342545374817</v>
      </c>
    </row>
    <row r="1670" spans="1:23" x14ac:dyDescent="0.25">
      <c r="A1670" s="11" t="str">
        <f t="shared" si="157"/>
        <v>DATA "","",0,0,10,"","Leo",-182.026483,130.785062,26.868931,5,0.799339,"K",1,"3","",4620</v>
      </c>
      <c r="B1670" s="22"/>
      <c r="C1670" s="5" t="s">
        <v>690</v>
      </c>
      <c r="E1670" s="5" t="s">
        <v>690</v>
      </c>
      <c r="F1670" s="5">
        <v>10</v>
      </c>
      <c r="H1670" t="s">
        <v>83</v>
      </c>
      <c r="I1670" s="3">
        <v>-182.02648281999998</v>
      </c>
      <c r="J1670" s="3">
        <v>130.78506224</v>
      </c>
      <c r="K1670" s="3">
        <v>26.868930900000002</v>
      </c>
      <c r="L1670" s="3">
        <v>5</v>
      </c>
      <c r="M1670" s="3">
        <v>0.79933923546283403</v>
      </c>
      <c r="N1670" s="4" t="s">
        <v>11</v>
      </c>
      <c r="O1670" s="4" t="s">
        <v>12</v>
      </c>
      <c r="P1670" s="4">
        <v>3</v>
      </c>
      <c r="R1670" s="6">
        <v>4620</v>
      </c>
      <c r="S1670" s="14">
        <f t="shared" si="161"/>
        <v>225.74390888936384</v>
      </c>
      <c r="T1670" s="14">
        <f t="shared" si="158"/>
        <v>41.430733981727961</v>
      </c>
      <c r="U1670" s="14">
        <f t="shared" si="159"/>
        <v>10.084309814065717</v>
      </c>
      <c r="V1670" s="18">
        <f t="shared" si="160"/>
        <v>7018679.6305897394</v>
      </c>
      <c r="W1670" s="14">
        <f t="shared" si="156"/>
        <v>9.2796326327529499</v>
      </c>
    </row>
    <row r="1671" spans="1:23" x14ac:dyDescent="0.25">
      <c r="A1671" s="11" t="str">
        <f t="shared" si="157"/>
        <v>DATA "","The",0,0,0,"","Pav",20.034715,-92.992998,-204.722305,5.71,1.509339,"A",9,"5","",7400</v>
      </c>
      <c r="C1671" s="5" t="s">
        <v>85</v>
      </c>
      <c r="E1671" s="5" t="s">
        <v>690</v>
      </c>
      <c r="F1671" s="5" t="s">
        <v>690</v>
      </c>
      <c r="H1671" t="s">
        <v>51</v>
      </c>
      <c r="I1671" s="3">
        <v>20.034714699999999</v>
      </c>
      <c r="J1671" s="3">
        <v>-92.992998139999997</v>
      </c>
      <c r="K1671" s="3">
        <v>-204.72230449999998</v>
      </c>
      <c r="L1671" s="3">
        <v>5.71</v>
      </c>
      <c r="M1671" s="3">
        <v>1.5093392354628301</v>
      </c>
      <c r="N1671" s="4" t="s">
        <v>9</v>
      </c>
      <c r="O1671" s="4" t="s">
        <v>68</v>
      </c>
      <c r="P1671" s="4" t="s">
        <v>5</v>
      </c>
      <c r="Q1671" s="4"/>
      <c r="R1671" s="6">
        <v>7400</v>
      </c>
      <c r="S1671" s="14">
        <f t="shared" si="161"/>
        <v>225.74390236718943</v>
      </c>
      <c r="T1671" s="14">
        <f t="shared" si="158"/>
        <v>21.543814559059328</v>
      </c>
      <c r="U1671" s="14">
        <f t="shared" si="159"/>
        <v>2.8344361538108465</v>
      </c>
      <c r="V1671" s="18">
        <f t="shared" si="160"/>
        <v>1972767.563052349</v>
      </c>
      <c r="W1671" s="14">
        <f t="shared" si="156"/>
        <v>3.2226603274035854</v>
      </c>
    </row>
    <row r="1672" spans="1:23" x14ac:dyDescent="0.25">
      <c r="A1672" s="11" t="str">
        <f t="shared" si="157"/>
        <v>DATA "","",0,0,66,"","Ari",127.889646,164.344779,87.555407,6.03,1.827836,"K",0,"4","",4760</v>
      </c>
      <c r="B1672" s="22"/>
      <c r="C1672" s="5" t="s">
        <v>690</v>
      </c>
      <c r="E1672" s="5" t="s">
        <v>690</v>
      </c>
      <c r="F1672" s="5">
        <v>66</v>
      </c>
      <c r="H1672" t="s">
        <v>118</v>
      </c>
      <c r="I1672" s="3">
        <v>127.8896458</v>
      </c>
      <c r="J1672" s="3">
        <v>164.3447792</v>
      </c>
      <c r="K1672" s="3">
        <v>87.555407240000008</v>
      </c>
      <c r="L1672" s="3">
        <v>6.03</v>
      </c>
      <c r="M1672" s="3">
        <v>1.8278359661681001</v>
      </c>
      <c r="N1672" s="4" t="s">
        <v>11</v>
      </c>
      <c r="O1672" s="4" t="s">
        <v>0</v>
      </c>
      <c r="P1672" s="4">
        <v>4</v>
      </c>
      <c r="R1672" s="6">
        <v>4760</v>
      </c>
      <c r="S1672" s="14">
        <f t="shared" si="161"/>
        <v>225.90023747244811</v>
      </c>
      <c r="T1672" s="14">
        <f t="shared" si="158"/>
        <v>16.06659774538921</v>
      </c>
      <c r="U1672" s="14">
        <f t="shared" si="159"/>
        <v>5.9158461641824589</v>
      </c>
      <c r="V1672" s="18">
        <f t="shared" si="160"/>
        <v>4117428.9302709913</v>
      </c>
      <c r="W1672" s="14">
        <f t="shared" si="156"/>
        <v>5.9498547044564614</v>
      </c>
    </row>
    <row r="1673" spans="1:23" x14ac:dyDescent="0.25">
      <c r="A1673" s="11" t="str">
        <f t="shared" si="157"/>
        <v>DATA "","",0,0,26,"","Ari",168.203138,129.814063,76.726415,6.14,1.937836,"A",9,"5","",7400</v>
      </c>
      <c r="B1673" s="22"/>
      <c r="C1673" s="5" t="s">
        <v>690</v>
      </c>
      <c r="E1673" s="5" t="s">
        <v>690</v>
      </c>
      <c r="F1673" s="5">
        <v>26</v>
      </c>
      <c r="H1673" t="s">
        <v>118</v>
      </c>
      <c r="I1673" s="3">
        <v>168.20313804</v>
      </c>
      <c r="J1673" s="3">
        <v>129.81406269999999</v>
      </c>
      <c r="K1673" s="3">
        <v>76.726415360000004</v>
      </c>
      <c r="L1673" s="3">
        <v>6.14</v>
      </c>
      <c r="M1673" s="3">
        <v>1.9378359661680999</v>
      </c>
      <c r="N1673" s="4" t="s">
        <v>9</v>
      </c>
      <c r="O1673" s="4" t="s">
        <v>68</v>
      </c>
      <c r="P1673" s="4">
        <v>5</v>
      </c>
      <c r="R1673" s="6">
        <v>7400</v>
      </c>
      <c r="S1673" s="14">
        <f t="shared" si="161"/>
        <v>225.90026413259918</v>
      </c>
      <c r="T1673" s="14">
        <f t="shared" si="158"/>
        <v>14.518576024016488</v>
      </c>
      <c r="U1673" s="14">
        <f t="shared" si="159"/>
        <v>2.3268446520556605</v>
      </c>
      <c r="V1673" s="18">
        <f t="shared" si="160"/>
        <v>1619483.8778307396</v>
      </c>
      <c r="W1673" s="14">
        <f t="shared" si="156"/>
        <v>2.7339996716560693</v>
      </c>
    </row>
    <row r="1674" spans="1:23" x14ac:dyDescent="0.25">
      <c r="A1674" s="11" t="str">
        <f t="shared" si="157"/>
        <v>DATA "","",0,0,54,"","Per",78.422133,168.967131,128.345837,4.93,0.724826,"G",8,"3","",5010</v>
      </c>
      <c r="B1674" s="22"/>
      <c r="C1674" s="5" t="s">
        <v>690</v>
      </c>
      <c r="E1674" s="5" t="s">
        <v>690</v>
      </c>
      <c r="F1674" s="5">
        <v>54</v>
      </c>
      <c r="H1674" t="s">
        <v>79</v>
      </c>
      <c r="I1674" s="3">
        <v>78.422133439999996</v>
      </c>
      <c r="J1674" s="3">
        <v>168.96713106000001</v>
      </c>
      <c r="K1674" s="3">
        <v>128.34583650000002</v>
      </c>
      <c r="L1674" s="3">
        <v>4.93</v>
      </c>
      <c r="M1674" s="3">
        <v>0.724826301917051</v>
      </c>
      <c r="N1674" s="4" t="s">
        <v>3</v>
      </c>
      <c r="O1674" s="4" t="s">
        <v>36</v>
      </c>
      <c r="P1674" s="4">
        <v>3</v>
      </c>
      <c r="R1674" s="6">
        <v>5010</v>
      </c>
      <c r="S1674" s="14">
        <f t="shared" si="161"/>
        <v>226.21356311860066</v>
      </c>
      <c r="T1674" s="14">
        <f t="shared" si="158"/>
        <v>44.373923104313718</v>
      </c>
      <c r="U1674" s="14">
        <f t="shared" si="159"/>
        <v>8.874773517064078</v>
      </c>
      <c r="V1674" s="18">
        <f t="shared" si="160"/>
        <v>6176842.3678765986</v>
      </c>
      <c r="W1674" s="14">
        <f t="shared" si="156"/>
        <v>8.3423812349816124</v>
      </c>
    </row>
    <row r="1675" spans="1:23" x14ac:dyDescent="0.25">
      <c r="A1675" s="11" t="str">
        <f t="shared" si="157"/>
        <v>DATA "","Sig",1,0,0,"","Gru",160.633439,-61.269396,-147.263642,6.28,2.07332,"A",3,"5","",8900</v>
      </c>
      <c r="C1675" s="5" t="s">
        <v>46</v>
      </c>
      <c r="D1675" s="5">
        <v>1</v>
      </c>
      <c r="E1675" s="5" t="s">
        <v>690</v>
      </c>
      <c r="F1675" s="5" t="s">
        <v>690</v>
      </c>
      <c r="H1675" t="s">
        <v>153</v>
      </c>
      <c r="I1675" s="3">
        <v>160.6334387</v>
      </c>
      <c r="J1675" s="3">
        <v>-61.26939574</v>
      </c>
      <c r="K1675" s="3">
        <v>-147.26364240000001</v>
      </c>
      <c r="L1675" s="3">
        <v>6.28</v>
      </c>
      <c r="M1675" s="3">
        <v>2.0733199040699501</v>
      </c>
      <c r="N1675" s="4" t="s">
        <v>9</v>
      </c>
      <c r="O1675" s="4" t="s">
        <v>59</v>
      </c>
      <c r="P1675" s="4" t="s">
        <v>5</v>
      </c>
      <c r="Q1675" s="4"/>
      <c r="R1675" s="6">
        <v>8900</v>
      </c>
      <c r="S1675" s="14">
        <f t="shared" si="161"/>
        <v>226.37053884250591</v>
      </c>
      <c r="T1675" s="14">
        <f t="shared" si="158"/>
        <v>12.815346551793557</v>
      </c>
      <c r="U1675" s="14">
        <f t="shared" si="159"/>
        <v>1.5113114803316394</v>
      </c>
      <c r="V1675" s="18">
        <f t="shared" si="160"/>
        <v>1051872.790310821</v>
      </c>
      <c r="W1675" s="14">
        <f t="shared" si="156"/>
        <v>1.908185617535487</v>
      </c>
    </row>
    <row r="1676" spans="1:23" x14ac:dyDescent="0.25">
      <c r="A1676" s="11" t="str">
        <f t="shared" si="157"/>
        <v>DATA "","",0,0,93,"","Leo",-212.276901,11.136925,78.289892,4.5,0.291812,"A",0,"5","",9650</v>
      </c>
      <c r="B1676" s="22"/>
      <c r="C1676" s="5" t="s">
        <v>690</v>
      </c>
      <c r="E1676" s="5" t="s">
        <v>690</v>
      </c>
      <c r="F1676" s="5">
        <v>93</v>
      </c>
      <c r="H1676" t="s">
        <v>83</v>
      </c>
      <c r="I1676" s="3">
        <v>-212.27690077999998</v>
      </c>
      <c r="J1676" s="3">
        <v>11.13692468</v>
      </c>
      <c r="K1676" s="3">
        <v>78.289891959999991</v>
      </c>
      <c r="L1676" s="3">
        <v>4.5</v>
      </c>
      <c r="M1676" s="3">
        <v>0.29181246047624798</v>
      </c>
      <c r="N1676" s="4" t="s">
        <v>9</v>
      </c>
      <c r="O1676" s="4" t="s">
        <v>0</v>
      </c>
      <c r="P1676" s="4" t="s">
        <v>5</v>
      </c>
      <c r="R1676" s="6">
        <v>9650</v>
      </c>
      <c r="S1676" s="14">
        <f t="shared" si="161"/>
        <v>226.52774858546232</v>
      </c>
      <c r="T1676" s="14">
        <f t="shared" si="158"/>
        <v>66.12007886073178</v>
      </c>
      <c r="U1676" s="14">
        <f t="shared" si="159"/>
        <v>2.9199866911092225</v>
      </c>
      <c r="V1676" s="18">
        <f t="shared" si="160"/>
        <v>2032310.7370120189</v>
      </c>
      <c r="W1676" s="14">
        <f t="shared" si="156"/>
        <v>3.3035155873065478</v>
      </c>
    </row>
    <row r="1677" spans="1:23" x14ac:dyDescent="0.25">
      <c r="A1677" s="11" t="str">
        <f t="shared" si="157"/>
        <v>DATA "","Del",0,0,0,"","Pyx",-139.049241,144.587889,-105.235284,4.87,0.661812,"A",3,"4","",8900</v>
      </c>
      <c r="C1677" s="5" t="s">
        <v>50</v>
      </c>
      <c r="E1677" s="5" t="s">
        <v>690</v>
      </c>
      <c r="F1677" s="5" t="s">
        <v>690</v>
      </c>
      <c r="H1677" t="s">
        <v>179</v>
      </c>
      <c r="I1677" s="3">
        <v>-139.04924138000001</v>
      </c>
      <c r="J1677" s="3">
        <v>144.58788903999999</v>
      </c>
      <c r="K1677" s="3">
        <v>-105.23528414</v>
      </c>
      <c r="L1677" s="3">
        <v>4.87</v>
      </c>
      <c r="M1677" s="3">
        <v>0.66181246047624898</v>
      </c>
      <c r="N1677" s="4" t="s">
        <v>9</v>
      </c>
      <c r="O1677" s="4" t="s">
        <v>59</v>
      </c>
      <c r="P1677" s="4" t="s">
        <v>14</v>
      </c>
      <c r="Q1677" s="4"/>
      <c r="R1677" s="6">
        <v>8900</v>
      </c>
      <c r="S1677" s="14">
        <f t="shared" si="161"/>
        <v>226.52773387252915</v>
      </c>
      <c r="T1677" s="14">
        <f t="shared" si="158"/>
        <v>47.025487500983161</v>
      </c>
      <c r="U1677" s="14">
        <f t="shared" si="159"/>
        <v>2.8950459231695729</v>
      </c>
      <c r="V1677" s="18">
        <f t="shared" si="160"/>
        <v>2014951.9625260227</v>
      </c>
      <c r="W1677" s="14">
        <f t="shared" si="156"/>
        <v>3.2799849273336039</v>
      </c>
    </row>
    <row r="1678" spans="1:23" x14ac:dyDescent="0.25">
      <c r="A1678" s="11" t="str">
        <f t="shared" si="157"/>
        <v>DATA "","Chi",0,0,0,"","Boo",-130.757955,-148.428992,110.390255,5.28,1.071812,"A",2,"5","",9150</v>
      </c>
      <c r="C1678" s="5" t="s">
        <v>63</v>
      </c>
      <c r="E1678" s="5" t="s">
        <v>690</v>
      </c>
      <c r="F1678" s="5" t="s">
        <v>690</v>
      </c>
      <c r="H1678" t="s">
        <v>53</v>
      </c>
      <c r="I1678" s="3">
        <v>-130.75795502</v>
      </c>
      <c r="J1678" s="3">
        <v>-148.4289919</v>
      </c>
      <c r="K1678" s="3">
        <v>110.39025536</v>
      </c>
      <c r="L1678" s="3">
        <v>5.28</v>
      </c>
      <c r="M1678" s="3">
        <v>1.07181246047625</v>
      </c>
      <c r="N1678" s="4" t="s">
        <v>9</v>
      </c>
      <c r="O1678" s="4" t="s">
        <v>4</v>
      </c>
      <c r="P1678" s="4" t="s">
        <v>5</v>
      </c>
      <c r="Q1678" s="4"/>
      <c r="R1678" s="6">
        <v>9150</v>
      </c>
      <c r="S1678" s="14">
        <f t="shared" si="161"/>
        <v>226.52773983754972</v>
      </c>
      <c r="T1678" s="14">
        <f t="shared" si="158"/>
        <v>32.235419722793083</v>
      </c>
      <c r="U1678" s="14">
        <f t="shared" si="159"/>
        <v>2.2677401736792038</v>
      </c>
      <c r="V1678" s="18">
        <f t="shared" si="160"/>
        <v>1578347.1608807258</v>
      </c>
      <c r="W1678" s="14">
        <f t="shared" si="156"/>
        <v>2.6760037137587056</v>
      </c>
    </row>
    <row r="1679" spans="1:23" x14ac:dyDescent="0.25">
      <c r="A1679" s="11" t="str">
        <f t="shared" si="157"/>
        <v>DATA "","Eps",0,0,0,"","Lep",49.415288,203.717152,-86.276377,3.19,-1.019696,"K",4,"3","",4200</v>
      </c>
      <c r="C1679" s="5" t="s">
        <v>23</v>
      </c>
      <c r="E1679" s="5" t="s">
        <v>690</v>
      </c>
      <c r="F1679" s="5" t="s">
        <v>690</v>
      </c>
      <c r="H1679" t="s">
        <v>70</v>
      </c>
      <c r="I1679" s="3">
        <v>49.415287740000004</v>
      </c>
      <c r="J1679" s="3">
        <v>203.71715182</v>
      </c>
      <c r="K1679" s="3">
        <v>-86.27637704</v>
      </c>
      <c r="L1679" s="3">
        <v>3.19</v>
      </c>
      <c r="M1679" s="3">
        <v>-1.01969603031697</v>
      </c>
      <c r="N1679" s="4" t="s">
        <v>11</v>
      </c>
      <c r="O1679" s="4" t="s">
        <v>14</v>
      </c>
      <c r="P1679" s="4" t="s">
        <v>59</v>
      </c>
      <c r="Q1679" s="4"/>
      <c r="R1679" s="6">
        <v>4200</v>
      </c>
      <c r="S1679" s="14">
        <f t="shared" si="161"/>
        <v>226.68516017425614</v>
      </c>
      <c r="T1679" s="14">
        <f t="shared" si="158"/>
        <v>221.27722989060007</v>
      </c>
      <c r="U1679" s="14">
        <f t="shared" si="159"/>
        <v>28.199317636542641</v>
      </c>
      <c r="V1679" s="18">
        <f t="shared" si="160"/>
        <v>19626725.07503368</v>
      </c>
      <c r="W1679" s="14">
        <f t="shared" si="156"/>
        <v>21.862062583113087</v>
      </c>
    </row>
    <row r="1680" spans="1:23" x14ac:dyDescent="0.25">
      <c r="A1680" s="11" t="str">
        <f t="shared" si="157"/>
        <v>DATA "","Ome",0,0,0,"","Eri",65.133496,216.05508,-21.540747,4.36,0.150304,"A",9,"4","",7400</v>
      </c>
      <c r="C1680" s="5" t="s">
        <v>135</v>
      </c>
      <c r="E1680" s="5" t="s">
        <v>690</v>
      </c>
      <c r="F1680" s="5" t="s">
        <v>690</v>
      </c>
      <c r="H1680" t="s">
        <v>24</v>
      </c>
      <c r="I1680" s="3">
        <v>65.133495699999997</v>
      </c>
      <c r="J1680" s="3">
        <v>216.05507965999999</v>
      </c>
      <c r="K1680" s="3">
        <v>-21.54074748</v>
      </c>
      <c r="L1680" s="3">
        <v>4.3600000000000003</v>
      </c>
      <c r="M1680" s="3">
        <v>0.15030396968302601</v>
      </c>
      <c r="N1680" s="4" t="s">
        <v>9</v>
      </c>
      <c r="O1680" s="4" t="s">
        <v>68</v>
      </c>
      <c r="P1680" s="4" t="s">
        <v>14</v>
      </c>
      <c r="Q1680" s="4"/>
      <c r="R1680" s="6">
        <v>7400</v>
      </c>
      <c r="S1680" s="14">
        <f t="shared" si="161"/>
        <v>226.68518590986042</v>
      </c>
      <c r="T1680" s="14">
        <f t="shared" si="158"/>
        <v>75.324598352336992</v>
      </c>
      <c r="U1680" s="14">
        <f t="shared" si="159"/>
        <v>5.2999746222587074</v>
      </c>
      <c r="V1680" s="18">
        <f t="shared" si="160"/>
        <v>3688782.3370920601</v>
      </c>
      <c r="W1680" s="14">
        <f t="shared" si="156"/>
        <v>5.4290077138602069</v>
      </c>
    </row>
    <row r="1681" spans="1:23" x14ac:dyDescent="0.25">
      <c r="A1681" s="11" t="str">
        <f t="shared" si="157"/>
        <v>DATA "","Sig",0,0,0,"","Scl",186.048235,51.980264,-118.618194,5.5,1.290304,"A",1,"4","",9400</v>
      </c>
      <c r="C1681" s="5" t="s">
        <v>46</v>
      </c>
      <c r="E1681" s="5" t="s">
        <v>690</v>
      </c>
      <c r="F1681" s="5" t="s">
        <v>690</v>
      </c>
      <c r="H1681" t="s">
        <v>132</v>
      </c>
      <c r="I1681" s="3">
        <v>186.04823524</v>
      </c>
      <c r="J1681" s="3">
        <v>51.980263579999999</v>
      </c>
      <c r="K1681" s="3">
        <v>-118.61819367999999</v>
      </c>
      <c r="L1681" s="3">
        <v>5.5</v>
      </c>
      <c r="M1681" s="3">
        <v>1.2903039696830301</v>
      </c>
      <c r="N1681" s="4" t="s">
        <v>9</v>
      </c>
      <c r="O1681" s="4" t="s">
        <v>12</v>
      </c>
      <c r="P1681" s="4" t="s">
        <v>14</v>
      </c>
      <c r="Q1681" s="4"/>
      <c r="R1681" s="6">
        <v>9400</v>
      </c>
      <c r="S1681" s="14">
        <f t="shared" si="161"/>
        <v>226.68517708414601</v>
      </c>
      <c r="T1681" s="14">
        <f t="shared" si="158"/>
        <v>26.359477099203453</v>
      </c>
      <c r="U1681" s="14">
        <f t="shared" si="159"/>
        <v>1.9430389451636416</v>
      </c>
      <c r="V1681" s="18">
        <f t="shared" si="160"/>
        <v>1352355.1058338946</v>
      </c>
      <c r="W1681" s="14">
        <f t="shared" si="156"/>
        <v>2.3526657035854872</v>
      </c>
    </row>
    <row r="1682" spans="1:23" x14ac:dyDescent="0.25">
      <c r="A1682" s="11" t="str">
        <f t="shared" si="157"/>
        <v>DATA "","",0,0,12,"","Hya",-146.398625,164.928318,-53.139024,4.32,0.108794,"G",8,"3","",5010</v>
      </c>
      <c r="B1682" s="22"/>
      <c r="C1682" s="5" t="s">
        <v>690</v>
      </c>
      <c r="E1682" s="5" t="s">
        <v>690</v>
      </c>
      <c r="F1682" s="5">
        <v>12</v>
      </c>
      <c r="H1682" t="s">
        <v>112</v>
      </c>
      <c r="I1682" s="3">
        <v>-146.39862524</v>
      </c>
      <c r="J1682" s="3">
        <v>164.92831838000001</v>
      </c>
      <c r="K1682" s="3">
        <v>-53.139023840000007</v>
      </c>
      <c r="L1682" s="3">
        <v>4.32</v>
      </c>
      <c r="M1682" s="3">
        <v>0.10879443023432001</v>
      </c>
      <c r="N1682" s="4" t="s">
        <v>3</v>
      </c>
      <c r="O1682" s="4" t="s">
        <v>36</v>
      </c>
      <c r="P1682" s="4">
        <v>3</v>
      </c>
      <c r="R1682" s="6">
        <v>5010</v>
      </c>
      <c r="S1682" s="14">
        <f t="shared" si="161"/>
        <v>226.8428167927843</v>
      </c>
      <c r="T1682" s="14">
        <f t="shared" si="158"/>
        <v>78.260137839112801</v>
      </c>
      <c r="U1682" s="14">
        <f t="shared" si="159"/>
        <v>11.785924908573072</v>
      </c>
      <c r="V1682" s="18">
        <f t="shared" si="160"/>
        <v>8203003.7363668587</v>
      </c>
      <c r="W1682" s="14">
        <f t="shared" si="156"/>
        <v>10.567251047191242</v>
      </c>
    </row>
    <row r="1683" spans="1:23" x14ac:dyDescent="0.25">
      <c r="A1683" s="11" t="str">
        <f t="shared" si="157"/>
        <v>DATA "","Phi",0,0,0,"","Ser",-112.287174,-189.196033,56.546868,5.54,1.325772,"K",1,"4","",4620</v>
      </c>
      <c r="C1683" s="5" t="s">
        <v>160</v>
      </c>
      <c r="E1683" s="5" t="s">
        <v>690</v>
      </c>
      <c r="F1683" s="5" t="s">
        <v>690</v>
      </c>
      <c r="H1683" t="s">
        <v>84</v>
      </c>
      <c r="I1683" s="3">
        <v>-112.2871736</v>
      </c>
      <c r="J1683" s="3">
        <v>-189.19603262000001</v>
      </c>
      <c r="K1683" s="3">
        <v>56.546867859999999</v>
      </c>
      <c r="L1683" s="3">
        <v>5.54</v>
      </c>
      <c r="M1683" s="3">
        <v>1.32577219953141</v>
      </c>
      <c r="N1683" s="4" t="s">
        <v>11</v>
      </c>
      <c r="O1683" s="4" t="s">
        <v>12</v>
      </c>
      <c r="P1683" s="4" t="s">
        <v>14</v>
      </c>
      <c r="Q1683" s="4"/>
      <c r="R1683" s="6">
        <v>4620</v>
      </c>
      <c r="S1683" s="14">
        <f t="shared" si="161"/>
        <v>227.15874708890465</v>
      </c>
      <c r="T1683" s="14">
        <f t="shared" si="158"/>
        <v>25.512291876503113</v>
      </c>
      <c r="U1683" s="14">
        <f t="shared" si="159"/>
        <v>7.9133359511269674</v>
      </c>
      <c r="V1683" s="18">
        <f t="shared" si="160"/>
        <v>5507681.8219843693</v>
      </c>
      <c r="W1683" s="14">
        <f t="shared" si="156"/>
        <v>7.5821429817947088</v>
      </c>
    </row>
    <row r="1684" spans="1:23" x14ac:dyDescent="0.25">
      <c r="A1684" s="11" t="str">
        <f t="shared" si="157"/>
        <v>DATA "","Zet",0,0,0,"","Del",137.776768,-171.193772,57.544322,4.64,0.425772,"A",3,"5","",8900</v>
      </c>
      <c r="C1684" s="5" t="s">
        <v>66</v>
      </c>
      <c r="E1684" s="5" t="s">
        <v>690</v>
      </c>
      <c r="F1684" s="5" t="s">
        <v>690</v>
      </c>
      <c r="H1684" t="s">
        <v>50</v>
      </c>
      <c r="I1684" s="3">
        <v>137.77676779999999</v>
      </c>
      <c r="J1684" s="3">
        <v>-171.19377226</v>
      </c>
      <c r="K1684" s="3">
        <v>57.544322219999998</v>
      </c>
      <c r="L1684" s="3">
        <v>4.6399999999999997</v>
      </c>
      <c r="M1684" s="3">
        <v>0.42577219953140799</v>
      </c>
      <c r="N1684" s="4" t="s">
        <v>9</v>
      </c>
      <c r="O1684" s="4" t="s">
        <v>59</v>
      </c>
      <c r="P1684" s="4" t="s">
        <v>5</v>
      </c>
      <c r="Q1684" s="4"/>
      <c r="R1684" s="6">
        <v>8900</v>
      </c>
      <c r="S1684" s="14">
        <f t="shared" si="161"/>
        <v>227.15874278966911</v>
      </c>
      <c r="T1684" s="14">
        <f t="shared" si="158"/>
        <v>58.445281995565225</v>
      </c>
      <c r="U1684" s="14">
        <f t="shared" si="159"/>
        <v>3.2274798027121223</v>
      </c>
      <c r="V1684" s="18">
        <f t="shared" si="160"/>
        <v>2246325.9426876372</v>
      </c>
      <c r="W1684" s="14">
        <f t="shared" si="156"/>
        <v>3.5909711111203135</v>
      </c>
    </row>
    <row r="1685" spans="1:23" x14ac:dyDescent="0.25">
      <c r="A1685" s="11" t="str">
        <f t="shared" si="157"/>
        <v>DATA "","",0,0,6,"","CVn",-175.489598,-19.878106,143.112911,5.01,0.79426,"G",8,"3","",5010</v>
      </c>
      <c r="B1685" s="22"/>
      <c r="C1685" s="5" t="s">
        <v>690</v>
      </c>
      <c r="E1685" s="5" t="s">
        <v>690</v>
      </c>
      <c r="F1685" s="5">
        <v>6</v>
      </c>
      <c r="H1685" t="s">
        <v>64</v>
      </c>
      <c r="I1685" s="3">
        <v>-175.48959792000002</v>
      </c>
      <c r="J1685" s="3">
        <v>-19.878106080000002</v>
      </c>
      <c r="K1685" s="3">
        <v>143.1129105</v>
      </c>
      <c r="L1685" s="3">
        <v>5.01</v>
      </c>
      <c r="M1685" s="3">
        <v>0.79425950535005496</v>
      </c>
      <c r="N1685" s="4" t="s">
        <v>3</v>
      </c>
      <c r="O1685" s="4" t="s">
        <v>36</v>
      </c>
      <c r="P1685" s="4">
        <v>3</v>
      </c>
      <c r="R1685" s="6">
        <v>5010</v>
      </c>
      <c r="S1685" s="14">
        <f t="shared" si="161"/>
        <v>227.31705442230245</v>
      </c>
      <c r="T1685" s="14">
        <f t="shared" si="158"/>
        <v>41.625032463666997</v>
      </c>
      <c r="U1685" s="14">
        <f t="shared" si="159"/>
        <v>8.5954903706546339</v>
      </c>
      <c r="V1685" s="18">
        <f t="shared" si="160"/>
        <v>5982461.2979756249</v>
      </c>
      <c r="W1685" s="14">
        <f t="shared" si="156"/>
        <v>8.1230261018565955</v>
      </c>
    </row>
    <row r="1686" spans="1:23" x14ac:dyDescent="0.25">
      <c r="A1686" s="11" t="str">
        <f t="shared" si="157"/>
        <v>DATA "","",0,0,33,"","Cap",165.643414,-133.944048,-81.139216,5.38,1.158198,"K",0,"3","",4760</v>
      </c>
      <c r="B1686" s="22"/>
      <c r="C1686" s="5" t="s">
        <v>690</v>
      </c>
      <c r="E1686" s="5" t="s">
        <v>690</v>
      </c>
      <c r="F1686" s="5">
        <v>33</v>
      </c>
      <c r="H1686" t="s">
        <v>90</v>
      </c>
      <c r="I1686" s="3">
        <v>165.64341401999999</v>
      </c>
      <c r="J1686" s="3">
        <v>-133.94404828</v>
      </c>
      <c r="K1686" s="3">
        <v>-81.139216340000004</v>
      </c>
      <c r="L1686" s="3">
        <v>5.38</v>
      </c>
      <c r="M1686" s="3">
        <v>1.15819816879888</v>
      </c>
      <c r="N1686" s="4" t="s">
        <v>11</v>
      </c>
      <c r="O1686" s="4" t="s">
        <v>0</v>
      </c>
      <c r="P1686" s="4">
        <v>3</v>
      </c>
      <c r="R1686" s="6">
        <v>4760</v>
      </c>
      <c r="S1686" s="14">
        <f t="shared" si="161"/>
        <v>227.95245360843438</v>
      </c>
      <c r="T1686" s="14">
        <f t="shared" si="158"/>
        <v>29.770017362636157</v>
      </c>
      <c r="U1686" s="14">
        <f t="shared" si="159"/>
        <v>8.0527544366683355</v>
      </c>
      <c r="V1686" s="18">
        <f t="shared" si="160"/>
        <v>5604717.0879211612</v>
      </c>
      <c r="W1686" s="14">
        <f t="shared" si="156"/>
        <v>7.6933002138120035</v>
      </c>
    </row>
    <row r="1687" spans="1:23" x14ac:dyDescent="0.25">
      <c r="A1687" s="11" t="str">
        <f t="shared" si="157"/>
        <v>DATA "","",0,0,2,"","Cet",217.568517,3.550328,-67.923941,4.55,0.328198,"B",9,"4","",9900</v>
      </c>
      <c r="B1687" s="22"/>
      <c r="C1687" s="5" t="s">
        <v>690</v>
      </c>
      <c r="E1687" s="5" t="s">
        <v>690</v>
      </c>
      <c r="F1687" s="5">
        <v>2</v>
      </c>
      <c r="H1687" t="s">
        <v>35</v>
      </c>
      <c r="I1687" s="3">
        <v>217.56851718000001</v>
      </c>
      <c r="J1687" s="3">
        <v>3.5503281799999997</v>
      </c>
      <c r="K1687" s="3">
        <v>-67.923940979999998</v>
      </c>
      <c r="L1687" s="3">
        <v>4.55</v>
      </c>
      <c r="M1687" s="3">
        <v>0.32819816879888197</v>
      </c>
      <c r="N1687" s="4" t="s">
        <v>10</v>
      </c>
      <c r="O1687" s="4" t="s">
        <v>68</v>
      </c>
      <c r="P1687" s="4">
        <v>4</v>
      </c>
      <c r="R1687" s="6">
        <v>9900</v>
      </c>
      <c r="S1687" s="14">
        <f t="shared" si="161"/>
        <v>227.95246490517312</v>
      </c>
      <c r="T1687" s="14">
        <f t="shared" si="158"/>
        <v>63.940956844364088</v>
      </c>
      <c r="U1687" s="14">
        <f t="shared" si="159"/>
        <v>2.7282740581957858</v>
      </c>
      <c r="V1687" s="18">
        <f t="shared" si="160"/>
        <v>1898878.7445042669</v>
      </c>
      <c r="W1687" s="14">
        <f t="shared" si="156"/>
        <v>3.1217560467907739</v>
      </c>
    </row>
    <row r="1688" spans="1:23" x14ac:dyDescent="0.25">
      <c r="A1688" s="11" t="str">
        <f t="shared" si="157"/>
        <v>DATA "","Eps",0,0,0,"","Cru",-112.180115,-10.487363,-198.344801,3.59,-0.63332,"K",3,"3","",4340</v>
      </c>
      <c r="C1688" s="5" t="s">
        <v>23</v>
      </c>
      <c r="E1688" s="5" t="s">
        <v>690</v>
      </c>
      <c r="F1688" s="5" t="s">
        <v>690</v>
      </c>
      <c r="H1688" t="s">
        <v>126</v>
      </c>
      <c r="I1688" s="3">
        <v>-112.18011476000001</v>
      </c>
      <c r="J1688" s="3">
        <v>-10.487362619999999</v>
      </c>
      <c r="K1688" s="3">
        <v>-198.34480091999998</v>
      </c>
      <c r="L1688" s="3">
        <v>3.59</v>
      </c>
      <c r="M1688" s="3">
        <v>-0.63331981267468995</v>
      </c>
      <c r="N1688" s="4" t="s">
        <v>11</v>
      </c>
      <c r="O1688" s="4" t="s">
        <v>59</v>
      </c>
      <c r="P1688" s="4" t="s">
        <v>59</v>
      </c>
      <c r="Q1688" s="4"/>
      <c r="R1688" s="6">
        <v>4340</v>
      </c>
      <c r="S1688" s="14">
        <f t="shared" si="161"/>
        <v>228.11186504494799</v>
      </c>
      <c r="T1688" s="14">
        <f t="shared" si="158"/>
        <v>155.01948731353622</v>
      </c>
      <c r="U1688" s="14">
        <f t="shared" si="159"/>
        <v>22.104592158065874</v>
      </c>
      <c r="V1688" s="18">
        <f t="shared" si="160"/>
        <v>15384796.142013848</v>
      </c>
      <c r="W1688" s="14">
        <f t="shared" si="156"/>
        <v>17.846828718629176</v>
      </c>
    </row>
    <row r="1689" spans="1:23" x14ac:dyDescent="0.25">
      <c r="A1689" s="11" t="str">
        <f t="shared" si="157"/>
        <v>DATA "","",0,0,20,"","Peg",192.919443,-110.163644,51.779227,5.61,1.38668,"F",4,"3","",6700</v>
      </c>
      <c r="B1689" s="22"/>
      <c r="C1689" s="5" t="s">
        <v>690</v>
      </c>
      <c r="E1689" s="5" t="s">
        <v>690</v>
      </c>
      <c r="F1689" s="5">
        <v>20</v>
      </c>
      <c r="H1689" t="s">
        <v>89</v>
      </c>
      <c r="I1689" s="3">
        <v>192.91944252000002</v>
      </c>
      <c r="J1689" s="3">
        <v>-110.16364422000001</v>
      </c>
      <c r="K1689" s="3">
        <v>51.779226520000002</v>
      </c>
      <c r="L1689" s="3">
        <v>5.61</v>
      </c>
      <c r="M1689" s="3">
        <v>1.3866801873253101</v>
      </c>
      <c r="N1689" s="4" t="s">
        <v>29</v>
      </c>
      <c r="O1689" s="4" t="s">
        <v>14</v>
      </c>
      <c r="P1689" s="4">
        <v>3</v>
      </c>
      <c r="R1689" s="6">
        <v>6700</v>
      </c>
      <c r="S1689" s="14">
        <f t="shared" si="161"/>
        <v>228.11187629991517</v>
      </c>
      <c r="T1689" s="14">
        <f t="shared" si="158"/>
        <v>24.120501829085775</v>
      </c>
      <c r="U1689" s="14">
        <f t="shared" si="159"/>
        <v>3.6585785296490543</v>
      </c>
      <c r="V1689" s="18">
        <f t="shared" si="160"/>
        <v>2546370.6566357417</v>
      </c>
      <c r="W1689" s="14">
        <f t="shared" si="156"/>
        <v>3.9864466051506455</v>
      </c>
    </row>
    <row r="1690" spans="1:23" x14ac:dyDescent="0.25">
      <c r="A1690" s="11" t="str">
        <f t="shared" si="157"/>
        <v>DATA "","Chi",0,0,0,"","Ser",-126.314035,-183.427577,50.793418,5.34,1.113641,"A",0,"5","",9650</v>
      </c>
      <c r="C1690" s="5" t="s">
        <v>63</v>
      </c>
      <c r="E1690" s="5" t="s">
        <v>690</v>
      </c>
      <c r="F1690" s="5" t="s">
        <v>690</v>
      </c>
      <c r="H1690" t="s">
        <v>84</v>
      </c>
      <c r="I1690" s="3">
        <v>-126.31403456000001</v>
      </c>
      <c r="J1690" s="3">
        <v>-183.42757706</v>
      </c>
      <c r="K1690" s="3">
        <v>50.793417499999997</v>
      </c>
      <c r="L1690" s="3">
        <v>5.34</v>
      </c>
      <c r="M1690" s="3">
        <v>1.1136410372007799</v>
      </c>
      <c r="N1690" s="4" t="s">
        <v>9</v>
      </c>
      <c r="O1690" s="4" t="s">
        <v>0</v>
      </c>
      <c r="P1690" s="4" t="s">
        <v>5</v>
      </c>
      <c r="Q1690" s="4"/>
      <c r="R1690" s="6">
        <v>9650</v>
      </c>
      <c r="S1690" s="14">
        <f t="shared" si="161"/>
        <v>228.43135208253798</v>
      </c>
      <c r="T1690" s="14">
        <f t="shared" si="158"/>
        <v>31.017155426923825</v>
      </c>
      <c r="U1690" s="14">
        <f t="shared" si="159"/>
        <v>1.9999317435465747</v>
      </c>
      <c r="V1690" s="18">
        <f t="shared" si="160"/>
        <v>1391952.493508416</v>
      </c>
      <c r="W1690" s="14">
        <f t="shared" si="156"/>
        <v>2.4099328691709339</v>
      </c>
    </row>
    <row r="1691" spans="1:23" ht="15" customHeight="1" x14ac:dyDescent="0.25">
      <c r="A1691" s="11" t="str">
        <f t="shared" si="157"/>
        <v>DATA "Shedir","",0,0,0,"","Cas",124.080021,22.161473,190.701478,2.24,-1.98788,"K",0,"2","",4760</v>
      </c>
      <c r="B1691" s="4" t="s">
        <v>190</v>
      </c>
      <c r="C1691" s="5" t="s">
        <v>690</v>
      </c>
      <c r="E1691" s="5" t="s">
        <v>690</v>
      </c>
      <c r="F1691" s="5" t="s">
        <v>690</v>
      </c>
      <c r="G1691" s="1"/>
      <c r="H1691" s="1" t="s">
        <v>49</v>
      </c>
      <c r="I1691" s="3">
        <v>124.08002124000001</v>
      </c>
      <c r="J1691" s="3">
        <v>22.16147346</v>
      </c>
      <c r="K1691" s="3">
        <v>190.70147824</v>
      </c>
      <c r="L1691" s="3">
        <v>2.2400000000000002</v>
      </c>
      <c r="M1691" s="3">
        <v>-1.98788013442676</v>
      </c>
      <c r="N1691" s="4" t="s">
        <v>11</v>
      </c>
      <c r="O1691" s="4" t="s">
        <v>0</v>
      </c>
      <c r="P1691" s="4" t="s">
        <v>4</v>
      </c>
      <c r="Q1691" s="4"/>
      <c r="R1691" s="6">
        <v>4760</v>
      </c>
      <c r="S1691" s="14">
        <f t="shared" si="161"/>
        <v>228.59141799236107</v>
      </c>
      <c r="T1691" s="14">
        <f t="shared" si="158"/>
        <v>539.772045451145</v>
      </c>
      <c r="U1691" s="14">
        <f t="shared" si="159"/>
        <v>34.289417402041217</v>
      </c>
      <c r="V1691" s="18">
        <f t="shared" si="160"/>
        <v>23865434.511820685</v>
      </c>
      <c r="W1691" s="14">
        <f t="shared" si="156"/>
        <v>25.731141646325533</v>
      </c>
    </row>
    <row r="1692" spans="1:23" x14ac:dyDescent="0.25">
      <c r="A1692" s="11" t="str">
        <f t="shared" si="157"/>
        <v>DATA "","Phi",0,0,0,"","Her",-75.490509,-143.135059,161.454549,4.23,0.00212,"B",9,"5","",9900</v>
      </c>
      <c r="C1692" s="5" t="s">
        <v>160</v>
      </c>
      <c r="E1692" s="5" t="s">
        <v>690</v>
      </c>
      <c r="F1692" s="5" t="s">
        <v>690</v>
      </c>
      <c r="H1692" t="s">
        <v>65</v>
      </c>
      <c r="I1692" s="3">
        <v>-75.490508800000001</v>
      </c>
      <c r="J1692" s="3">
        <v>-143.13505948</v>
      </c>
      <c r="K1692" s="3">
        <v>161.45454934</v>
      </c>
      <c r="L1692" s="3">
        <v>4.2300000000000004</v>
      </c>
      <c r="M1692" s="3">
        <v>2.11986557323574E-3</v>
      </c>
      <c r="N1692" s="4" t="s">
        <v>10</v>
      </c>
      <c r="O1692" s="4" t="s">
        <v>68</v>
      </c>
      <c r="P1692" s="4" t="s">
        <v>5</v>
      </c>
      <c r="Q1692" s="4"/>
      <c r="R1692" s="6">
        <v>9900</v>
      </c>
      <c r="S1692" s="14">
        <f t="shared" si="161"/>
        <v>228.59141207361336</v>
      </c>
      <c r="T1692" s="14">
        <f t="shared" si="158"/>
        <v>86.339666421256254</v>
      </c>
      <c r="U1692" s="14">
        <f t="shared" si="159"/>
        <v>3.1703237287702941</v>
      </c>
      <c r="V1692" s="18">
        <f t="shared" si="160"/>
        <v>2206545.3152241246</v>
      </c>
      <c r="W1692" s="14">
        <f t="shared" si="156"/>
        <v>3.5378980159018352</v>
      </c>
    </row>
    <row r="1693" spans="1:23" x14ac:dyDescent="0.25">
      <c r="A1693" s="11" t="str">
        <f t="shared" si="157"/>
        <v>DATA "","",0,0,100,"","Her",7.008407,-205.159608,100.570689,5.83,1.60212,"A",3,"5","",8900</v>
      </c>
      <c r="B1693" s="22"/>
      <c r="C1693" s="5" t="s">
        <v>690</v>
      </c>
      <c r="E1693" s="5" t="s">
        <v>690</v>
      </c>
      <c r="F1693" s="5">
        <v>100</v>
      </c>
      <c r="H1693" t="s">
        <v>65</v>
      </c>
      <c r="I1693" s="3">
        <v>7.0084069999999992</v>
      </c>
      <c r="J1693" s="3">
        <v>-205.15960822</v>
      </c>
      <c r="K1693" s="3">
        <v>100.57068938</v>
      </c>
      <c r="L1693" s="3">
        <v>5.83</v>
      </c>
      <c r="M1693" s="3">
        <v>1.60211986557324</v>
      </c>
      <c r="N1693" s="4" t="s">
        <v>9</v>
      </c>
      <c r="O1693" s="4" t="s">
        <v>59</v>
      </c>
      <c r="P1693" s="4">
        <v>5</v>
      </c>
      <c r="R1693" s="6">
        <v>8900</v>
      </c>
      <c r="S1693" s="14">
        <f t="shared" si="161"/>
        <v>228.59143941983038</v>
      </c>
      <c r="T1693" s="14">
        <f t="shared" si="158"/>
        <v>19.77927962788112</v>
      </c>
      <c r="U1693" s="14">
        <f t="shared" si="159"/>
        <v>1.8775609283707815</v>
      </c>
      <c r="V1693" s="18">
        <f t="shared" si="160"/>
        <v>1306782.4061460639</v>
      </c>
      <c r="W1693" s="14">
        <f t="shared" si="156"/>
        <v>2.2864094139038325</v>
      </c>
    </row>
    <row r="1694" spans="1:23" x14ac:dyDescent="0.25">
      <c r="A1694" s="11" t="str">
        <f t="shared" si="157"/>
        <v>DATA "","",0,0,12,"","Lyn",-23.303924,113.942117,196.980893,4.86,0.630598,"A",3,"5","",8900</v>
      </c>
      <c r="B1694" s="22"/>
      <c r="C1694" s="5" t="s">
        <v>690</v>
      </c>
      <c r="E1694" s="5" t="s">
        <v>690</v>
      </c>
      <c r="F1694" s="5">
        <v>12</v>
      </c>
      <c r="H1694" t="s">
        <v>188</v>
      </c>
      <c r="I1694" s="3">
        <v>-23.30392372</v>
      </c>
      <c r="J1694" s="3">
        <v>113.94211668000001</v>
      </c>
      <c r="K1694" s="3">
        <v>196.98089347999999</v>
      </c>
      <c r="L1694" s="3">
        <v>4.8600000000000003</v>
      </c>
      <c r="M1694" s="3">
        <v>0.63059762757923399</v>
      </c>
      <c r="N1694" s="4" t="s">
        <v>9</v>
      </c>
      <c r="O1694" s="4" t="s">
        <v>59</v>
      </c>
      <c r="P1694" s="4">
        <v>5</v>
      </c>
      <c r="R1694" s="6">
        <v>8900</v>
      </c>
      <c r="S1694" s="14">
        <f t="shared" si="161"/>
        <v>228.75172395076157</v>
      </c>
      <c r="T1694" s="14">
        <f t="shared" si="158"/>
        <v>48.397095318409001</v>
      </c>
      <c r="U1694" s="14">
        <f t="shared" si="159"/>
        <v>2.9369628458270616</v>
      </c>
      <c r="V1694" s="18">
        <f t="shared" si="160"/>
        <v>2044126.1406956348</v>
      </c>
      <c r="W1694" s="14">
        <f t="shared" si="156"/>
        <v>3.3195127728778613</v>
      </c>
    </row>
    <row r="1695" spans="1:23" x14ac:dyDescent="0.25">
      <c r="A1695" s="11" t="str">
        <f t="shared" si="157"/>
        <v>DATA "","",0,0,47,"","Cam",-40.39315,107.626167,198.326044,6.36,2.126025,"A",8,"5","",7650</v>
      </c>
      <c r="B1695" s="22"/>
      <c r="C1695" s="5" t="s">
        <v>690</v>
      </c>
      <c r="E1695" s="5" t="s">
        <v>690</v>
      </c>
      <c r="F1695" s="5">
        <v>47</v>
      </c>
      <c r="H1695" t="s">
        <v>198</v>
      </c>
      <c r="I1695" s="3">
        <v>-40.39315028</v>
      </c>
      <c r="J1695" s="3">
        <v>107.62616704000001</v>
      </c>
      <c r="K1695" s="3">
        <v>198.32604441999999</v>
      </c>
      <c r="L1695" s="3">
        <v>6.36</v>
      </c>
      <c r="M1695" s="3">
        <v>2.12602450042142</v>
      </c>
      <c r="N1695" s="4" t="s">
        <v>9</v>
      </c>
      <c r="O1695" s="4" t="s">
        <v>36</v>
      </c>
      <c r="P1695" s="4" t="s">
        <v>5</v>
      </c>
      <c r="R1695" s="6">
        <v>7650</v>
      </c>
      <c r="S1695" s="14">
        <f t="shared" si="161"/>
        <v>229.23398159205902</v>
      </c>
      <c r="T1695" s="14">
        <f t="shared" si="158"/>
        <v>12.208113017858004</v>
      </c>
      <c r="U1695" s="14">
        <f t="shared" si="159"/>
        <v>1.9965041511399386</v>
      </c>
      <c r="V1695" s="18">
        <f t="shared" si="160"/>
        <v>1389566.8891933972</v>
      </c>
      <c r="W1695" s="14">
        <f t="shared" si="156"/>
        <v>2.406490481633587</v>
      </c>
    </row>
    <row r="1696" spans="1:23" x14ac:dyDescent="0.25">
      <c r="A1696" s="11" t="str">
        <f t="shared" si="157"/>
        <v>DATA "","",0,0,50,"","Hya",-170.645528,-111.632425,-105.073587,5.07,0.834498,"K",2,"3","",4480</v>
      </c>
      <c r="B1696" s="22"/>
      <c r="C1696" s="5" t="s">
        <v>690</v>
      </c>
      <c r="E1696" s="5" t="s">
        <v>690</v>
      </c>
      <c r="F1696" s="5">
        <v>50</v>
      </c>
      <c r="H1696" t="s">
        <v>112</v>
      </c>
      <c r="I1696" s="3">
        <v>-170.64552792000001</v>
      </c>
      <c r="J1696" s="3">
        <v>-111.63242495999999</v>
      </c>
      <c r="K1696" s="3">
        <v>-105.07358679999999</v>
      </c>
      <c r="L1696" s="3">
        <v>5.07</v>
      </c>
      <c r="M1696" s="3">
        <v>0.83449798196873803</v>
      </c>
      <c r="N1696" s="4" t="s">
        <v>11</v>
      </c>
      <c r="O1696" s="4" t="s">
        <v>4</v>
      </c>
      <c r="P1696" s="4">
        <v>3</v>
      </c>
      <c r="R1696" s="6">
        <v>4480</v>
      </c>
      <c r="S1696" s="14">
        <f t="shared" si="161"/>
        <v>229.39518988976789</v>
      </c>
      <c r="T1696" s="14">
        <f t="shared" si="158"/>
        <v>40.110600118424436</v>
      </c>
      <c r="U1696" s="14">
        <f t="shared" si="159"/>
        <v>10.552184332226526</v>
      </c>
      <c r="V1696" s="18">
        <f t="shared" si="160"/>
        <v>7344320.2952296622</v>
      </c>
      <c r="W1696" s="14">
        <f t="shared" si="156"/>
        <v>9.6370536027852456</v>
      </c>
    </row>
    <row r="1697" spans="1:23" x14ac:dyDescent="0.25">
      <c r="A1697" s="11" t="str">
        <f t="shared" si="157"/>
        <v>DATA "","",0,0,43,"","Leo",-207.794684,93.59637,26.13883,6.06,1.824498,"K",3,"3","",4340</v>
      </c>
      <c r="B1697" s="22"/>
      <c r="C1697" s="5" t="s">
        <v>690</v>
      </c>
      <c r="E1697" s="5" t="s">
        <v>690</v>
      </c>
      <c r="F1697" s="5">
        <v>43</v>
      </c>
      <c r="H1697" t="s">
        <v>83</v>
      </c>
      <c r="I1697" s="3">
        <v>-207.79468444</v>
      </c>
      <c r="J1697" s="3">
        <v>93.596370280000002</v>
      </c>
      <c r="K1697" s="3">
        <v>26.13883006</v>
      </c>
      <c r="L1697" s="3">
        <v>6.06</v>
      </c>
      <c r="M1697" s="3">
        <v>1.8244979819687399</v>
      </c>
      <c r="N1697" s="4" t="s">
        <v>11</v>
      </c>
      <c r="O1697" s="4" t="s">
        <v>59</v>
      </c>
      <c r="P1697" s="4">
        <v>3</v>
      </c>
      <c r="R1697" s="6">
        <v>4340</v>
      </c>
      <c r="S1697" s="14">
        <f t="shared" si="161"/>
        <v>229.39518270446658</v>
      </c>
      <c r="T1697" s="14">
        <f t="shared" si="158"/>
        <v>16.11606953561822</v>
      </c>
      <c r="U1697" s="14">
        <f t="shared" si="159"/>
        <v>7.1271996484079718</v>
      </c>
      <c r="V1697" s="18">
        <f t="shared" si="160"/>
        <v>4960530.9552919483</v>
      </c>
      <c r="W1697" s="14">
        <f t="shared" si="156"/>
        <v>6.9490388134141536</v>
      </c>
    </row>
    <row r="1698" spans="1:23" x14ac:dyDescent="0.25">
      <c r="A1698" s="11" t="str">
        <f t="shared" si="157"/>
        <v>DATA "","",0,0,39,"","Boo",-111.717563,-102.092054,172.390698,5.68,1.444498,"F",6,"5","",6420</v>
      </c>
      <c r="B1698" s="22"/>
      <c r="C1698" s="5" t="s">
        <v>690</v>
      </c>
      <c r="E1698" s="5" t="s">
        <v>690</v>
      </c>
      <c r="F1698" s="5">
        <v>39</v>
      </c>
      <c r="H1698" t="s">
        <v>53</v>
      </c>
      <c r="I1698" s="3">
        <v>-111.71756316</v>
      </c>
      <c r="J1698" s="3">
        <v>-102.09205356</v>
      </c>
      <c r="K1698" s="3">
        <v>172.39069792000001</v>
      </c>
      <c r="L1698" s="3">
        <v>5.68</v>
      </c>
      <c r="M1698" s="3">
        <v>1.44449798196874</v>
      </c>
      <c r="N1698" s="4" t="s">
        <v>29</v>
      </c>
      <c r="O1698" s="4" t="s">
        <v>16</v>
      </c>
      <c r="P1698" s="4">
        <v>5</v>
      </c>
      <c r="R1698" s="6">
        <v>6420</v>
      </c>
      <c r="S1698" s="14">
        <f t="shared" si="161"/>
        <v>229.39519185861587</v>
      </c>
      <c r="T1698" s="14">
        <f t="shared" si="158"/>
        <v>22.86963151983548</v>
      </c>
      <c r="U1698" s="14">
        <f t="shared" si="159"/>
        <v>3.8799697952957812</v>
      </c>
      <c r="V1698" s="18">
        <f t="shared" si="160"/>
        <v>2700458.9775258638</v>
      </c>
      <c r="W1698" s="14">
        <f t="shared" si="156"/>
        <v>4.186482250464489</v>
      </c>
    </row>
    <row r="1699" spans="1:23" ht="15" customHeight="1" x14ac:dyDescent="0.25">
      <c r="A1699" s="11" t="str">
        <f t="shared" si="157"/>
        <v>DATA "Al Bali","",0,0,0,"","Aqr",151.260343,-168.470655,-37.870744,3.78,-0.45703,"A",1,"5","",9400</v>
      </c>
      <c r="B1699" s="4" t="s">
        <v>362</v>
      </c>
      <c r="C1699" s="5" t="s">
        <v>690</v>
      </c>
      <c r="E1699" s="5" t="s">
        <v>690</v>
      </c>
      <c r="F1699" s="5" t="s">
        <v>690</v>
      </c>
      <c r="H1699" t="s">
        <v>134</v>
      </c>
      <c r="I1699" s="3">
        <v>151.26034265999999</v>
      </c>
      <c r="J1699" s="3">
        <v>-168.47065466000001</v>
      </c>
      <c r="K1699" s="3">
        <v>-37.870743539999999</v>
      </c>
      <c r="L1699" s="3">
        <v>3.78</v>
      </c>
      <c r="M1699" s="3">
        <v>-0.45702961036265</v>
      </c>
      <c r="N1699" s="4" t="s">
        <v>9</v>
      </c>
      <c r="O1699" s="4" t="s">
        <v>12</v>
      </c>
      <c r="P1699" s="4" t="s">
        <v>5</v>
      </c>
      <c r="Q1699" s="4"/>
      <c r="R1699" s="6">
        <v>9400</v>
      </c>
      <c r="S1699" s="14">
        <f t="shared" si="161"/>
        <v>229.55662909064955</v>
      </c>
      <c r="T1699" s="14">
        <f t="shared" si="158"/>
        <v>131.78628728223632</v>
      </c>
      <c r="U1699" s="14">
        <f t="shared" si="159"/>
        <v>4.3445842313620053</v>
      </c>
      <c r="V1699" s="18">
        <f t="shared" si="160"/>
        <v>3023830.6250279555</v>
      </c>
      <c r="W1699" s="14">
        <f t="shared" si="156"/>
        <v>4.6002611325755165</v>
      </c>
    </row>
    <row r="1700" spans="1:23" x14ac:dyDescent="0.25">
      <c r="A1700" s="11" t="str">
        <f t="shared" si="157"/>
        <v>DATA "","Eps",0,0,0,"","CrB",-104.312562,-176.362509,103.853958,4.14,-0.098558,"K",3,"3","",4340</v>
      </c>
      <c r="C1700" s="5" t="s">
        <v>23</v>
      </c>
      <c r="E1700" s="5" t="s">
        <v>690</v>
      </c>
      <c r="F1700" s="5" t="s">
        <v>690</v>
      </c>
      <c r="H1700" t="s">
        <v>115</v>
      </c>
      <c r="I1700" s="3">
        <v>-104.3125622</v>
      </c>
      <c r="J1700" s="3">
        <v>-176.36250912</v>
      </c>
      <c r="K1700" s="3">
        <v>103.85395762</v>
      </c>
      <c r="L1700" s="3">
        <v>4.1399999999999997</v>
      </c>
      <c r="M1700" s="3">
        <v>-9.8558278084717593E-2</v>
      </c>
      <c r="N1700" s="4" t="s">
        <v>11</v>
      </c>
      <c r="O1700" s="4" t="s">
        <v>59</v>
      </c>
      <c r="P1700" s="4" t="s">
        <v>59</v>
      </c>
      <c r="Q1700" s="4"/>
      <c r="R1700" s="6">
        <v>4340</v>
      </c>
      <c r="S1700" s="14">
        <f t="shared" si="161"/>
        <v>229.71828348907647</v>
      </c>
      <c r="T1700" s="14">
        <f t="shared" si="158"/>
        <v>94.72872032450077</v>
      </c>
      <c r="U1700" s="14">
        <f t="shared" si="159"/>
        <v>17.279461084559809</v>
      </c>
      <c r="V1700" s="18">
        <f t="shared" si="160"/>
        <v>12026504.914853627</v>
      </c>
      <c r="W1700" s="14">
        <f t="shared" si="156"/>
        <v>14.535638990670714</v>
      </c>
    </row>
    <row r="1701" spans="1:23" x14ac:dyDescent="0.25">
      <c r="A1701" s="11" t="str">
        <f t="shared" si="157"/>
        <v>DATA "","Ome",0,0,0,"","Lup",-98.281092,-137.855447,-155.504303,4.34,0.099912,"K",4,"3","",4200</v>
      </c>
      <c r="C1701" s="5" t="s">
        <v>135</v>
      </c>
      <c r="E1701" s="5" t="s">
        <v>690</v>
      </c>
      <c r="F1701" s="5" t="s">
        <v>690</v>
      </c>
      <c r="H1701" t="s">
        <v>102</v>
      </c>
      <c r="I1701" s="3">
        <v>-98.281091580000009</v>
      </c>
      <c r="J1701" s="3">
        <v>-137.85544724000002</v>
      </c>
      <c r="K1701" s="3">
        <v>-155.50430252000001</v>
      </c>
      <c r="L1701" s="3">
        <v>4.34</v>
      </c>
      <c r="M1701" s="3">
        <v>9.9911977287370696E-2</v>
      </c>
      <c r="N1701" s="4" t="s">
        <v>11</v>
      </c>
      <c r="O1701" s="4" t="s">
        <v>14</v>
      </c>
      <c r="P1701" s="4" t="s">
        <v>59</v>
      </c>
      <c r="Q1701" s="4"/>
      <c r="R1701" s="6">
        <v>4200</v>
      </c>
      <c r="S1701" s="14">
        <f t="shared" si="161"/>
        <v>229.88015442427488</v>
      </c>
      <c r="T1701" s="14">
        <f t="shared" si="158"/>
        <v>78.90299818449526</v>
      </c>
      <c r="U1701" s="14">
        <f t="shared" si="159"/>
        <v>16.839026850995097</v>
      </c>
      <c r="V1701" s="18">
        <f t="shared" si="160"/>
        <v>11719962.688292587</v>
      </c>
      <c r="W1701" s="14">
        <f t="shared" si="156"/>
        <v>14.226228877705944</v>
      </c>
    </row>
    <row r="1702" spans="1:23" x14ac:dyDescent="0.25">
      <c r="A1702" s="11" t="str">
        <f t="shared" si="157"/>
        <v>DATA "","The",1,0,0,"","Cru",-103.234112,-1.364136,-205.3917,4.32,0.079912,"A",0,"5","",9650</v>
      </c>
      <c r="C1702" s="5" t="s">
        <v>85</v>
      </c>
      <c r="D1702" s="5">
        <v>1</v>
      </c>
      <c r="E1702" s="5" t="s">
        <v>690</v>
      </c>
      <c r="F1702" s="5" t="s">
        <v>690</v>
      </c>
      <c r="H1702" t="s">
        <v>126</v>
      </c>
      <c r="I1702" s="3">
        <v>-103.23411238</v>
      </c>
      <c r="J1702" s="3">
        <v>-1.36413578</v>
      </c>
      <c r="K1702" s="3">
        <v>-205.39169952</v>
      </c>
      <c r="L1702" s="3">
        <v>4.32</v>
      </c>
      <c r="M1702" s="3">
        <v>7.9911977287371094E-2</v>
      </c>
      <c r="N1702" s="4" t="s">
        <v>9</v>
      </c>
      <c r="O1702" s="4" t="s">
        <v>0</v>
      </c>
      <c r="P1702" s="4" t="s">
        <v>5</v>
      </c>
      <c r="Q1702" s="4"/>
      <c r="R1702" s="6">
        <v>9650</v>
      </c>
      <c r="S1702" s="14">
        <f t="shared" si="161"/>
        <v>229.88017108273326</v>
      </c>
      <c r="T1702" s="14">
        <f t="shared" si="158"/>
        <v>80.369926090523549</v>
      </c>
      <c r="U1702" s="14">
        <f t="shared" si="159"/>
        <v>3.219296482254618</v>
      </c>
      <c r="V1702" s="18">
        <f t="shared" si="160"/>
        <v>2240630.351649214</v>
      </c>
      <c r="W1702" s="14">
        <f t="shared" si="156"/>
        <v>3.5833820415394571</v>
      </c>
    </row>
    <row r="1703" spans="1:23" x14ac:dyDescent="0.25">
      <c r="A1703" s="11" t="str">
        <f t="shared" si="157"/>
        <v>DATA "","",0,0,64,"","Ari",131.281278,162.564738,96.2153,5.5,1.258381,"K",4,"3","",4200</v>
      </c>
      <c r="B1703" s="22"/>
      <c r="C1703" s="5" t="s">
        <v>690</v>
      </c>
      <c r="E1703" s="5" t="s">
        <v>690</v>
      </c>
      <c r="F1703" s="5">
        <v>64</v>
      </c>
      <c r="H1703" t="s">
        <v>118</v>
      </c>
      <c r="I1703" s="3">
        <v>131.28127768000002</v>
      </c>
      <c r="J1703" s="3">
        <v>162.56473842</v>
      </c>
      <c r="K1703" s="3">
        <v>96.215299599999994</v>
      </c>
      <c r="L1703" s="3">
        <v>5.5</v>
      </c>
      <c r="M1703" s="3">
        <v>1.2583811542352401</v>
      </c>
      <c r="N1703" s="4" t="s">
        <v>11</v>
      </c>
      <c r="O1703" s="4" t="s">
        <v>14</v>
      </c>
      <c r="P1703" s="4">
        <v>3</v>
      </c>
      <c r="R1703" s="6">
        <v>4200</v>
      </c>
      <c r="S1703" s="14">
        <f t="shared" si="161"/>
        <v>230.0422829046305</v>
      </c>
      <c r="T1703" s="14">
        <f t="shared" si="158"/>
        <v>27.146002404983179</v>
      </c>
      <c r="U1703" s="14">
        <f t="shared" si="159"/>
        <v>9.8769573417355492</v>
      </c>
      <c r="V1703" s="18">
        <f t="shared" si="160"/>
        <v>6874362.3098479426</v>
      </c>
      <c r="W1703" s="14">
        <f t="shared" si="156"/>
        <v>9.120352317811486</v>
      </c>
    </row>
    <row r="1704" spans="1:23" x14ac:dyDescent="0.25">
      <c r="A1704" s="11" t="str">
        <f t="shared" si="157"/>
        <v>DATA "","",0,0,27,"","LMi",-174.109413,78.334059,128.332136,5.89,1.648381,"A",6,"5","",8150</v>
      </c>
      <c r="B1704" s="22"/>
      <c r="C1704" s="5" t="s">
        <v>690</v>
      </c>
      <c r="E1704" s="5" t="s">
        <v>690</v>
      </c>
      <c r="F1704" s="5">
        <v>27</v>
      </c>
      <c r="H1704" t="s">
        <v>173</v>
      </c>
      <c r="I1704" s="3">
        <v>-174.10941310000001</v>
      </c>
      <c r="J1704" s="3">
        <v>78.33405943999999</v>
      </c>
      <c r="K1704" s="3">
        <v>128.33213609999999</v>
      </c>
      <c r="L1704" s="3">
        <v>5.89</v>
      </c>
      <c r="M1704" s="3">
        <v>1.64838115423524</v>
      </c>
      <c r="N1704" s="4" t="s">
        <v>9</v>
      </c>
      <c r="O1704" s="4" t="s">
        <v>16</v>
      </c>
      <c r="P1704" s="4">
        <v>5</v>
      </c>
      <c r="R1704" s="6">
        <v>8150</v>
      </c>
      <c r="S1704" s="14">
        <f t="shared" si="161"/>
        <v>230.04227818895558</v>
      </c>
      <c r="T1704" s="14">
        <f t="shared" si="158"/>
        <v>18.95421774322476</v>
      </c>
      <c r="U1704" s="14">
        <f t="shared" si="159"/>
        <v>2.1918283121903355</v>
      </c>
      <c r="V1704" s="18">
        <f t="shared" si="160"/>
        <v>1525512.5052844735</v>
      </c>
      <c r="W1704" s="14">
        <f t="shared" si="156"/>
        <v>2.6011440911013253</v>
      </c>
    </row>
    <row r="1705" spans="1:23" x14ac:dyDescent="0.25">
      <c r="A1705" s="11" t="str">
        <f t="shared" si="157"/>
        <v>DATA "","",0,0,14,"","Psc",228.687566,-25.904814,-5.011965,5.91,1.666849,"A",2,"5","",9150</v>
      </c>
      <c r="B1705" s="22"/>
      <c r="C1705" s="5" t="s">
        <v>690</v>
      </c>
      <c r="E1705" s="5" t="s">
        <v>690</v>
      </c>
      <c r="F1705" s="5">
        <v>14</v>
      </c>
      <c r="H1705" t="s">
        <v>98</v>
      </c>
      <c r="I1705" s="3">
        <v>228.6875661</v>
      </c>
      <c r="J1705" s="3">
        <v>-25.904814179999999</v>
      </c>
      <c r="K1705" s="3">
        <v>-5.01196514</v>
      </c>
      <c r="L1705" s="3">
        <v>5.91</v>
      </c>
      <c r="M1705" s="3">
        <v>1.6668492512373001</v>
      </c>
      <c r="N1705" s="4" t="s">
        <v>9</v>
      </c>
      <c r="O1705" s="4" t="s">
        <v>4</v>
      </c>
      <c r="P1705" s="4" t="s">
        <v>5</v>
      </c>
      <c r="R1705" s="6">
        <v>9150</v>
      </c>
      <c r="S1705" s="14">
        <f t="shared" si="161"/>
        <v>230.20465260503917</v>
      </c>
      <c r="T1705" s="14">
        <f t="shared" si="158"/>
        <v>18.634542688825903</v>
      </c>
      <c r="U1705" s="14">
        <f t="shared" si="159"/>
        <v>1.7241934808728265</v>
      </c>
      <c r="V1705" s="18">
        <f t="shared" si="160"/>
        <v>1200038.6626874872</v>
      </c>
      <c r="W1705" s="14">
        <f t="shared" ref="W1705:W1768" si="162">SQRT(U1705/0.696)^(1/0.6)</f>
        <v>2.1296781046651416</v>
      </c>
    </row>
    <row r="1706" spans="1:23" x14ac:dyDescent="0.25">
      <c r="A1706" s="11" t="str">
        <f t="shared" si="157"/>
        <v>DATA "","Psi",0,0,0,"","Hya",-202.60967,-62.965016,-90.575987,4.94,0.692247,"K",0,"3","",4760</v>
      </c>
      <c r="C1706" s="5" t="s">
        <v>104</v>
      </c>
      <c r="E1706" s="5" t="s">
        <v>690</v>
      </c>
      <c r="F1706" s="5" t="s">
        <v>690</v>
      </c>
      <c r="H1706" t="s">
        <v>112</v>
      </c>
      <c r="I1706" s="3">
        <v>-202.60967019999998</v>
      </c>
      <c r="J1706" s="3">
        <v>-62.965015959999995</v>
      </c>
      <c r="K1706" s="3">
        <v>-90.575986619999995</v>
      </c>
      <c r="L1706" s="3">
        <v>4.9400000000000004</v>
      </c>
      <c r="M1706" s="3">
        <v>0.69224704730440401</v>
      </c>
      <c r="N1706" s="4" t="s">
        <v>11</v>
      </c>
      <c r="O1706" s="4" t="s">
        <v>0</v>
      </c>
      <c r="P1706" s="4" t="s">
        <v>59</v>
      </c>
      <c r="Q1706" s="4"/>
      <c r="R1706" s="6">
        <v>4760</v>
      </c>
      <c r="S1706" s="14">
        <f t="shared" si="161"/>
        <v>230.6930450741466</v>
      </c>
      <c r="T1706" s="14">
        <f t="shared" si="158"/>
        <v>45.725614313864625</v>
      </c>
      <c r="U1706" s="14">
        <f t="shared" si="159"/>
        <v>9.9800952503480094</v>
      </c>
      <c r="V1706" s="18">
        <f t="shared" si="160"/>
        <v>6946146.2942422144</v>
      </c>
      <c r="W1706" s="14">
        <f t="shared" si="162"/>
        <v>9.1996478934714201</v>
      </c>
    </row>
    <row r="1707" spans="1:23" x14ac:dyDescent="0.25">
      <c r="A1707" s="11" t="str">
        <f t="shared" si="157"/>
        <v>DATA "","Phi",0,0,0,"","Sgr",40.680728,-201.500394,-104.69937,3.17,-1.077753,"B",8,"3","",11710</v>
      </c>
      <c r="C1707" s="5" t="s">
        <v>160</v>
      </c>
      <c r="E1707" s="5" t="s">
        <v>690</v>
      </c>
      <c r="F1707" s="5" t="s">
        <v>690</v>
      </c>
      <c r="H1707" t="s">
        <v>137</v>
      </c>
      <c r="I1707" s="3">
        <v>40.680728199999997</v>
      </c>
      <c r="J1707" s="3">
        <v>-201.50039447999998</v>
      </c>
      <c r="K1707" s="3">
        <v>-104.69937016</v>
      </c>
      <c r="L1707" s="3">
        <v>3.17</v>
      </c>
      <c r="M1707" s="3">
        <v>-1.0777529526956</v>
      </c>
      <c r="N1707" s="4" t="s">
        <v>10</v>
      </c>
      <c r="O1707" s="4" t="s">
        <v>36</v>
      </c>
      <c r="P1707" s="4" t="s">
        <v>59</v>
      </c>
      <c r="Q1707" s="4"/>
      <c r="R1707" s="6">
        <v>11710</v>
      </c>
      <c r="S1707" s="14">
        <f t="shared" si="161"/>
        <v>230.69306173870635</v>
      </c>
      <c r="T1707" s="14">
        <f t="shared" si="158"/>
        <v>233.43158106651177</v>
      </c>
      <c r="U1707" s="14">
        <f t="shared" si="159"/>
        <v>3.7259312136288756</v>
      </c>
      <c r="V1707" s="18">
        <f t="shared" si="160"/>
        <v>2593248.1246856973</v>
      </c>
      <c r="W1707" s="14">
        <f t="shared" si="162"/>
        <v>4.0475105963325921</v>
      </c>
    </row>
    <row r="1708" spans="1:23" x14ac:dyDescent="0.25">
      <c r="A1708" s="11" t="str">
        <f t="shared" si="157"/>
        <v>DATA "","Zet",0,0,0,"","Nor",-58.599612,-116.740717,-190.34791,5.78,1.530711,"F",2,"3","",6980</v>
      </c>
      <c r="C1708" s="5" t="s">
        <v>66</v>
      </c>
      <c r="E1708" s="5" t="s">
        <v>690</v>
      </c>
      <c r="F1708" s="5" t="s">
        <v>690</v>
      </c>
      <c r="H1708" t="s">
        <v>163</v>
      </c>
      <c r="I1708" s="3">
        <v>-58.599611840000001</v>
      </c>
      <c r="J1708" s="3">
        <v>-116.74071696</v>
      </c>
      <c r="K1708" s="3">
        <v>-190.34791006</v>
      </c>
      <c r="L1708" s="3">
        <v>5.78</v>
      </c>
      <c r="M1708" s="3">
        <v>1.5307108092427899</v>
      </c>
      <c r="N1708" s="4" t="s">
        <v>29</v>
      </c>
      <c r="O1708" s="4" t="s">
        <v>4</v>
      </c>
      <c r="P1708" s="4" t="s">
        <v>59</v>
      </c>
      <c r="Q1708" s="4"/>
      <c r="R1708" s="6">
        <v>6980</v>
      </c>
      <c r="S1708" s="14">
        <f t="shared" si="161"/>
        <v>230.85631108623247</v>
      </c>
      <c r="T1708" s="14">
        <f t="shared" si="158"/>
        <v>21.123897376204404</v>
      </c>
      <c r="U1708" s="14">
        <f t="shared" si="159"/>
        <v>3.1546050663761775</v>
      </c>
      <c r="V1708" s="18">
        <f t="shared" si="160"/>
        <v>2195605.1261978196</v>
      </c>
      <c r="W1708" s="14">
        <f t="shared" si="162"/>
        <v>3.5232743658194727</v>
      </c>
    </row>
    <row r="1709" spans="1:23" x14ac:dyDescent="0.25">
      <c r="A1709" s="11" t="str">
        <f t="shared" si="157"/>
        <v>DATA "","",0,0,32,"","Aqr",202.701398,-111.446915,-3.659018,5.29,1.036096,"A",5,"5","",8400</v>
      </c>
      <c r="B1709" s="22"/>
      <c r="C1709" s="5" t="s">
        <v>690</v>
      </c>
      <c r="E1709" s="5" t="s">
        <v>690</v>
      </c>
      <c r="F1709" s="5">
        <v>32</v>
      </c>
      <c r="H1709" t="s">
        <v>134</v>
      </c>
      <c r="I1709" s="3">
        <v>202.70139764000001</v>
      </c>
      <c r="J1709" s="3">
        <v>-111.44691502000001</v>
      </c>
      <c r="K1709" s="3">
        <v>-3.65901802</v>
      </c>
      <c r="L1709" s="3">
        <v>5.29</v>
      </c>
      <c r="M1709" s="3">
        <v>1.0360955632769</v>
      </c>
      <c r="N1709" s="4" t="s">
        <v>9</v>
      </c>
      <c r="O1709" s="4" t="s">
        <v>5</v>
      </c>
      <c r="P1709" s="4" t="s">
        <v>5</v>
      </c>
      <c r="R1709" s="6">
        <v>8400</v>
      </c>
      <c r="S1709" s="14">
        <f t="shared" si="161"/>
        <v>231.34748731195504</v>
      </c>
      <c r="T1709" s="14">
        <f t="shared" si="158"/>
        <v>33.313488979371769</v>
      </c>
      <c r="U1709" s="14">
        <f t="shared" si="159"/>
        <v>2.7353966131873952</v>
      </c>
      <c r="V1709" s="18">
        <f t="shared" si="160"/>
        <v>1903836.042778427</v>
      </c>
      <c r="W1709" s="14">
        <f t="shared" si="162"/>
        <v>3.1285460680833221</v>
      </c>
    </row>
    <row r="1710" spans="1:23" ht="15" customHeight="1" x14ac:dyDescent="0.25">
      <c r="A1710" s="11" t="str">
        <f t="shared" si="157"/>
        <v>DATA "Tejat Posterior","",0,0,0,"","Gem",-21.420086,213.097653,88.773405,2.87,-1.38853,"M",3,"3","",2900</v>
      </c>
      <c r="B1710" s="4" t="s">
        <v>353</v>
      </c>
      <c r="C1710" s="5" t="s">
        <v>690</v>
      </c>
      <c r="E1710" s="5" t="s">
        <v>690</v>
      </c>
      <c r="F1710" s="5" t="s">
        <v>690</v>
      </c>
      <c r="H1710" t="s">
        <v>75</v>
      </c>
      <c r="I1710" s="3">
        <v>-21.420086100000002</v>
      </c>
      <c r="J1710" s="3">
        <v>213.09765259999998</v>
      </c>
      <c r="K1710" s="3">
        <v>88.773405420000003</v>
      </c>
      <c r="L1710" s="3">
        <v>2.87</v>
      </c>
      <c r="M1710" s="3">
        <v>-1.38852951282627</v>
      </c>
      <c r="N1710" s="4" t="s">
        <v>8</v>
      </c>
      <c r="O1710" s="4" t="s">
        <v>59</v>
      </c>
      <c r="P1710" s="4" t="s">
        <v>59</v>
      </c>
      <c r="Q1710" s="4"/>
      <c r="R1710" s="6">
        <v>2900</v>
      </c>
      <c r="S1710" s="14">
        <f t="shared" si="161"/>
        <v>231.84077972182845</v>
      </c>
      <c r="T1710" s="14">
        <f t="shared" si="158"/>
        <v>310.79226609718057</v>
      </c>
      <c r="U1710" s="14">
        <f t="shared" si="159"/>
        <v>70.098370575887756</v>
      </c>
      <c r="V1710" s="18">
        <f t="shared" si="160"/>
        <v>48788465.920817882</v>
      </c>
      <c r="W1710" s="14">
        <f t="shared" si="162"/>
        <v>46.692690875056144</v>
      </c>
    </row>
    <row r="1711" spans="1:23" x14ac:dyDescent="0.25">
      <c r="A1711" s="11" t="str">
        <f t="shared" si="157"/>
        <v>DATA "","",0,0,92,"","Leo",-215.627562,18.120867,84.59599,5.26,0.996836,"K",1,"3","",4620</v>
      </c>
      <c r="B1711" s="22"/>
      <c r="C1711" s="5" t="s">
        <v>690</v>
      </c>
      <c r="E1711" s="5" t="s">
        <v>690</v>
      </c>
      <c r="F1711" s="5">
        <v>92</v>
      </c>
      <c r="H1711" t="s">
        <v>83</v>
      </c>
      <c r="I1711" s="3">
        <v>-215.62756193999999</v>
      </c>
      <c r="J1711" s="3">
        <v>18.120866679999999</v>
      </c>
      <c r="K1711" s="3">
        <v>84.595990360000002</v>
      </c>
      <c r="L1711" s="3">
        <v>5.26</v>
      </c>
      <c r="M1711" s="3">
        <v>0.99683553896893196</v>
      </c>
      <c r="N1711" s="4" t="s">
        <v>11</v>
      </c>
      <c r="O1711" s="4" t="s">
        <v>12</v>
      </c>
      <c r="P1711" s="4">
        <v>3</v>
      </c>
      <c r="R1711" s="6">
        <v>4620</v>
      </c>
      <c r="S1711" s="14">
        <f t="shared" si="161"/>
        <v>232.33616348388833</v>
      </c>
      <c r="T1711" s="14">
        <f t="shared" si="158"/>
        <v>34.540146314360733</v>
      </c>
      <c r="U1711" s="14">
        <f t="shared" si="159"/>
        <v>9.207610777787453</v>
      </c>
      <c r="V1711" s="18">
        <f t="shared" si="160"/>
        <v>6408497.1013400676</v>
      </c>
      <c r="W1711" s="14">
        <f t="shared" si="162"/>
        <v>8.6023034977798876</v>
      </c>
    </row>
    <row r="1712" spans="1:23" x14ac:dyDescent="0.25">
      <c r="A1712" s="11" t="str">
        <f t="shared" si="157"/>
        <v>DATA "","",0,0,20,"","Aqr",180.917729,-145.381925,-13.781656,6.38,2.115288,"F",0,"3","",7260</v>
      </c>
      <c r="B1712" s="22"/>
      <c r="C1712" s="5" t="s">
        <v>690</v>
      </c>
      <c r="E1712" s="5" t="s">
        <v>690</v>
      </c>
      <c r="F1712" s="5">
        <v>20</v>
      </c>
      <c r="H1712" t="s">
        <v>134</v>
      </c>
      <c r="I1712" s="3">
        <v>180.91772902</v>
      </c>
      <c r="J1712" s="3">
        <v>-145.38192508</v>
      </c>
      <c r="K1712" s="3">
        <v>-13.781656420000001</v>
      </c>
      <c r="L1712" s="3">
        <v>6.38</v>
      </c>
      <c r="M1712" s="3">
        <v>2.1152883551418</v>
      </c>
      <c r="N1712" s="4" t="s">
        <v>29</v>
      </c>
      <c r="O1712" s="4" t="s">
        <v>0</v>
      </c>
      <c r="P1712" s="4">
        <v>3</v>
      </c>
      <c r="R1712" s="6">
        <v>7260</v>
      </c>
      <c r="S1712" s="14">
        <f t="shared" si="161"/>
        <v>232.50174809536338</v>
      </c>
      <c r="T1712" s="14">
        <f t="shared" si="158"/>
        <v>12.329429756264098</v>
      </c>
      <c r="U1712" s="14">
        <f t="shared" si="159"/>
        <v>2.2277531744143464</v>
      </c>
      <c r="V1712" s="18">
        <f t="shared" si="160"/>
        <v>1550516.2093923851</v>
      </c>
      <c r="W1712" s="14">
        <f t="shared" si="162"/>
        <v>2.6366239516186734</v>
      </c>
    </row>
    <row r="1713" spans="1:23" x14ac:dyDescent="0.25">
      <c r="A1713" s="11" t="str">
        <f t="shared" si="157"/>
        <v>DATA "","",0,0,33,"","Ari",158.889671,134.134256,106.2284,5.3,1.025982,"A",3,"5","",8900</v>
      </c>
      <c r="B1713" s="22"/>
      <c r="C1713" s="5" t="s">
        <v>690</v>
      </c>
      <c r="E1713" s="5" t="s">
        <v>690</v>
      </c>
      <c r="F1713" s="5">
        <v>33</v>
      </c>
      <c r="H1713" t="s">
        <v>118</v>
      </c>
      <c r="I1713" s="3">
        <v>158.88967135999999</v>
      </c>
      <c r="J1713" s="3">
        <v>134.13425549999999</v>
      </c>
      <c r="K1713" s="3">
        <v>106.22840004000001</v>
      </c>
      <c r="L1713" s="3">
        <v>5.3</v>
      </c>
      <c r="M1713" s="3">
        <v>1.02598203057091</v>
      </c>
      <c r="N1713" s="4" t="s">
        <v>9</v>
      </c>
      <c r="O1713" s="4" t="s">
        <v>59</v>
      </c>
      <c r="P1713" s="4">
        <v>5</v>
      </c>
      <c r="R1713" s="6">
        <v>8900</v>
      </c>
      <c r="S1713" s="14">
        <f t="shared" si="161"/>
        <v>233.50031935414214</v>
      </c>
      <c r="T1713" s="14">
        <f t="shared" si="158"/>
        <v>33.625248559799161</v>
      </c>
      <c r="U1713" s="14">
        <f t="shared" si="159"/>
        <v>2.4480571692724333</v>
      </c>
      <c r="V1713" s="18">
        <f t="shared" si="160"/>
        <v>1703847.7898136135</v>
      </c>
      <c r="W1713" s="14">
        <f t="shared" si="162"/>
        <v>2.8521799987833578</v>
      </c>
    </row>
    <row r="1714" spans="1:23" x14ac:dyDescent="0.25">
      <c r="A1714" s="11" t="str">
        <f t="shared" si="157"/>
        <v>DATA "","",0,0,15,"","And",177.159057,-19.694814,150.828323,5.55,1.275982,"A",1,"3","",9400</v>
      </c>
      <c r="B1714" s="22"/>
      <c r="C1714" s="5" t="s">
        <v>690</v>
      </c>
      <c r="E1714" s="5" t="s">
        <v>690</v>
      </c>
      <c r="F1714" s="5">
        <v>15</v>
      </c>
      <c r="H1714" t="s">
        <v>96</v>
      </c>
      <c r="I1714" s="3">
        <v>177.1590569</v>
      </c>
      <c r="J1714" s="3">
        <v>-19.694814300000001</v>
      </c>
      <c r="K1714" s="3">
        <v>150.82832338</v>
      </c>
      <c r="L1714" s="3">
        <v>5.55</v>
      </c>
      <c r="M1714" s="3">
        <v>1.27598203057091</v>
      </c>
      <c r="N1714" s="4" t="s">
        <v>9</v>
      </c>
      <c r="O1714" s="4" t="s">
        <v>12</v>
      </c>
      <c r="P1714" s="4">
        <v>3</v>
      </c>
      <c r="R1714" s="6">
        <v>9400</v>
      </c>
      <c r="S1714" s="14">
        <f t="shared" si="161"/>
        <v>233.50032181055079</v>
      </c>
      <c r="T1714" s="14">
        <f t="shared" si="158"/>
        <v>26.709484892634645</v>
      </c>
      <c r="U1714" s="14">
        <f t="shared" si="159"/>
        <v>1.9558964853907528</v>
      </c>
      <c r="V1714" s="18">
        <f t="shared" si="160"/>
        <v>1361303.9538319639</v>
      </c>
      <c r="W1714" s="14">
        <f t="shared" si="162"/>
        <v>2.3656320143017555</v>
      </c>
    </row>
    <row r="1715" spans="1:23" x14ac:dyDescent="0.25">
      <c r="A1715" s="11" t="str">
        <f t="shared" si="157"/>
        <v>DATA "","",0,0,88,"","Aqr",212.614844,-47.675043,-84.395312,3.68,-0.595573,"K",1,"3","",4620</v>
      </c>
      <c r="B1715" s="22"/>
      <c r="C1715" s="5" t="s">
        <v>690</v>
      </c>
      <c r="E1715" s="5" t="s">
        <v>690</v>
      </c>
      <c r="F1715" s="5">
        <v>88</v>
      </c>
      <c r="H1715" t="s">
        <v>134</v>
      </c>
      <c r="I1715" s="3">
        <v>212.61484397999999</v>
      </c>
      <c r="J1715" s="3">
        <v>-47.675043360000004</v>
      </c>
      <c r="K1715" s="3">
        <v>-84.39531212</v>
      </c>
      <c r="L1715" s="3">
        <v>3.68</v>
      </c>
      <c r="M1715" s="3">
        <v>-0.59557290856428802</v>
      </c>
      <c r="N1715" s="4" t="s">
        <v>11</v>
      </c>
      <c r="O1715" s="4" t="s">
        <v>12</v>
      </c>
      <c r="P1715" s="4">
        <v>3</v>
      </c>
      <c r="R1715" s="6">
        <v>4620</v>
      </c>
      <c r="S1715" s="14">
        <f t="shared" si="161"/>
        <v>233.66760654367525</v>
      </c>
      <c r="T1715" s="14">
        <f t="shared" si="158"/>
        <v>149.7226708731101</v>
      </c>
      <c r="U1715" s="14">
        <f t="shared" si="159"/>
        <v>19.170288511909988</v>
      </c>
      <c r="V1715" s="18">
        <f t="shared" si="160"/>
        <v>13342520.804289352</v>
      </c>
      <c r="W1715" s="14">
        <f t="shared" si="162"/>
        <v>15.849522200788405</v>
      </c>
    </row>
    <row r="1716" spans="1:23" x14ac:dyDescent="0.25">
      <c r="A1716" s="11" t="str">
        <f t="shared" si="157"/>
        <v>DATA "","Iot",0,0,0,"","Oph",-65.362129,-220.688588,41.269813,4.39,0.112871,"B",8,"5","",11710</v>
      </c>
      <c r="C1716" s="5" t="s">
        <v>78</v>
      </c>
      <c r="E1716" s="5" t="s">
        <v>690</v>
      </c>
      <c r="F1716" s="5" t="s">
        <v>690</v>
      </c>
      <c r="H1716" t="s">
        <v>101</v>
      </c>
      <c r="I1716" s="3">
        <v>-65.362129280000005</v>
      </c>
      <c r="J1716" s="3">
        <v>-220.68858756</v>
      </c>
      <c r="K1716" s="3">
        <v>41.269812780000002</v>
      </c>
      <c r="L1716" s="3">
        <v>4.3899999999999997</v>
      </c>
      <c r="M1716" s="3">
        <v>0.112871038048081</v>
      </c>
      <c r="N1716" s="4" t="s">
        <v>10</v>
      </c>
      <c r="O1716" s="4" t="s">
        <v>36</v>
      </c>
      <c r="P1716" s="4" t="s">
        <v>5</v>
      </c>
      <c r="Q1716" s="4"/>
      <c r="R1716" s="6">
        <v>11710</v>
      </c>
      <c r="S1716" s="14">
        <f t="shared" si="161"/>
        <v>233.83510872009677</v>
      </c>
      <c r="T1716" s="14">
        <f t="shared" si="158"/>
        <v>77.96684880517094</v>
      </c>
      <c r="U1716" s="14">
        <f t="shared" si="159"/>
        <v>2.1533271586123091</v>
      </c>
      <c r="V1716" s="18">
        <f t="shared" si="160"/>
        <v>1498715.7023941672</v>
      </c>
      <c r="W1716" s="14">
        <f t="shared" si="162"/>
        <v>2.5630120533777503</v>
      </c>
    </row>
    <row r="1717" spans="1:23" x14ac:dyDescent="0.25">
      <c r="A1717" s="11" t="str">
        <f t="shared" si="157"/>
        <v>DATA "","Gam",0,0,0,"","Phe",157.752212,64.029015,-160.536133,3.41,-0.868686,"K",5,"2","",4060</v>
      </c>
      <c r="C1717" s="5" t="s">
        <v>69</v>
      </c>
      <c r="E1717" s="5" t="s">
        <v>690</v>
      </c>
      <c r="F1717" s="5" t="s">
        <v>690</v>
      </c>
      <c r="H1717" t="s">
        <v>108</v>
      </c>
      <c r="I1717" s="3">
        <v>157.75221195999998</v>
      </c>
      <c r="J1717" s="3">
        <v>64.029015119999997</v>
      </c>
      <c r="K1717" s="3">
        <v>-160.53613324</v>
      </c>
      <c r="L1717" s="3">
        <v>3.41</v>
      </c>
      <c r="M1717" s="3">
        <v>-0.86868613119004701</v>
      </c>
      <c r="N1717" s="4" t="s">
        <v>11</v>
      </c>
      <c r="O1717" s="4" t="s">
        <v>5</v>
      </c>
      <c r="P1717" s="4" t="s">
        <v>4</v>
      </c>
      <c r="Q1717" s="4"/>
      <c r="R1717" s="6">
        <v>4060</v>
      </c>
      <c r="S1717" s="14">
        <f t="shared" si="161"/>
        <v>234.00283167338165</v>
      </c>
      <c r="T1717" s="14">
        <f t="shared" si="158"/>
        <v>192.54523317035961</v>
      </c>
      <c r="U1717" s="14">
        <f t="shared" si="159"/>
        <v>28.150307014424005</v>
      </c>
      <c r="V1717" s="18">
        <f t="shared" si="160"/>
        <v>19592613.682039108</v>
      </c>
      <c r="W1717" s="14">
        <f t="shared" si="162"/>
        <v>21.830394305636151</v>
      </c>
    </row>
    <row r="1718" spans="1:23" x14ac:dyDescent="0.25">
      <c r="A1718" s="11" t="str">
        <f t="shared" si="157"/>
        <v>DATA "","",0,0,73,"","Vir",-203.97697,-86.633272,-75.135897,6.01,1.731314,"A",7,"4","",7900</v>
      </c>
      <c r="B1718" s="22"/>
      <c r="C1718" s="5" t="s">
        <v>690</v>
      </c>
      <c r="E1718" s="5" t="s">
        <v>690</v>
      </c>
      <c r="F1718" s="5">
        <v>73</v>
      </c>
      <c r="H1718" t="s">
        <v>81</v>
      </c>
      <c r="I1718" s="3">
        <v>-203.97697012</v>
      </c>
      <c r="J1718" s="3">
        <v>-86.633272460000001</v>
      </c>
      <c r="K1718" s="3">
        <v>-75.135896779999996</v>
      </c>
      <c r="L1718" s="3">
        <v>6.01</v>
      </c>
      <c r="M1718" s="3">
        <v>1.7313138688099501</v>
      </c>
      <c r="N1718" s="4" t="s">
        <v>9</v>
      </c>
      <c r="O1718" s="4" t="s">
        <v>45</v>
      </c>
      <c r="P1718" s="4">
        <v>4</v>
      </c>
      <c r="R1718" s="6">
        <v>7900</v>
      </c>
      <c r="S1718" s="14">
        <f t="shared" si="161"/>
        <v>234.00284447287984</v>
      </c>
      <c r="T1718" s="14">
        <f t="shared" si="158"/>
        <v>17.560335892799959</v>
      </c>
      <c r="U1718" s="14">
        <f t="shared" si="159"/>
        <v>2.2453344722803887</v>
      </c>
      <c r="V1718" s="18">
        <f t="shared" si="160"/>
        <v>1562752.7927071506</v>
      </c>
      <c r="W1718" s="14">
        <f t="shared" si="162"/>
        <v>2.6539526510237748</v>
      </c>
    </row>
    <row r="1719" spans="1:23" x14ac:dyDescent="0.25">
      <c r="A1719" s="11" t="str">
        <f t="shared" si="157"/>
        <v>DATA "","",0,0,16,"","Aur",35.515938,192.450758,128.903541,4.54,0.258196,"K",3,"3","",4340</v>
      </c>
      <c r="B1719" s="22"/>
      <c r="C1719" s="5" t="s">
        <v>690</v>
      </c>
      <c r="E1719" s="5" t="s">
        <v>690</v>
      </c>
      <c r="F1719" s="5">
        <v>16</v>
      </c>
      <c r="H1719" t="s">
        <v>93</v>
      </c>
      <c r="I1719" s="3">
        <v>35.51593836</v>
      </c>
      <c r="J1719" s="3">
        <v>192.45075836000001</v>
      </c>
      <c r="K1719" s="3">
        <v>128.90354063999999</v>
      </c>
      <c r="L1719" s="3">
        <v>4.54</v>
      </c>
      <c r="M1719" s="3">
        <v>0.25819617637271702</v>
      </c>
      <c r="N1719" s="4" t="s">
        <v>11</v>
      </c>
      <c r="O1719" s="4" t="s">
        <v>59</v>
      </c>
      <c r="P1719" s="4">
        <v>3</v>
      </c>
      <c r="R1719" s="6">
        <v>4340</v>
      </c>
      <c r="S1719" s="14">
        <f t="shared" si="161"/>
        <v>234.33906857470132</v>
      </c>
      <c r="T1719" s="14">
        <f t="shared" si="158"/>
        <v>68.199304292592757</v>
      </c>
      <c r="U1719" s="14">
        <f t="shared" si="159"/>
        <v>14.661531251465089</v>
      </c>
      <c r="V1719" s="18">
        <f t="shared" si="160"/>
        <v>10204425.751019701</v>
      </c>
      <c r="W1719" s="14">
        <f t="shared" si="162"/>
        <v>12.675791169309207</v>
      </c>
    </row>
    <row r="1720" spans="1:23" ht="15" customHeight="1" x14ac:dyDescent="0.25">
      <c r="A1720" s="11" t="str">
        <f t="shared" si="157"/>
        <v>DATA "Situla","",0,0,0,"","Aqr",218.814699,-82.075998,-17.275813,5.04,0.758196,"K",2,"3","",4480</v>
      </c>
      <c r="B1720" s="4" t="s">
        <v>236</v>
      </c>
      <c r="C1720" s="5" t="s">
        <v>690</v>
      </c>
      <c r="E1720" s="5" t="s">
        <v>690</v>
      </c>
      <c r="F1720" s="5" t="s">
        <v>690</v>
      </c>
      <c r="H1720" t="s">
        <v>134</v>
      </c>
      <c r="I1720" s="3">
        <v>218.81469903999999</v>
      </c>
      <c r="J1720" s="3">
        <v>-82.0759975</v>
      </c>
      <c r="K1720" s="3">
        <v>-17.27581296</v>
      </c>
      <c r="L1720" s="3">
        <v>5.04</v>
      </c>
      <c r="M1720" s="3">
        <v>0.75819617637271697</v>
      </c>
      <c r="N1720" s="4" t="s">
        <v>11</v>
      </c>
      <c r="O1720" s="4" t="s">
        <v>4</v>
      </c>
      <c r="P1720" s="4" t="s">
        <v>59</v>
      </c>
      <c r="Q1720" s="4"/>
      <c r="R1720" s="6">
        <v>4480</v>
      </c>
      <c r="S1720" s="14">
        <f t="shared" si="161"/>
        <v>234.33906118062069</v>
      </c>
      <c r="T1720" s="14">
        <f t="shared" si="158"/>
        <v>43.030849216353417</v>
      </c>
      <c r="U1720" s="14">
        <f t="shared" si="159"/>
        <v>10.929561741151433</v>
      </c>
      <c r="V1720" s="18">
        <f t="shared" si="160"/>
        <v>7606974.9718413977</v>
      </c>
      <c r="W1720" s="14">
        <f t="shared" si="162"/>
        <v>9.9234173473192939</v>
      </c>
    </row>
    <row r="1721" spans="1:23" x14ac:dyDescent="0.25">
      <c r="A1721" s="11" t="str">
        <f t="shared" si="157"/>
        <v>DATA "","",0,0,78,"","Peg",203.884949,-14.265378,114.98351,4.93,0.646636,"K",0,"3","",4760</v>
      </c>
      <c r="B1721" s="22"/>
      <c r="C1721" s="5" t="s">
        <v>690</v>
      </c>
      <c r="E1721" s="5" t="s">
        <v>690</v>
      </c>
      <c r="F1721" s="5">
        <v>78</v>
      </c>
      <c r="H1721" t="s">
        <v>89</v>
      </c>
      <c r="I1721" s="3">
        <v>203.8849491</v>
      </c>
      <c r="J1721" s="3">
        <v>-14.265378399999999</v>
      </c>
      <c r="K1721" s="3">
        <v>114.98351018</v>
      </c>
      <c r="L1721" s="3">
        <v>4.93</v>
      </c>
      <c r="M1721" s="3">
        <v>0.64663564996023204</v>
      </c>
      <c r="N1721" s="4" t="s">
        <v>11</v>
      </c>
      <c r="O1721" s="4" t="s">
        <v>0</v>
      </c>
      <c r="P1721" s="4">
        <v>3</v>
      </c>
      <c r="R1721" s="6">
        <v>4760</v>
      </c>
      <c r="S1721" s="14">
        <f t="shared" si="161"/>
        <v>234.50752888493568</v>
      </c>
      <c r="T1721" s="14">
        <f t="shared" si="158"/>
        <v>47.687452890631128</v>
      </c>
      <c r="U1721" s="14">
        <f t="shared" si="159"/>
        <v>10.191942737203837</v>
      </c>
      <c r="V1721" s="18">
        <f t="shared" si="160"/>
        <v>7093592.1450938703</v>
      </c>
      <c r="W1721" s="14">
        <f t="shared" si="162"/>
        <v>9.3620964884060385</v>
      </c>
    </row>
    <row r="1722" spans="1:23" x14ac:dyDescent="0.25">
      <c r="A1722" s="11" t="str">
        <f t="shared" si="157"/>
        <v>DATA "","My",2,0,0,"","Pav",46.56916,-79.158693,-215.775331,5.32,1.036636,"K",2,"4","",4480</v>
      </c>
      <c r="C1722" s="5" t="s">
        <v>56</v>
      </c>
      <c r="D1722" s="5">
        <v>2</v>
      </c>
      <c r="E1722" s="5" t="s">
        <v>690</v>
      </c>
      <c r="F1722" s="5" t="s">
        <v>690</v>
      </c>
      <c r="H1722" t="s">
        <v>51</v>
      </c>
      <c r="I1722" s="3">
        <v>46.569160119999999</v>
      </c>
      <c r="J1722" s="3">
        <v>-79.158693040000003</v>
      </c>
      <c r="K1722" s="3">
        <v>-215.77533053999997</v>
      </c>
      <c r="L1722" s="3">
        <v>5.32</v>
      </c>
      <c r="M1722" s="3">
        <v>1.0366356499602301</v>
      </c>
      <c r="N1722" s="4" t="s">
        <v>11</v>
      </c>
      <c r="O1722" s="4" t="s">
        <v>4</v>
      </c>
      <c r="P1722" s="4" t="s">
        <v>14</v>
      </c>
      <c r="Q1722" s="4"/>
      <c r="R1722" s="6">
        <v>4480</v>
      </c>
      <c r="S1722" s="14">
        <f t="shared" si="161"/>
        <v>234.50752360580969</v>
      </c>
      <c r="T1722" s="14">
        <f t="shared" si="158"/>
        <v>33.296923377012021</v>
      </c>
      <c r="U1722" s="14">
        <f t="shared" si="159"/>
        <v>9.6142374187755202</v>
      </c>
      <c r="V1722" s="18">
        <f t="shared" si="160"/>
        <v>6691509.2434677621</v>
      </c>
      <c r="W1722" s="14">
        <f t="shared" si="162"/>
        <v>8.9177371865256916</v>
      </c>
    </row>
    <row r="1723" spans="1:23" x14ac:dyDescent="0.25">
      <c r="A1723" s="11" t="str">
        <f t="shared" si="157"/>
        <v>DATA "","",0,0,65,"","Aur",-65.876612,176.090067,140.447465,5.12,0.835074,"K",0,"3","",4760</v>
      </c>
      <c r="B1723" s="22"/>
      <c r="C1723" s="5" t="s">
        <v>690</v>
      </c>
      <c r="E1723" s="5" t="s">
        <v>690</v>
      </c>
      <c r="F1723" s="5">
        <v>65</v>
      </c>
      <c r="H1723" t="s">
        <v>93</v>
      </c>
      <c r="I1723" s="3">
        <v>-65.876611920000002</v>
      </c>
      <c r="J1723" s="3">
        <v>176.09006687999999</v>
      </c>
      <c r="K1723" s="3">
        <v>140.44746506000001</v>
      </c>
      <c r="L1723" s="3">
        <v>5.12</v>
      </c>
      <c r="M1723" s="3">
        <v>0.83507400127047604</v>
      </c>
      <c r="N1723" s="4" t="s">
        <v>11</v>
      </c>
      <c r="O1723" s="4" t="s">
        <v>0</v>
      </c>
      <c r="P1723" s="4">
        <v>3</v>
      </c>
      <c r="R1723" s="6">
        <v>4760</v>
      </c>
      <c r="S1723" s="14">
        <f t="shared" si="161"/>
        <v>234.67622396323213</v>
      </c>
      <c r="T1723" s="14">
        <f t="shared" si="158"/>
        <v>40.089323607976169</v>
      </c>
      <c r="U1723" s="14">
        <f t="shared" si="159"/>
        <v>9.344784191427026</v>
      </c>
      <c r="V1723" s="18">
        <f t="shared" si="160"/>
        <v>6503969.7972332099</v>
      </c>
      <c r="W1723" s="14">
        <f t="shared" si="162"/>
        <v>8.7089680478669393</v>
      </c>
    </row>
    <row r="1724" spans="1:23" x14ac:dyDescent="0.25">
      <c r="A1724" s="11" t="str">
        <f t="shared" si="157"/>
        <v>DATA "","",0,0,16,"","Ser",-135.534632,-187.392995,40.822625,5.26,0.973511,"K",0,"5","",4760</v>
      </c>
      <c r="B1724" s="22"/>
      <c r="C1724" s="5" t="s">
        <v>690</v>
      </c>
      <c r="E1724" s="5" t="s">
        <v>690</v>
      </c>
      <c r="F1724" s="5">
        <v>16</v>
      </c>
      <c r="H1724" t="s">
        <v>84</v>
      </c>
      <c r="I1724" s="3">
        <v>-135.53463210000001</v>
      </c>
      <c r="J1724" s="3">
        <v>-187.39299474000001</v>
      </c>
      <c r="K1724" s="3">
        <v>40.822625199999997</v>
      </c>
      <c r="L1724" s="3">
        <v>5.26</v>
      </c>
      <c r="M1724" s="3">
        <v>0.97351122868807805</v>
      </c>
      <c r="N1724" s="4" t="s">
        <v>11</v>
      </c>
      <c r="O1724" s="4" t="s">
        <v>0</v>
      </c>
      <c r="P1724" s="4" t="s">
        <v>5</v>
      </c>
      <c r="R1724" s="6">
        <v>4760</v>
      </c>
      <c r="S1724" s="14">
        <f t="shared" si="161"/>
        <v>234.84517815856404</v>
      </c>
      <c r="T1724" s="14">
        <f t="shared" si="158"/>
        <v>35.290177353534922</v>
      </c>
      <c r="U1724" s="14">
        <f t="shared" si="159"/>
        <v>8.7676222937190698</v>
      </c>
      <c r="V1724" s="18">
        <f t="shared" si="160"/>
        <v>6102265.1164284721</v>
      </c>
      <c r="W1724" s="14">
        <f t="shared" si="162"/>
        <v>8.2583603123413365</v>
      </c>
    </row>
    <row r="1725" spans="1:23" x14ac:dyDescent="0.25">
      <c r="A1725" s="11" t="str">
        <f t="shared" si="157"/>
        <v>DATA "","",0,0,20,"","Per",133.971156,126.811685,145.88336,5.34,1.050382,"F",4,"5","",6700</v>
      </c>
      <c r="B1725" s="22"/>
      <c r="C1725" s="5" t="s">
        <v>690</v>
      </c>
      <c r="E1725" s="5" t="s">
        <v>690</v>
      </c>
      <c r="F1725" s="5">
        <v>20</v>
      </c>
      <c r="H1725" t="s">
        <v>79</v>
      </c>
      <c r="I1725" s="3">
        <v>133.97115550000001</v>
      </c>
      <c r="J1725" s="3">
        <v>126.81168527999999</v>
      </c>
      <c r="K1725" s="3">
        <v>145.88335971999999</v>
      </c>
      <c r="L1725" s="3">
        <v>5.34</v>
      </c>
      <c r="M1725" s="3">
        <v>1.0503823053664201</v>
      </c>
      <c r="N1725" s="4" t="s">
        <v>29</v>
      </c>
      <c r="O1725" s="4" t="s">
        <v>14</v>
      </c>
      <c r="P1725" s="4">
        <v>5</v>
      </c>
      <c r="R1725" s="6">
        <v>6700</v>
      </c>
      <c r="S1725" s="14">
        <f t="shared" si="161"/>
        <v>235.18381890077782</v>
      </c>
      <c r="T1725" s="14">
        <f t="shared" si="158"/>
        <v>32.878002327221935</v>
      </c>
      <c r="U1725" s="14">
        <f t="shared" si="159"/>
        <v>4.2714165179481851</v>
      </c>
      <c r="V1725" s="18">
        <f t="shared" si="160"/>
        <v>2972905.8964919369</v>
      </c>
      <c r="W1725" s="14">
        <f t="shared" si="162"/>
        <v>4.5356085918003819</v>
      </c>
    </row>
    <row r="1726" spans="1:23" ht="15" customHeight="1" x14ac:dyDescent="0.25">
      <c r="A1726" s="11" t="str">
        <f t="shared" si="157"/>
        <v>DATA "Kajam","",0,0,0,"","Her",-91.513779,-209.007985,57.029187,4.57,0.280382,"B",9,"5","",9900</v>
      </c>
      <c r="B1726" s="4" t="s">
        <v>370</v>
      </c>
      <c r="C1726" s="5" t="s">
        <v>690</v>
      </c>
      <c r="E1726" s="5" t="s">
        <v>690</v>
      </c>
      <c r="F1726" s="5" t="s">
        <v>690</v>
      </c>
      <c r="H1726" t="s">
        <v>65</v>
      </c>
      <c r="I1726" s="3">
        <v>-91.513779</v>
      </c>
      <c r="J1726" s="3">
        <v>-209.00798534</v>
      </c>
      <c r="K1726" s="3">
        <v>57.029187180000001</v>
      </c>
      <c r="L1726" s="3">
        <v>4.57</v>
      </c>
      <c r="M1726" s="3">
        <v>0.280382305366425</v>
      </c>
      <c r="N1726" s="4" t="s">
        <v>10</v>
      </c>
      <c r="O1726" s="4" t="s">
        <v>68</v>
      </c>
      <c r="P1726" s="4" t="s">
        <v>5</v>
      </c>
      <c r="Q1726" s="4"/>
      <c r="R1726" s="6">
        <v>9900</v>
      </c>
      <c r="S1726" s="14">
        <f t="shared" si="161"/>
        <v>235.18383846080491</v>
      </c>
      <c r="T1726" s="14">
        <f t="shared" si="158"/>
        <v>66.819849649999355</v>
      </c>
      <c r="U1726" s="14">
        <f t="shared" si="159"/>
        <v>2.7890170877251244</v>
      </c>
      <c r="V1726" s="18">
        <f t="shared" si="160"/>
        <v>1941155.8930566865</v>
      </c>
      <c r="W1726" s="14">
        <f t="shared" si="162"/>
        <v>3.1795691867590392</v>
      </c>
    </row>
    <row r="1727" spans="1:23" x14ac:dyDescent="0.25">
      <c r="A1727" s="11" t="str">
        <f t="shared" si="157"/>
        <v>DATA "","",0,0,42,"","Aur",-12.430862,161.756252,170.504153,6.53,2.238816,"F",0,"5","",7260</v>
      </c>
      <c r="B1727" s="22"/>
      <c r="C1727" s="5" t="s">
        <v>690</v>
      </c>
      <c r="E1727" s="5" t="s">
        <v>690</v>
      </c>
      <c r="F1727" s="5">
        <v>42</v>
      </c>
      <c r="H1727" t="s">
        <v>93</v>
      </c>
      <c r="I1727" s="3">
        <v>-12.43086222</v>
      </c>
      <c r="J1727" s="3">
        <v>161.75625171999999</v>
      </c>
      <c r="K1727" s="3">
        <v>170.50415284000002</v>
      </c>
      <c r="L1727" s="3">
        <v>6.53</v>
      </c>
      <c r="M1727" s="3">
        <v>2.23881615137894</v>
      </c>
      <c r="N1727" s="4" t="s">
        <v>29</v>
      </c>
      <c r="O1727" s="4" t="s">
        <v>0</v>
      </c>
      <c r="P1727" s="4">
        <v>5</v>
      </c>
      <c r="R1727" s="6">
        <v>7260</v>
      </c>
      <c r="S1727" s="14">
        <f t="shared" si="161"/>
        <v>235.35351588986876</v>
      </c>
      <c r="T1727" s="14">
        <f t="shared" si="158"/>
        <v>11.003527333858296</v>
      </c>
      <c r="U1727" s="14">
        <f t="shared" si="159"/>
        <v>2.10456110181177</v>
      </c>
      <c r="V1727" s="18">
        <f t="shared" si="160"/>
        <v>1464774.526860992</v>
      </c>
      <c r="W1727" s="14">
        <f t="shared" si="162"/>
        <v>2.5145498491663547</v>
      </c>
    </row>
    <row r="1728" spans="1:23" x14ac:dyDescent="0.25">
      <c r="A1728" s="11" t="str">
        <f t="shared" si="157"/>
        <v>DATA "","My",0,0,0,"","Lib",-168.714718,-153.67768,-57.530785,5.32,1.028816,"A",0,"5","",9650</v>
      </c>
      <c r="C1728" s="5" t="s">
        <v>56</v>
      </c>
      <c r="E1728" s="5" t="s">
        <v>690</v>
      </c>
      <c r="F1728" s="5" t="s">
        <v>690</v>
      </c>
      <c r="H1728" t="s">
        <v>136</v>
      </c>
      <c r="I1728" s="3">
        <v>-168.71471750000001</v>
      </c>
      <c r="J1728" s="3">
        <v>-153.67768038</v>
      </c>
      <c r="K1728" s="3">
        <v>-57.530784919999995</v>
      </c>
      <c r="L1728" s="3">
        <v>5.32</v>
      </c>
      <c r="M1728" s="3">
        <v>1.02881615137894</v>
      </c>
      <c r="N1728" s="4" t="s">
        <v>9</v>
      </c>
      <c r="O1728" s="4" t="s">
        <v>0</v>
      </c>
      <c r="P1728" s="4" t="s">
        <v>5</v>
      </c>
      <c r="Q1728" s="4"/>
      <c r="R1728" s="6">
        <v>9650</v>
      </c>
      <c r="S1728" s="14">
        <f t="shared" si="161"/>
        <v>235.35351402006631</v>
      </c>
      <c r="T1728" s="14">
        <f t="shared" si="158"/>
        <v>33.537595296212018</v>
      </c>
      <c r="U1728" s="14">
        <f t="shared" si="159"/>
        <v>2.0796016360146607</v>
      </c>
      <c r="V1728" s="18">
        <f t="shared" si="160"/>
        <v>1447402.7386662038</v>
      </c>
      <c r="W1728" s="14">
        <f t="shared" si="162"/>
        <v>2.4896736660080374</v>
      </c>
    </row>
    <row r="1729" spans="1:23" x14ac:dyDescent="0.25">
      <c r="A1729" s="11" t="str">
        <f t="shared" si="157"/>
        <v>DATA "","",0,0,18,"","Aur",34.419221,192.234227,131.653374,6.49,2.197249,"A",7,"5","",7900</v>
      </c>
      <c r="B1729" s="22"/>
      <c r="C1729" s="5" t="s">
        <v>690</v>
      </c>
      <c r="E1729" s="5" t="s">
        <v>690</v>
      </c>
      <c r="F1729" s="5">
        <v>18</v>
      </c>
      <c r="H1729" t="s">
        <v>93</v>
      </c>
      <c r="I1729" s="3">
        <v>34.41922134</v>
      </c>
      <c r="J1729" s="3">
        <v>192.23422679999999</v>
      </c>
      <c r="K1729" s="3">
        <v>131.65337402</v>
      </c>
      <c r="L1729" s="3">
        <v>6.49</v>
      </c>
      <c r="M1729" s="3">
        <v>2.1972488670023398</v>
      </c>
      <c r="N1729" s="4" t="s">
        <v>9</v>
      </c>
      <c r="O1729" s="4" t="s">
        <v>45</v>
      </c>
      <c r="P1729" s="4">
        <v>5</v>
      </c>
      <c r="R1729" s="6">
        <v>7900</v>
      </c>
      <c r="S1729" s="14">
        <f t="shared" si="161"/>
        <v>235.52344180971829</v>
      </c>
      <c r="T1729" s="14">
        <f t="shared" si="158"/>
        <v>11.432963686461218</v>
      </c>
      <c r="U1729" s="14">
        <f t="shared" si="159"/>
        <v>1.8117323817825119</v>
      </c>
      <c r="V1729" s="18">
        <f t="shared" si="160"/>
        <v>1260965.7377206283</v>
      </c>
      <c r="W1729" s="14">
        <f t="shared" si="162"/>
        <v>2.2194089817205067</v>
      </c>
    </row>
    <row r="1730" spans="1:23" x14ac:dyDescent="0.25">
      <c r="A1730" s="11" t="str">
        <f t="shared" si="157"/>
        <v>DATA "","Zet",0,0,0,"","Pyx",-131.675425,157.331088,-116.36301,4.86,0.564111,"G",5,"3","",5340</v>
      </c>
      <c r="C1730" s="5" t="s">
        <v>66</v>
      </c>
      <c r="E1730" s="5" t="s">
        <v>690</v>
      </c>
      <c r="F1730" s="5" t="s">
        <v>690</v>
      </c>
      <c r="H1730" t="s">
        <v>179</v>
      </c>
      <c r="I1730" s="3">
        <v>-131.67542513999999</v>
      </c>
      <c r="J1730" s="3">
        <v>157.33108776</v>
      </c>
      <c r="K1730" s="3">
        <v>-116.36300997999999</v>
      </c>
      <c r="L1730" s="3">
        <v>4.8600000000000003</v>
      </c>
      <c r="M1730" s="3">
        <v>0.564110900546553</v>
      </c>
      <c r="N1730" s="4" t="s">
        <v>3</v>
      </c>
      <c r="O1730" s="4" t="s">
        <v>5</v>
      </c>
      <c r="P1730" s="4" t="s">
        <v>59</v>
      </c>
      <c r="Q1730" s="4"/>
      <c r="R1730" s="6">
        <v>5340</v>
      </c>
      <c r="S1730" s="14">
        <f t="shared" si="161"/>
        <v>235.8640261954971</v>
      </c>
      <c r="T1730" s="14">
        <f t="shared" si="158"/>
        <v>51.453386143818868</v>
      </c>
      <c r="U1730" s="14">
        <f t="shared" si="159"/>
        <v>8.4118841651569536</v>
      </c>
      <c r="V1730" s="18">
        <f t="shared" si="160"/>
        <v>5854671.3789492399</v>
      </c>
      <c r="W1730" s="14">
        <f t="shared" si="162"/>
        <v>7.9781715422933743</v>
      </c>
    </row>
    <row r="1731" spans="1:23" x14ac:dyDescent="0.25">
      <c r="A1731" s="11" t="str">
        <f t="shared" ref="A1731:A1794" si="163">"DATA """&amp;B1731&amp;""","""&amp;C1731&amp;""","&amp;IF(D1731="",0,D1731)&amp;","&amp;IF(E1731="",0,E1731)&amp;","&amp;IF(F1731="",0,F1731)&amp;","""&amp;G1731&amp;""","""&amp;H1731&amp;""","&amp;SUBSTITUTE(ROUND(I1731,6),",",".")&amp;","&amp;SUBSTITUTE(ROUND(J1731,6),",",".")&amp;","&amp;SUBSTITUTE(ROUND(K1731,6),",",".")&amp;","&amp;SUBSTITUTE(ROUND(L1731,6),",",".")&amp;","&amp;SUBSTITUTE(ROUND(M1731,6),",",".")&amp;","""&amp;N1731&amp;""","&amp;O1731&amp;","""&amp;P1731&amp;""","""&amp;Q1731&amp;""","&amp;R1731</f>
        <v>DATA "","",0,0,104,"","Vir",-187.660283,-140.652449,-25.146497,6.18,1.884111,"A",2,"4","",9150</v>
      </c>
      <c r="B1731" s="22"/>
      <c r="C1731" s="5" t="s">
        <v>690</v>
      </c>
      <c r="E1731" s="5" t="s">
        <v>690</v>
      </c>
      <c r="F1731" s="5">
        <v>104</v>
      </c>
      <c r="H1731" t="s">
        <v>81</v>
      </c>
      <c r="I1731" s="3">
        <v>-187.66028302000001</v>
      </c>
      <c r="J1731" s="3">
        <v>-140.65244914000002</v>
      </c>
      <c r="K1731" s="3">
        <v>-25.14649704</v>
      </c>
      <c r="L1731" s="3">
        <v>6.18</v>
      </c>
      <c r="M1731" s="3">
        <v>1.8841109005465499</v>
      </c>
      <c r="N1731" s="4" t="s">
        <v>9</v>
      </c>
      <c r="O1731" s="4" t="s">
        <v>4</v>
      </c>
      <c r="P1731" s="4">
        <v>4</v>
      </c>
      <c r="R1731" s="6">
        <v>9150</v>
      </c>
      <c r="S1731" s="14">
        <f t="shared" si="161"/>
        <v>235.86402774821244</v>
      </c>
      <c r="T1731" s="14">
        <f t="shared" ref="T1731:T1794" si="164">(0.0813*S1731^2*10^(-0.4*L1731))</f>
        <v>15.255061634502153</v>
      </c>
      <c r="U1731" s="14">
        <f t="shared" ref="U1731:U1794" si="165">((1/(2*R1731^2))*SQRT((T1731*3.86*10^26)/(1.78144*10^-7)))/1000/696000</f>
        <v>1.5600323792212323</v>
      </c>
      <c r="V1731" s="18">
        <f t="shared" ref="V1731:V1794" si="166">696000*U1731</f>
        <v>1085782.5359379777</v>
      </c>
      <c r="W1731" s="14">
        <f t="shared" si="162"/>
        <v>1.9593122059730026</v>
      </c>
    </row>
    <row r="1732" spans="1:23" x14ac:dyDescent="0.25">
      <c r="A1732" s="11" t="str">
        <f t="shared" si="163"/>
        <v>DATA "","",0,0,60,"","Ser",30.488446,-234.086731,-8.182564,5.38,1.080968,"K",0,"3","",4760</v>
      </c>
      <c r="B1732" s="22"/>
      <c r="C1732" s="5" t="s">
        <v>690</v>
      </c>
      <c r="E1732" s="5" t="s">
        <v>690</v>
      </c>
      <c r="F1732" s="5">
        <v>60</v>
      </c>
      <c r="H1732" t="s">
        <v>84</v>
      </c>
      <c r="I1732" s="3">
        <v>30.488446100000001</v>
      </c>
      <c r="J1732" s="3">
        <v>-234.08673063999998</v>
      </c>
      <c r="K1732" s="3">
        <v>-8.1825638999999999</v>
      </c>
      <c r="L1732" s="3">
        <v>5.38</v>
      </c>
      <c r="M1732" s="3">
        <v>1.0809683928931599</v>
      </c>
      <c r="N1732" s="4" t="s">
        <v>11</v>
      </c>
      <c r="O1732" s="4" t="s">
        <v>0</v>
      </c>
      <c r="P1732" s="4">
        <v>3</v>
      </c>
      <c r="R1732" s="6">
        <v>4760</v>
      </c>
      <c r="S1732" s="14">
        <f t="shared" ref="S1732:S1795" si="167">SQRT((-I1732^2)+(-J1732^2)+(-K1732^2))</f>
        <v>236.20562474101689</v>
      </c>
      <c r="T1732" s="14">
        <f t="shared" si="164"/>
        <v>31.964728206728864</v>
      </c>
      <c r="U1732" s="14">
        <f t="shared" si="165"/>
        <v>8.3443098000892064</v>
      </c>
      <c r="V1732" s="18">
        <f t="shared" si="166"/>
        <v>5807639.6208620872</v>
      </c>
      <c r="W1732" s="14">
        <f t="shared" si="162"/>
        <v>7.9247271233524597</v>
      </c>
    </row>
    <row r="1733" spans="1:23" x14ac:dyDescent="0.25">
      <c r="A1733" s="11" t="str">
        <f t="shared" si="163"/>
        <v>DATA "","",0,0,4,"","Pup",-102.035327,204.767679,-59.438892,5.03,0.729395,"F",2,"5","",6980</v>
      </c>
      <c r="B1733" s="22"/>
      <c r="C1733" s="5" t="s">
        <v>690</v>
      </c>
      <c r="E1733" s="5" t="s">
        <v>690</v>
      </c>
      <c r="F1733" s="5">
        <v>4</v>
      </c>
      <c r="H1733" t="s">
        <v>122</v>
      </c>
      <c r="I1733" s="3">
        <v>-102.03532738</v>
      </c>
      <c r="J1733" s="3">
        <v>204.76767892000001</v>
      </c>
      <c r="K1733" s="3">
        <v>-59.438891819999995</v>
      </c>
      <c r="L1733" s="3">
        <v>5.03</v>
      </c>
      <c r="M1733" s="3">
        <v>0.72939543200618295</v>
      </c>
      <c r="N1733" s="4" t="s">
        <v>29</v>
      </c>
      <c r="O1733" s="4" t="s">
        <v>4</v>
      </c>
      <c r="P1733" s="4">
        <v>5</v>
      </c>
      <c r="R1733" s="6">
        <v>6980</v>
      </c>
      <c r="S1733" s="14">
        <f t="shared" si="167"/>
        <v>236.37680136726121</v>
      </c>
      <c r="T1733" s="14">
        <f t="shared" si="164"/>
        <v>44.187583174897838</v>
      </c>
      <c r="U1733" s="14">
        <f t="shared" si="165"/>
        <v>4.5625548271606444</v>
      </c>
      <c r="V1733" s="18">
        <f t="shared" si="166"/>
        <v>3175538.1597038084</v>
      </c>
      <c r="W1733" s="14">
        <f t="shared" si="162"/>
        <v>4.7918040168793752</v>
      </c>
    </row>
    <row r="1734" spans="1:23" x14ac:dyDescent="0.25">
      <c r="A1734" s="11" t="str">
        <f t="shared" si="163"/>
        <v>DATA "","",0,0,4,"","Vul",81.155526,-207.41551,80.180319,5.14,0.836246,"K",0,"3","",4760</v>
      </c>
      <c r="B1734" s="22"/>
      <c r="C1734" s="5" t="s">
        <v>690</v>
      </c>
      <c r="E1734" s="5" t="s">
        <v>690</v>
      </c>
      <c r="F1734" s="5">
        <v>4</v>
      </c>
      <c r="H1734" t="s">
        <v>194</v>
      </c>
      <c r="I1734" s="3">
        <v>81.155526339999994</v>
      </c>
      <c r="J1734" s="3">
        <v>-207.41550956</v>
      </c>
      <c r="K1734" s="3">
        <v>80.180318820000011</v>
      </c>
      <c r="L1734" s="3">
        <v>5.14</v>
      </c>
      <c r="M1734" s="3">
        <v>0.836246087858035</v>
      </c>
      <c r="N1734" s="4" t="s">
        <v>11</v>
      </c>
      <c r="O1734" s="4" t="s">
        <v>0</v>
      </c>
      <c r="P1734" s="4">
        <v>3</v>
      </c>
      <c r="R1734" s="6">
        <v>4760</v>
      </c>
      <c r="S1734" s="14">
        <f t="shared" si="167"/>
        <v>236.7198694398798</v>
      </c>
      <c r="T1734" s="14">
        <f t="shared" si="164"/>
        <v>40.046076332259403</v>
      </c>
      <c r="U1734" s="14">
        <f t="shared" si="165"/>
        <v>9.3397423813669871</v>
      </c>
      <c r="V1734" s="18">
        <f t="shared" si="166"/>
        <v>6500460.6974314228</v>
      </c>
      <c r="W1734" s="14">
        <f t="shared" si="162"/>
        <v>8.705052232689372</v>
      </c>
    </row>
    <row r="1735" spans="1:23" x14ac:dyDescent="0.25">
      <c r="A1735" s="11" t="str">
        <f t="shared" si="163"/>
        <v>DATA "","",0,0,7,"","PsA",161.173267,-116.228485,-129.2804,6.1,1.793092,"A",5,"5","",8400</v>
      </c>
      <c r="B1735" s="22"/>
      <c r="C1735" s="5" t="s">
        <v>690</v>
      </c>
      <c r="E1735" s="5" t="s">
        <v>690</v>
      </c>
      <c r="F1735" s="5">
        <v>7</v>
      </c>
      <c r="H1735" t="s">
        <v>58</v>
      </c>
      <c r="I1735" s="3">
        <v>161.17326707999999</v>
      </c>
      <c r="J1735" s="3">
        <v>-116.2284851</v>
      </c>
      <c r="K1735" s="3">
        <v>-129.28039949999999</v>
      </c>
      <c r="L1735" s="3">
        <v>6.1</v>
      </c>
      <c r="M1735" s="3">
        <v>1.79309216949746</v>
      </c>
      <c r="N1735" s="4" t="s">
        <v>9</v>
      </c>
      <c r="O1735" s="4" t="s">
        <v>5</v>
      </c>
      <c r="P1735" s="4">
        <v>5</v>
      </c>
      <c r="R1735" s="6">
        <v>8400</v>
      </c>
      <c r="S1735" s="14">
        <f t="shared" si="167"/>
        <v>237.06392484889287</v>
      </c>
      <c r="T1735" s="14">
        <f t="shared" si="164"/>
        <v>16.589048859477096</v>
      </c>
      <c r="U1735" s="14">
        <f t="shared" si="165"/>
        <v>1.9302830106555704</v>
      </c>
      <c r="V1735" s="18">
        <f t="shared" si="166"/>
        <v>1343476.9754162771</v>
      </c>
      <c r="W1735" s="14">
        <f t="shared" si="162"/>
        <v>2.3397877194008432</v>
      </c>
    </row>
    <row r="1736" spans="1:23" ht="15" customHeight="1" x14ac:dyDescent="0.25">
      <c r="A1736" s="11" t="str">
        <f t="shared" si="163"/>
        <v>DATA "Ghusn al Zaitun","",0,0,0,"","Col",-19.073012,197.052625,-130.719398,3.85,-0.458487,"G",7,"2","",5120</v>
      </c>
      <c r="B1736" s="4" t="s">
        <v>304</v>
      </c>
      <c r="C1736" s="5" t="s">
        <v>690</v>
      </c>
      <c r="E1736" s="5" t="s">
        <v>690</v>
      </c>
      <c r="F1736" s="5" t="s">
        <v>690</v>
      </c>
      <c r="H1736" t="s">
        <v>146</v>
      </c>
      <c r="I1736" s="3">
        <v>-19.073011860000001</v>
      </c>
      <c r="J1736" s="3">
        <v>197.05262486000001</v>
      </c>
      <c r="K1736" s="3">
        <v>-130.71939818000001</v>
      </c>
      <c r="L1736" s="3">
        <v>3.85</v>
      </c>
      <c r="M1736" s="3">
        <v>-0.45848650916859202</v>
      </c>
      <c r="N1736" s="4" t="s">
        <v>3</v>
      </c>
      <c r="O1736" s="4" t="s">
        <v>45</v>
      </c>
      <c r="P1736" s="4" t="s">
        <v>4</v>
      </c>
      <c r="Q1736" s="4"/>
      <c r="R1736" s="6">
        <v>5120</v>
      </c>
      <c r="S1736" s="14">
        <f t="shared" si="167"/>
        <v>237.23633323369543</v>
      </c>
      <c r="T1736" s="14">
        <f t="shared" si="164"/>
        <v>131.96323435682658</v>
      </c>
      <c r="U1736" s="14">
        <f t="shared" si="165"/>
        <v>14.653972458790969</v>
      </c>
      <c r="V1736" s="18">
        <f t="shared" si="166"/>
        <v>10199164.831318514</v>
      </c>
      <c r="W1736" s="14">
        <f t="shared" si="162"/>
        <v>12.670345069522153</v>
      </c>
    </row>
    <row r="1737" spans="1:23" x14ac:dyDescent="0.25">
      <c r="A1737" s="11" t="str">
        <f t="shared" si="163"/>
        <v>DATA "","Yps",1,0,0,"","Cnc",-132.980029,170.959593,96.799817,5.71,1.401513,"F",0,"3","",7260</v>
      </c>
      <c r="C1737" s="5" t="s">
        <v>95</v>
      </c>
      <c r="D1737" s="5">
        <v>1</v>
      </c>
      <c r="E1737" s="5" t="s">
        <v>690</v>
      </c>
      <c r="F1737" s="5" t="s">
        <v>690</v>
      </c>
      <c r="H1737" t="s">
        <v>32</v>
      </c>
      <c r="I1737" s="3">
        <v>-132.98002941999999</v>
      </c>
      <c r="J1737" s="3">
        <v>170.95959327999998</v>
      </c>
      <c r="K1737" s="3">
        <v>96.799817380000007</v>
      </c>
      <c r="L1737" s="3">
        <v>5.71</v>
      </c>
      <c r="M1737" s="3">
        <v>1.40151349083141</v>
      </c>
      <c r="N1737" s="4" t="s">
        <v>29</v>
      </c>
      <c r="O1737" s="4" t="s">
        <v>0</v>
      </c>
      <c r="P1737" s="4" t="s">
        <v>59</v>
      </c>
      <c r="Q1737" s="4"/>
      <c r="R1737" s="6">
        <v>7260</v>
      </c>
      <c r="S1737" s="14">
        <f t="shared" si="167"/>
        <v>237.23632817047314</v>
      </c>
      <c r="T1737" s="14">
        <f t="shared" si="164"/>
        <v>23.793204253042578</v>
      </c>
      <c r="U1737" s="14">
        <f t="shared" si="165"/>
        <v>3.0947248502031162</v>
      </c>
      <c r="V1737" s="18">
        <f t="shared" si="166"/>
        <v>2153928.4957413687</v>
      </c>
      <c r="W1737" s="14">
        <f t="shared" si="162"/>
        <v>3.4674536848995752</v>
      </c>
    </row>
    <row r="1738" spans="1:23" x14ac:dyDescent="0.25">
      <c r="A1738" s="11" t="str">
        <f t="shared" si="163"/>
        <v>DATA "","",0,0,24,"","Lyn",-53.532421,110.974773,202.731245,4.93,0.621513,"A",3,"4","",8900</v>
      </c>
      <c r="B1738" s="22"/>
      <c r="C1738" s="5" t="s">
        <v>690</v>
      </c>
      <c r="E1738" s="5" t="s">
        <v>690</v>
      </c>
      <c r="F1738" s="5">
        <v>24</v>
      </c>
      <c r="H1738" t="s">
        <v>188</v>
      </c>
      <c r="I1738" s="3">
        <v>-53.532421040000003</v>
      </c>
      <c r="J1738" s="3">
        <v>110.97477314000001</v>
      </c>
      <c r="K1738" s="3">
        <v>202.73124493999998</v>
      </c>
      <c r="L1738" s="3">
        <v>4.93</v>
      </c>
      <c r="M1738" s="3">
        <v>0.62151349083140806</v>
      </c>
      <c r="N1738" s="4" t="s">
        <v>9</v>
      </c>
      <c r="O1738" s="4" t="s">
        <v>59</v>
      </c>
      <c r="P1738" s="4">
        <v>4</v>
      </c>
      <c r="R1738" s="6">
        <v>8900</v>
      </c>
      <c r="S1738" s="14">
        <f t="shared" si="167"/>
        <v>237.2363337492817</v>
      </c>
      <c r="T1738" s="14">
        <f t="shared" si="164"/>
        <v>48.803722972232357</v>
      </c>
      <c r="U1738" s="14">
        <f t="shared" si="165"/>
        <v>2.9492750754457755</v>
      </c>
      <c r="V1738" s="18">
        <f t="shared" si="166"/>
        <v>2052695.4525102598</v>
      </c>
      <c r="W1738" s="14">
        <f t="shared" si="162"/>
        <v>3.3311053462347635</v>
      </c>
    </row>
    <row r="1739" spans="1:23" x14ac:dyDescent="0.25">
      <c r="A1739" s="11" t="str">
        <f t="shared" si="163"/>
        <v>DATA "","",0,0,97,"","Aqr",226.074965,-37.171436,-61.558768,5.19,0.881513,"A",3,"5","",8900</v>
      </c>
      <c r="B1739" s="22"/>
      <c r="C1739" s="5" t="s">
        <v>690</v>
      </c>
      <c r="E1739" s="5" t="s">
        <v>690</v>
      </c>
      <c r="F1739" s="5">
        <v>97</v>
      </c>
      <c r="H1739" t="s">
        <v>134</v>
      </c>
      <c r="I1739" s="3">
        <v>226.07496505999998</v>
      </c>
      <c r="J1739" s="3">
        <v>-37.171435979999998</v>
      </c>
      <c r="K1739" s="3">
        <v>-61.558767759999995</v>
      </c>
      <c r="L1739" s="3">
        <v>5.19</v>
      </c>
      <c r="M1739" s="3">
        <v>0.88151349083140795</v>
      </c>
      <c r="N1739" s="4" t="s">
        <v>9</v>
      </c>
      <c r="O1739" s="4" t="s">
        <v>59</v>
      </c>
      <c r="P1739" s="4">
        <v>5</v>
      </c>
      <c r="R1739" s="6">
        <v>8900</v>
      </c>
      <c r="S1739" s="14">
        <f t="shared" si="167"/>
        <v>237.23635338586934</v>
      </c>
      <c r="T1739" s="14">
        <f t="shared" si="164"/>
        <v>38.41077104543335</v>
      </c>
      <c r="U1739" s="14">
        <f t="shared" si="165"/>
        <v>2.6164673309063282</v>
      </c>
      <c r="V1739" s="18">
        <f t="shared" si="166"/>
        <v>1821061.2623108043</v>
      </c>
      <c r="W1739" s="14">
        <f t="shared" si="162"/>
        <v>3.0147761028203854</v>
      </c>
    </row>
    <row r="1740" spans="1:23" ht="15" customHeight="1" x14ac:dyDescent="0.25">
      <c r="A1740" s="11" t="str">
        <f t="shared" si="163"/>
        <v>DATA "Al Kalb al Rai","",0,0,0,"","Cep",42.471501,-17.617703,232.737763,5.45,1.141513,"A",3,"5","",8900</v>
      </c>
      <c r="B1740" s="4" t="s">
        <v>283</v>
      </c>
      <c r="C1740" s="5" t="s">
        <v>690</v>
      </c>
      <c r="E1740" s="5" t="s">
        <v>690</v>
      </c>
      <c r="F1740" s="5" t="s">
        <v>690</v>
      </c>
      <c r="H1740" t="s">
        <v>99</v>
      </c>
      <c r="I1740" s="3">
        <v>42.47150096</v>
      </c>
      <c r="J1740" s="3">
        <v>-17.617703180000003</v>
      </c>
      <c r="K1740" s="3">
        <v>232.73776315999999</v>
      </c>
      <c r="L1740" s="3">
        <v>5.45</v>
      </c>
      <c r="M1740" s="3">
        <v>1.14151349083141</v>
      </c>
      <c r="N1740" s="4" t="s">
        <v>9</v>
      </c>
      <c r="O1740" s="4" t="s">
        <v>59</v>
      </c>
      <c r="P1740" s="4" t="s">
        <v>5</v>
      </c>
      <c r="Q1740" s="4"/>
      <c r="R1740" s="6">
        <v>8900</v>
      </c>
      <c r="S1740" s="14">
        <f t="shared" si="167"/>
        <v>237.23633418988356</v>
      </c>
      <c r="T1740" s="14">
        <f t="shared" si="164"/>
        <v>30.231030737960829</v>
      </c>
      <c r="U1740" s="14">
        <f t="shared" si="165"/>
        <v>2.3212145350933162</v>
      </c>
      <c r="V1740" s="18">
        <f t="shared" si="166"/>
        <v>1615565.3164249482</v>
      </c>
      <c r="W1740" s="14">
        <f t="shared" si="162"/>
        <v>2.7284858224710957</v>
      </c>
    </row>
    <row r="1741" spans="1:23" x14ac:dyDescent="0.25">
      <c r="A1741" s="11" t="str">
        <f t="shared" si="163"/>
        <v>DATA "","Kap",0,0,0,"","Lyr",16.647356,-191.608967,140.067279,4.33,0.015187,"K",2,"3","",4480</v>
      </c>
      <c r="C1741" s="5" t="s">
        <v>130</v>
      </c>
      <c r="E1741" s="5" t="s">
        <v>690</v>
      </c>
      <c r="F1741" s="5" t="s">
        <v>690</v>
      </c>
      <c r="H1741" t="s">
        <v>61</v>
      </c>
      <c r="I1741" s="3">
        <v>16.647356039999998</v>
      </c>
      <c r="J1741" s="3">
        <v>-191.60896664000001</v>
      </c>
      <c r="K1741" s="3">
        <v>140.06727895999998</v>
      </c>
      <c r="L1741" s="3">
        <v>4.33</v>
      </c>
      <c r="M1741" s="3">
        <v>1.5187273947564301E-2</v>
      </c>
      <c r="N1741" s="4" t="s">
        <v>11</v>
      </c>
      <c r="O1741" s="4" t="s">
        <v>4</v>
      </c>
      <c r="P1741" s="4" t="s">
        <v>59</v>
      </c>
      <c r="Q1741" s="4"/>
      <c r="R1741" s="6">
        <v>4480</v>
      </c>
      <c r="S1741" s="14">
        <f t="shared" si="167"/>
        <v>237.92850437732258</v>
      </c>
      <c r="T1741" s="14">
        <f t="shared" si="164"/>
        <v>85.306769296152524</v>
      </c>
      <c r="U1741" s="14">
        <f t="shared" si="165"/>
        <v>15.388792249810638</v>
      </c>
      <c r="V1741" s="18">
        <f t="shared" si="166"/>
        <v>10710599.405868204</v>
      </c>
      <c r="W1741" s="14">
        <f t="shared" si="162"/>
        <v>13.197634019805109</v>
      </c>
    </row>
    <row r="1742" spans="1:23" x14ac:dyDescent="0.25">
      <c r="A1742" s="11" t="str">
        <f t="shared" si="163"/>
        <v>DATA "","",0,0,71,"","Oph",7.495456,-235.05013,36.127955,4.64,0.325187,"G",8,"3","",5010</v>
      </c>
      <c r="B1742" s="22"/>
      <c r="C1742" s="5" t="s">
        <v>690</v>
      </c>
      <c r="E1742" s="5" t="s">
        <v>690</v>
      </c>
      <c r="F1742" s="5">
        <v>71</v>
      </c>
      <c r="H1742" t="s">
        <v>101</v>
      </c>
      <c r="I1742" s="3">
        <v>7.4954562200000003</v>
      </c>
      <c r="J1742" s="3">
        <v>-235.05012972000003</v>
      </c>
      <c r="K1742" s="3">
        <v>36.127954799999998</v>
      </c>
      <c r="L1742" s="3">
        <v>4.6399999999999997</v>
      </c>
      <c r="M1742" s="3">
        <v>0.32518727394756403</v>
      </c>
      <c r="N1742" s="4" t="s">
        <v>3</v>
      </c>
      <c r="O1742" s="4" t="s">
        <v>36</v>
      </c>
      <c r="P1742" s="4">
        <v>3</v>
      </c>
      <c r="R1742" s="6">
        <v>5010</v>
      </c>
      <c r="S1742" s="14">
        <f t="shared" si="167"/>
        <v>237.92850704227442</v>
      </c>
      <c r="T1742" s="14">
        <f t="shared" si="164"/>
        <v>64.118522254054753</v>
      </c>
      <c r="U1742" s="14">
        <f t="shared" si="165"/>
        <v>10.66805184928624</v>
      </c>
      <c r="V1742" s="18">
        <f t="shared" si="166"/>
        <v>7424964.0871032225</v>
      </c>
      <c r="W1742" s="14">
        <f t="shared" si="162"/>
        <v>9.7251557456091842</v>
      </c>
    </row>
    <row r="1743" spans="1:23" x14ac:dyDescent="0.25">
      <c r="A1743" s="11" t="str">
        <f t="shared" si="163"/>
        <v>DATA "","Ny",0,0,0,"","Lyr",43.33841,-195.964128,128.111201,5.22,0.903603,"A",3,"5","",8900</v>
      </c>
      <c r="C1743" s="5" t="s">
        <v>107</v>
      </c>
      <c r="E1743" s="5" t="s">
        <v>690</v>
      </c>
      <c r="F1743" s="5" t="s">
        <v>690</v>
      </c>
      <c r="H1743" t="s">
        <v>61</v>
      </c>
      <c r="I1743" s="3">
        <v>43.338410080000003</v>
      </c>
      <c r="J1743" s="3">
        <v>-195.96412807999999</v>
      </c>
      <c r="K1743" s="3">
        <v>128.11120084000001</v>
      </c>
      <c r="L1743" s="3">
        <v>5.22</v>
      </c>
      <c r="M1743" s="3">
        <v>0.90360283578203404</v>
      </c>
      <c r="N1743" s="4" t="s">
        <v>9</v>
      </c>
      <c r="O1743" s="4" t="s">
        <v>59</v>
      </c>
      <c r="P1743" s="4" t="s">
        <v>5</v>
      </c>
      <c r="Q1743" s="4"/>
      <c r="R1743" s="6">
        <v>8900</v>
      </c>
      <c r="S1743" s="14">
        <f t="shared" si="167"/>
        <v>238.10215677957163</v>
      </c>
      <c r="T1743" s="14">
        <f t="shared" si="164"/>
        <v>37.637191113385988</v>
      </c>
      <c r="U1743" s="14">
        <f t="shared" si="165"/>
        <v>2.5899859378091095</v>
      </c>
      <c r="V1743" s="18">
        <f t="shared" si="166"/>
        <v>1802630.2127151401</v>
      </c>
      <c r="W1743" s="14">
        <f t="shared" si="162"/>
        <v>2.9893273257882536</v>
      </c>
    </row>
    <row r="1744" spans="1:23" x14ac:dyDescent="0.25">
      <c r="A1744" s="11" t="str">
        <f t="shared" si="163"/>
        <v>DATA "","",0,0,18,"","Del",164.46518,-166.730117,44.842062,5.51,1.19043,"G",6,"3","",5230</v>
      </c>
      <c r="B1744" s="22"/>
      <c r="C1744" s="5" t="s">
        <v>690</v>
      </c>
      <c r="E1744" s="5" t="s">
        <v>690</v>
      </c>
      <c r="F1744" s="5">
        <v>18</v>
      </c>
      <c r="H1744" t="s">
        <v>50</v>
      </c>
      <c r="I1744" s="3">
        <v>164.46517961999999</v>
      </c>
      <c r="J1744" s="3">
        <v>-166.7301167</v>
      </c>
      <c r="K1744" s="3">
        <v>44.842061600000001</v>
      </c>
      <c r="L1744" s="3">
        <v>5.51</v>
      </c>
      <c r="M1744" s="3">
        <v>1.19043048692049</v>
      </c>
      <c r="N1744" s="4" t="s">
        <v>3</v>
      </c>
      <c r="O1744" s="4" t="s">
        <v>16</v>
      </c>
      <c r="P1744" s="4">
        <v>3</v>
      </c>
      <c r="R1744" s="6">
        <v>5230</v>
      </c>
      <c r="S1744" s="14">
        <f t="shared" si="167"/>
        <v>238.45028331032168</v>
      </c>
      <c r="T1744" s="14">
        <f t="shared" si="164"/>
        <v>28.899227318181836</v>
      </c>
      <c r="U1744" s="14">
        <f t="shared" si="165"/>
        <v>6.5721664653803096</v>
      </c>
      <c r="V1744" s="18">
        <f t="shared" si="166"/>
        <v>4574227.8599046953</v>
      </c>
      <c r="W1744" s="14">
        <f t="shared" si="162"/>
        <v>6.4950539511614389</v>
      </c>
    </row>
    <row r="1745" spans="1:23" x14ac:dyDescent="0.25">
      <c r="A1745" s="11" t="str">
        <f t="shared" si="163"/>
        <v>DATA "","Xi",0,0,0,"","Leo",-186.846936,140.867611,46.757704,4.99,0.668843,"K",0,"3","",4760</v>
      </c>
      <c r="C1745" s="5" t="s">
        <v>52</v>
      </c>
      <c r="E1745" s="5" t="s">
        <v>690</v>
      </c>
      <c r="F1745" s="5" t="s">
        <v>690</v>
      </c>
      <c r="H1745" t="s">
        <v>83</v>
      </c>
      <c r="I1745" s="3">
        <v>-186.84693594000001</v>
      </c>
      <c r="J1745" s="3">
        <v>140.86761066</v>
      </c>
      <c r="K1745" s="3">
        <v>46.757703719999995</v>
      </c>
      <c r="L1745" s="3">
        <v>4.99</v>
      </c>
      <c r="M1745" s="3">
        <v>0.66884257283911297</v>
      </c>
      <c r="N1745" s="4" t="s">
        <v>11</v>
      </c>
      <c r="O1745" s="4" t="s">
        <v>0</v>
      </c>
      <c r="P1745" s="4" t="s">
        <v>59</v>
      </c>
      <c r="Q1745" s="4"/>
      <c r="R1745" s="6">
        <v>4760</v>
      </c>
      <c r="S1745" s="14">
        <f t="shared" si="167"/>
        <v>238.62469289742651</v>
      </c>
      <c r="T1745" s="14">
        <f t="shared" si="164"/>
        <v>46.721987678857126</v>
      </c>
      <c r="U1745" s="14">
        <f t="shared" si="165"/>
        <v>10.088243751389514</v>
      </c>
      <c r="V1745" s="18">
        <f t="shared" si="166"/>
        <v>7021417.6509671025</v>
      </c>
      <c r="W1745" s="14">
        <f t="shared" si="162"/>
        <v>9.2826492254657023</v>
      </c>
    </row>
    <row r="1746" spans="1:23" x14ac:dyDescent="0.25">
      <c r="A1746" s="11" t="str">
        <f t="shared" si="163"/>
        <v>DATA "","Psi",1,0,0,"","Psc",213.004196,62.773471,87.352446,5.33,1.008843,"A",1,"5","",9400</v>
      </c>
      <c r="C1746" s="5" t="s">
        <v>104</v>
      </c>
      <c r="D1746" s="5">
        <v>1</v>
      </c>
      <c r="E1746" s="5" t="s">
        <v>690</v>
      </c>
      <c r="F1746" s="5" t="s">
        <v>690</v>
      </c>
      <c r="H1746" t="s">
        <v>98</v>
      </c>
      <c r="I1746" s="3">
        <v>213.00419629999999</v>
      </c>
      <c r="J1746" s="3">
        <v>62.773471320000006</v>
      </c>
      <c r="K1746" s="3">
        <v>87.352445599999996</v>
      </c>
      <c r="L1746" s="3">
        <v>5.33</v>
      </c>
      <c r="M1746" s="3">
        <v>1.0088425728391099</v>
      </c>
      <c r="N1746" s="4" t="s">
        <v>9</v>
      </c>
      <c r="O1746" s="4" t="s">
        <v>12</v>
      </c>
      <c r="P1746" s="4" t="s">
        <v>5</v>
      </c>
      <c r="Q1746" s="4"/>
      <c r="R1746" s="6">
        <v>9400</v>
      </c>
      <c r="S1746" s="14">
        <f t="shared" si="167"/>
        <v>238.62469716119651</v>
      </c>
      <c r="T1746" s="14">
        <f t="shared" si="164"/>
        <v>34.160272470801466</v>
      </c>
      <c r="U1746" s="14">
        <f t="shared" si="165"/>
        <v>2.2119421938929507</v>
      </c>
      <c r="V1746" s="18">
        <f t="shared" si="166"/>
        <v>1539511.7669494937</v>
      </c>
      <c r="W1746" s="14">
        <f t="shared" si="162"/>
        <v>2.6210206618547729</v>
      </c>
    </row>
    <row r="1747" spans="1:23" x14ac:dyDescent="0.25">
      <c r="A1747" s="11" t="str">
        <f t="shared" si="163"/>
        <v>DATA "","",0,0,35,"","Cas",95.809344,35.386959,215.661943,6.33,2.008843,"A",2,"5","",9150</v>
      </c>
      <c r="B1747" s="22"/>
      <c r="C1747" s="5" t="s">
        <v>690</v>
      </c>
      <c r="E1747" s="5" t="s">
        <v>690</v>
      </c>
      <c r="F1747" s="5">
        <v>35</v>
      </c>
      <c r="H1747" t="s">
        <v>49</v>
      </c>
      <c r="I1747" s="3">
        <v>95.809343699999999</v>
      </c>
      <c r="J1747" s="3">
        <v>35.386958880000002</v>
      </c>
      <c r="K1747" s="3">
        <v>215.66194342</v>
      </c>
      <c r="L1747" s="3">
        <v>6.33</v>
      </c>
      <c r="M1747" s="3">
        <v>2.0088425728391099</v>
      </c>
      <c r="N1747" s="4" t="s">
        <v>9</v>
      </c>
      <c r="O1747" s="4" t="s">
        <v>4</v>
      </c>
      <c r="P1747" s="4">
        <v>5</v>
      </c>
      <c r="R1747" s="6">
        <v>9150</v>
      </c>
      <c r="S1747" s="14">
        <f t="shared" si="167"/>
        <v>238.62468656593521</v>
      </c>
      <c r="T1747" s="14">
        <f t="shared" si="164"/>
        <v>13.599448211019201</v>
      </c>
      <c r="U1747" s="14">
        <f t="shared" si="165"/>
        <v>1.4729475177317228</v>
      </c>
      <c r="V1747" s="18">
        <f t="shared" si="166"/>
        <v>1025171.472341279</v>
      </c>
      <c r="W1747" s="14">
        <f t="shared" si="162"/>
        <v>1.8677340129609772</v>
      </c>
    </row>
    <row r="1748" spans="1:23" x14ac:dyDescent="0.25">
      <c r="A1748" s="11" t="str">
        <f t="shared" si="163"/>
        <v>DATA "","",0,0,75,"","Peg",225.707142,-21.786572,75.434468,5.49,1.165663,"A",1,"5","",9400</v>
      </c>
      <c r="B1748" s="22"/>
      <c r="C1748" s="5" t="s">
        <v>690</v>
      </c>
      <c r="E1748" s="5" t="s">
        <v>690</v>
      </c>
      <c r="F1748" s="5">
        <v>75</v>
      </c>
      <c r="H1748" t="s">
        <v>89</v>
      </c>
      <c r="I1748" s="3">
        <v>225.70714193999999</v>
      </c>
      <c r="J1748" s="3">
        <v>-21.786571799999997</v>
      </c>
      <c r="K1748" s="3">
        <v>75.434467639999994</v>
      </c>
      <c r="L1748" s="3">
        <v>5.49</v>
      </c>
      <c r="M1748" s="3">
        <v>1.1656632568838701</v>
      </c>
      <c r="N1748" s="4" t="s">
        <v>9</v>
      </c>
      <c r="O1748" s="4" t="s">
        <v>12</v>
      </c>
      <c r="P1748" s="4">
        <v>5</v>
      </c>
      <c r="R1748" s="6">
        <v>9400</v>
      </c>
      <c r="S1748" s="14">
        <f t="shared" si="167"/>
        <v>238.97432402174519</v>
      </c>
      <c r="T1748" s="14">
        <f t="shared" si="164"/>
        <v>29.566031087361154</v>
      </c>
      <c r="U1748" s="14">
        <f t="shared" si="165"/>
        <v>2.05783061775371</v>
      </c>
      <c r="V1748" s="18">
        <f t="shared" si="166"/>
        <v>1432250.1099565821</v>
      </c>
      <c r="W1748" s="14">
        <f t="shared" si="162"/>
        <v>2.4679346423066035</v>
      </c>
    </row>
    <row r="1749" spans="1:23" x14ac:dyDescent="0.25">
      <c r="A1749" s="11" t="str">
        <f t="shared" si="163"/>
        <v>DATA "","Omi",0,0,0,"","Cap",137.813726,-179.767646,-76.155826,5.94,1.615663,"A",1,"5","",9400</v>
      </c>
      <c r="C1749" s="5" t="s">
        <v>124</v>
      </c>
      <c r="E1749" s="5" t="s">
        <v>690</v>
      </c>
      <c r="F1749" s="5" t="s">
        <v>690</v>
      </c>
      <c r="H1749" t="s">
        <v>90</v>
      </c>
      <c r="I1749" s="3">
        <v>137.81372626000001</v>
      </c>
      <c r="J1749" s="3">
        <v>-179.76764567999999</v>
      </c>
      <c r="K1749" s="3">
        <v>-76.155826320000003</v>
      </c>
      <c r="L1749" s="3">
        <v>5.94</v>
      </c>
      <c r="M1749" s="3">
        <v>1.61566325688387</v>
      </c>
      <c r="N1749" s="4" t="s">
        <v>9</v>
      </c>
      <c r="O1749" s="4" t="s">
        <v>12</v>
      </c>
      <c r="P1749" s="4" t="s">
        <v>5</v>
      </c>
      <c r="Q1749" s="4"/>
      <c r="R1749" s="6">
        <v>9400</v>
      </c>
      <c r="S1749" s="14">
        <f t="shared" si="167"/>
        <v>238.97434896130221</v>
      </c>
      <c r="T1749" s="14">
        <f t="shared" si="164"/>
        <v>19.534087100194565</v>
      </c>
      <c r="U1749" s="14">
        <f t="shared" si="165"/>
        <v>1.6726676977679937</v>
      </c>
      <c r="V1749" s="18">
        <f t="shared" si="166"/>
        <v>1164176.7176465236</v>
      </c>
      <c r="W1749" s="14">
        <f t="shared" si="162"/>
        <v>2.0765083985230683</v>
      </c>
    </row>
    <row r="1750" spans="1:23" x14ac:dyDescent="0.25">
      <c r="A1750" s="11" t="str">
        <f t="shared" si="163"/>
        <v>DATA "","The",0,0,0,"","Vol",-51.354318,61.700045,-225.273916,5.19,0.864072,"A",0,"5","",9650</v>
      </c>
      <c r="C1750" s="5" t="s">
        <v>85</v>
      </c>
      <c r="E1750" s="5" t="s">
        <v>690</v>
      </c>
      <c r="F1750" s="5" t="s">
        <v>690</v>
      </c>
      <c r="H1750" t="s">
        <v>158</v>
      </c>
      <c r="I1750" s="3">
        <v>-51.354318399999997</v>
      </c>
      <c r="J1750" s="3">
        <v>61.700044980000001</v>
      </c>
      <c r="K1750" s="3">
        <v>-225.27391571999999</v>
      </c>
      <c r="L1750" s="3">
        <v>5.19</v>
      </c>
      <c r="M1750" s="3">
        <v>0.86407185160230204</v>
      </c>
      <c r="N1750" s="4" t="s">
        <v>9</v>
      </c>
      <c r="O1750" s="4" t="s">
        <v>0</v>
      </c>
      <c r="P1750" s="4" t="s">
        <v>5</v>
      </c>
      <c r="Q1750" s="4"/>
      <c r="R1750" s="6">
        <v>9650</v>
      </c>
      <c r="S1750" s="14">
        <f t="shared" si="167"/>
        <v>239.14953203526088</v>
      </c>
      <c r="T1750" s="14">
        <f t="shared" si="164"/>
        <v>39.032791915967913</v>
      </c>
      <c r="U1750" s="14">
        <f t="shared" si="165"/>
        <v>2.2435151095164585</v>
      </c>
      <c r="V1750" s="18">
        <f t="shared" si="166"/>
        <v>1561486.5162234551</v>
      </c>
      <c r="W1750" s="14">
        <f t="shared" si="162"/>
        <v>2.6521604797341318</v>
      </c>
    </row>
    <row r="1751" spans="1:23" x14ac:dyDescent="0.25">
      <c r="A1751" s="11" t="str">
        <f t="shared" si="163"/>
        <v>DATA "","My",2,0,0,"","Gru",161.17418,-78.22475,-159.212707,5.11,0.779291,"G",8,"3","",5010</v>
      </c>
      <c r="C1751" s="5" t="s">
        <v>56</v>
      </c>
      <c r="D1751" s="5">
        <v>2</v>
      </c>
      <c r="E1751" s="5" t="s">
        <v>690</v>
      </c>
      <c r="F1751" s="5" t="s">
        <v>690</v>
      </c>
      <c r="H1751" t="s">
        <v>153</v>
      </c>
      <c r="I1751" s="3">
        <v>161.17418043999999</v>
      </c>
      <c r="J1751" s="3">
        <v>-78.22474982</v>
      </c>
      <c r="K1751" s="3">
        <v>-159.21270722</v>
      </c>
      <c r="L1751" s="3">
        <v>5.1100000000000003</v>
      </c>
      <c r="M1751" s="3">
        <v>0.77929062601667398</v>
      </c>
      <c r="N1751" s="4" t="s">
        <v>3</v>
      </c>
      <c r="O1751" s="4" t="s">
        <v>36</v>
      </c>
      <c r="P1751" s="4" t="s">
        <v>59</v>
      </c>
      <c r="Q1751" s="4"/>
      <c r="R1751" s="6">
        <v>5010</v>
      </c>
      <c r="S1751" s="14">
        <f t="shared" si="167"/>
        <v>239.6766865283912</v>
      </c>
      <c r="T1751" s="14">
        <f t="shared" si="164"/>
        <v>42.202883953173256</v>
      </c>
      <c r="U1751" s="14">
        <f t="shared" si="165"/>
        <v>8.6549473509618799</v>
      </c>
      <c r="V1751" s="18">
        <f t="shared" si="166"/>
        <v>6023843.3562694686</v>
      </c>
      <c r="W1751" s="14">
        <f t="shared" si="162"/>
        <v>8.1698232135520907</v>
      </c>
    </row>
    <row r="1752" spans="1:23" ht="15" customHeight="1" x14ac:dyDescent="0.25">
      <c r="A1752" s="11" t="str">
        <f t="shared" si="163"/>
        <v>DATA "","",0,1150,0,"","-",-150.954465,8.836595,185.955855,9.91,5.579291,"D",0,"0","R",3350</v>
      </c>
      <c r="B1752" s="22"/>
      <c r="C1752" s="5" t="s">
        <v>690</v>
      </c>
      <c r="E1752" s="5" t="s">
        <v>1014</v>
      </c>
      <c r="F1752" s="5" t="s">
        <v>690</v>
      </c>
      <c r="H1752" t="s">
        <v>2</v>
      </c>
      <c r="I1752" s="3">
        <v>-150.95446491999999</v>
      </c>
      <c r="J1752" s="3">
        <v>8.8365949000000015</v>
      </c>
      <c r="K1752" s="3">
        <v>185.95585540000002</v>
      </c>
      <c r="L1752" s="3">
        <v>9.91</v>
      </c>
      <c r="M1752" s="3">
        <v>5.5792906260166699</v>
      </c>
      <c r="N1752" s="5" t="s">
        <v>41</v>
      </c>
      <c r="O1752" s="5">
        <v>0</v>
      </c>
      <c r="P1752" s="5">
        <v>0</v>
      </c>
      <c r="Q1752" s="5" t="s">
        <v>681</v>
      </c>
      <c r="R1752" s="6">
        <v>3350</v>
      </c>
      <c r="S1752" s="14">
        <f t="shared" si="167"/>
        <v>239.67669066109855</v>
      </c>
      <c r="T1752" s="14">
        <f t="shared" si="164"/>
        <v>0.50739028164956124</v>
      </c>
      <c r="U1752" s="14">
        <f t="shared" si="165"/>
        <v>2.1225125924407728</v>
      </c>
      <c r="V1752" s="18">
        <f t="shared" si="166"/>
        <v>1477268.7643387779</v>
      </c>
      <c r="W1752" s="14">
        <f t="shared" si="162"/>
        <v>2.5324110308257701</v>
      </c>
    </row>
    <row r="1753" spans="1:23" x14ac:dyDescent="0.25">
      <c r="A1753" s="11" t="str">
        <f t="shared" si="163"/>
        <v>DATA "","",0,0,79,"","Her",-21.423479,-217.694789,98.813613,5.76,1.426097,"A",2,"5","",9150</v>
      </c>
      <c r="B1753" s="22"/>
      <c r="C1753" s="5" t="s">
        <v>690</v>
      </c>
      <c r="E1753" s="5" t="s">
        <v>690</v>
      </c>
      <c r="F1753" s="5">
        <v>79</v>
      </c>
      <c r="H1753" t="s">
        <v>65</v>
      </c>
      <c r="I1753" s="3">
        <v>-21.423478580000001</v>
      </c>
      <c r="J1753" s="3">
        <v>-217.69478919999997</v>
      </c>
      <c r="K1753" s="3">
        <v>98.813613079999996</v>
      </c>
      <c r="L1753" s="3">
        <v>5.76</v>
      </c>
      <c r="M1753" s="3">
        <v>1.4260972836624699</v>
      </c>
      <c r="N1753" s="4" t="s">
        <v>9</v>
      </c>
      <c r="O1753" s="4" t="s">
        <v>4</v>
      </c>
      <c r="P1753" s="4">
        <v>5</v>
      </c>
      <c r="R1753" s="6">
        <v>9150</v>
      </c>
      <c r="S1753" s="14">
        <f t="shared" si="167"/>
        <v>240.02940821746006</v>
      </c>
      <c r="T1753" s="14">
        <f t="shared" si="164"/>
        <v>23.260521875872563</v>
      </c>
      <c r="U1753" s="14">
        <f t="shared" si="165"/>
        <v>1.9263551410905781</v>
      </c>
      <c r="V1753" s="18">
        <f t="shared" si="166"/>
        <v>1340743.1781990423</v>
      </c>
      <c r="W1753" s="14">
        <f t="shared" si="162"/>
        <v>2.3358194150169918</v>
      </c>
    </row>
    <row r="1754" spans="1:23" x14ac:dyDescent="0.25">
      <c r="A1754" s="11" t="str">
        <f t="shared" si="163"/>
        <v>DATA "","Yps",0,0,0,"","Gem",-87.130564,195.875858,108.742717,4.06,-0.277101,"K",5,"3","",4060</v>
      </c>
      <c r="C1754" s="5" t="s">
        <v>95</v>
      </c>
      <c r="E1754" s="5" t="s">
        <v>690</v>
      </c>
      <c r="F1754" s="5" t="s">
        <v>690</v>
      </c>
      <c r="H1754" t="s">
        <v>75</v>
      </c>
      <c r="I1754" s="3">
        <v>-87.130564359999994</v>
      </c>
      <c r="J1754" s="3">
        <v>195.87585836000002</v>
      </c>
      <c r="K1754" s="3">
        <v>108.74271702</v>
      </c>
      <c r="L1754" s="3">
        <v>4.0599999999999996</v>
      </c>
      <c r="M1754" s="3">
        <v>-0.27710076170131498</v>
      </c>
      <c r="N1754" s="4" t="s">
        <v>11</v>
      </c>
      <c r="O1754" s="4" t="s">
        <v>5</v>
      </c>
      <c r="P1754" s="4" t="s">
        <v>59</v>
      </c>
      <c r="Q1754" s="4"/>
      <c r="R1754" s="6">
        <v>4060</v>
      </c>
      <c r="S1754" s="14">
        <f t="shared" si="167"/>
        <v>240.38316421673687</v>
      </c>
      <c r="T1754" s="14">
        <f t="shared" si="164"/>
        <v>111.66026154507738</v>
      </c>
      <c r="U1754" s="14">
        <f t="shared" si="165"/>
        <v>21.437101807801245</v>
      </c>
      <c r="V1754" s="18">
        <f t="shared" si="166"/>
        <v>14920222.858229667</v>
      </c>
      <c r="W1754" s="14">
        <f t="shared" si="162"/>
        <v>17.396585894906515</v>
      </c>
    </row>
    <row r="1755" spans="1:23" x14ac:dyDescent="0.25">
      <c r="A1755" s="11" t="str">
        <f t="shared" si="163"/>
        <v>DATA "","Eta",0,0,0,"","Phe",126.981962,24.311588,-202.653903,4.36,0.022899,"A",0,"4","",9650</v>
      </c>
      <c r="C1755" s="5" t="s">
        <v>48</v>
      </c>
      <c r="E1755" s="5" t="s">
        <v>690</v>
      </c>
      <c r="F1755" s="5" t="s">
        <v>690</v>
      </c>
      <c r="H1755" t="s">
        <v>108</v>
      </c>
      <c r="I1755" s="3">
        <v>126.98196167999998</v>
      </c>
      <c r="J1755" s="3">
        <v>24.311588139999998</v>
      </c>
      <c r="K1755" s="3">
        <v>-202.65390292000001</v>
      </c>
      <c r="L1755" s="3">
        <v>4.3600000000000003</v>
      </c>
      <c r="M1755" s="3">
        <v>2.2899238298685499E-2</v>
      </c>
      <c r="N1755" s="4" t="s">
        <v>9</v>
      </c>
      <c r="O1755" s="4" t="s">
        <v>0</v>
      </c>
      <c r="P1755" s="4" t="s">
        <v>14</v>
      </c>
      <c r="Q1755" s="4"/>
      <c r="R1755" s="6">
        <v>9650</v>
      </c>
      <c r="S1755" s="14">
        <f t="shared" si="167"/>
        <v>240.38318634775345</v>
      </c>
      <c r="T1755" s="14">
        <f t="shared" si="164"/>
        <v>84.702986026446837</v>
      </c>
      <c r="U1755" s="14">
        <f t="shared" si="165"/>
        <v>3.3049397831122089</v>
      </c>
      <c r="V1755" s="18">
        <f t="shared" si="166"/>
        <v>2300238.0890460974</v>
      </c>
      <c r="W1755" s="14">
        <f t="shared" si="162"/>
        <v>3.6626486475254687</v>
      </c>
    </row>
    <row r="1756" spans="1:23" x14ac:dyDescent="0.25">
      <c r="A1756" s="11" t="str">
        <f t="shared" si="163"/>
        <v>DATA "","",0,0,25,"","Aqr",196.78139,-138.358317,9.425125,5.1,0.759696,"K",0,"3","",4760</v>
      </c>
      <c r="B1756" s="22"/>
      <c r="C1756" s="5" t="s">
        <v>690</v>
      </c>
      <c r="E1756" s="5" t="s">
        <v>690</v>
      </c>
      <c r="F1756" s="5">
        <v>25</v>
      </c>
      <c r="H1756" t="s">
        <v>134</v>
      </c>
      <c r="I1756" s="3">
        <v>196.78138956000001</v>
      </c>
      <c r="J1756" s="3">
        <v>-138.35831716000001</v>
      </c>
      <c r="K1756" s="3">
        <v>9.4251249399999999</v>
      </c>
      <c r="L1756" s="3">
        <v>5.0999999999999996</v>
      </c>
      <c r="M1756" s="3">
        <v>0.75969647605212298</v>
      </c>
      <c r="N1756" s="4" t="s">
        <v>11</v>
      </c>
      <c r="O1756" s="4" t="s">
        <v>0</v>
      </c>
      <c r="P1756" s="4">
        <v>3</v>
      </c>
      <c r="R1756" s="6">
        <v>4760</v>
      </c>
      <c r="S1756" s="14">
        <f t="shared" si="167"/>
        <v>240.73797412258466</v>
      </c>
      <c r="T1756" s="14">
        <f t="shared" si="164"/>
        <v>42.971424285362154</v>
      </c>
      <c r="U1756" s="14">
        <f t="shared" si="165"/>
        <v>9.6748621568767881</v>
      </c>
      <c r="V1756" s="18">
        <f t="shared" si="166"/>
        <v>6733704.0611862447</v>
      </c>
      <c r="W1756" s="14">
        <f t="shared" si="162"/>
        <v>8.9645732884250009</v>
      </c>
    </row>
    <row r="1757" spans="1:23" ht="15" customHeight="1" x14ac:dyDescent="0.25">
      <c r="A1757" s="11" t="str">
        <f t="shared" si="163"/>
        <v>DATA "Sualocin","",0,0,0,"","Del",148.533539,-177.584944,66.00109,3.77,-0.570304,"B",9,"5","",9900</v>
      </c>
      <c r="B1757" s="4" t="s">
        <v>327</v>
      </c>
      <c r="C1757" s="5" t="s">
        <v>690</v>
      </c>
      <c r="E1757" s="5" t="s">
        <v>690</v>
      </c>
      <c r="F1757" s="5" t="s">
        <v>690</v>
      </c>
      <c r="H1757" t="s">
        <v>50</v>
      </c>
      <c r="I1757" s="3">
        <v>148.53353900000002</v>
      </c>
      <c r="J1757" s="3">
        <v>-177.58494362000002</v>
      </c>
      <c r="K1757" s="3">
        <v>66.001089839999992</v>
      </c>
      <c r="L1757" s="3">
        <v>3.77</v>
      </c>
      <c r="M1757" s="3">
        <v>-0.57030352394787698</v>
      </c>
      <c r="N1757" s="4" t="s">
        <v>10</v>
      </c>
      <c r="O1757" s="4" t="s">
        <v>68</v>
      </c>
      <c r="P1757" s="4" t="s">
        <v>5</v>
      </c>
      <c r="Q1757" s="4"/>
      <c r="R1757" s="6">
        <v>9900</v>
      </c>
      <c r="S1757" s="14">
        <f t="shared" si="167"/>
        <v>240.73796598885448</v>
      </c>
      <c r="T1757" s="14">
        <f t="shared" si="164"/>
        <v>146.27823761403332</v>
      </c>
      <c r="U1757" s="14">
        <f t="shared" si="165"/>
        <v>4.1265611740326529</v>
      </c>
      <c r="V1757" s="18">
        <f t="shared" si="166"/>
        <v>2872086.5771267265</v>
      </c>
      <c r="W1757" s="14">
        <f t="shared" si="162"/>
        <v>4.4070624705283965</v>
      </c>
    </row>
    <row r="1758" spans="1:23" x14ac:dyDescent="0.25">
      <c r="A1758" s="11" t="str">
        <f t="shared" si="163"/>
        <v>DATA "","Xi",0,0,0,"","Aur",3.052025,135.704028,199.036475,4.96,0.618093,"A",2,"5","",9150</v>
      </c>
      <c r="C1758" s="5" t="s">
        <v>52</v>
      </c>
      <c r="E1758" s="5" t="s">
        <v>690</v>
      </c>
      <c r="F1758" s="5" t="s">
        <v>690</v>
      </c>
      <c r="H1758" t="s">
        <v>93</v>
      </c>
      <c r="I1758" s="3">
        <v>3.0520250600000001</v>
      </c>
      <c r="J1758" s="3">
        <v>135.70402776</v>
      </c>
      <c r="K1758" s="3">
        <v>199.0364754</v>
      </c>
      <c r="L1758" s="3">
        <v>4.96</v>
      </c>
      <c r="M1758" s="3">
        <v>0.61809332174562703</v>
      </c>
      <c r="N1758" s="4" t="s">
        <v>9</v>
      </c>
      <c r="O1758" s="4" t="s">
        <v>4</v>
      </c>
      <c r="P1758" s="4" t="s">
        <v>5</v>
      </c>
      <c r="Q1758" s="4"/>
      <c r="R1758" s="6">
        <v>9150</v>
      </c>
      <c r="S1758" s="14">
        <f t="shared" si="167"/>
        <v>240.91578725128937</v>
      </c>
      <c r="T1758" s="14">
        <f t="shared" si="164"/>
        <v>48.95770670529852</v>
      </c>
      <c r="U1758" s="14">
        <f t="shared" si="165"/>
        <v>2.7947126596961209</v>
      </c>
      <c r="V1758" s="18">
        <f t="shared" si="166"/>
        <v>1945120.0111485003</v>
      </c>
      <c r="W1758" s="14">
        <f t="shared" si="162"/>
        <v>3.1849792126964847</v>
      </c>
    </row>
    <row r="1759" spans="1:23" x14ac:dyDescent="0.25">
      <c r="A1759" s="11" t="str">
        <f t="shared" si="163"/>
        <v>DATA "","",0,0,6,"","Ori",66.294996,226.644282,47.7258,5.18,0.838093,"A",3,"5","",8900</v>
      </c>
      <c r="B1759" s="22"/>
      <c r="C1759" s="5" t="s">
        <v>690</v>
      </c>
      <c r="E1759" s="5" t="s">
        <v>690</v>
      </c>
      <c r="F1759" s="5">
        <v>6</v>
      </c>
      <c r="H1759" t="s">
        <v>62</v>
      </c>
      <c r="I1759" s="3">
        <v>66.294996040000001</v>
      </c>
      <c r="J1759" s="3">
        <v>226.64428192</v>
      </c>
      <c r="K1759" s="3">
        <v>47.725800079999999</v>
      </c>
      <c r="L1759" s="3">
        <v>5.18</v>
      </c>
      <c r="M1759" s="3">
        <v>0.83809332174562701</v>
      </c>
      <c r="N1759" s="4" t="s">
        <v>9</v>
      </c>
      <c r="O1759" s="4" t="s">
        <v>59</v>
      </c>
      <c r="P1759" s="4">
        <v>5</v>
      </c>
      <c r="R1759" s="6">
        <v>8900</v>
      </c>
      <c r="S1759" s="14">
        <f t="shared" si="167"/>
        <v>240.91577163036087</v>
      </c>
      <c r="T1759" s="14">
        <f t="shared" si="164"/>
        <v>39.977995053361212</v>
      </c>
      <c r="U1759" s="14">
        <f t="shared" si="165"/>
        <v>2.6693118159959206</v>
      </c>
      <c r="V1759" s="18">
        <f t="shared" si="166"/>
        <v>1857841.0239331608</v>
      </c>
      <c r="W1759" s="14">
        <f t="shared" si="162"/>
        <v>3.0654322663664799</v>
      </c>
    </row>
    <row r="1760" spans="1:23" x14ac:dyDescent="0.25">
      <c r="A1760" s="11" t="str">
        <f t="shared" si="163"/>
        <v>DATA "","",0,0,40,"","Ser",-123.873863,-203.479058,35.943652,6.28,1.938093,"A",7,"5","",7900</v>
      </c>
      <c r="B1760" s="22"/>
      <c r="C1760" s="5" t="s">
        <v>690</v>
      </c>
      <c r="E1760" s="5" t="s">
        <v>690</v>
      </c>
      <c r="F1760" s="5">
        <v>40</v>
      </c>
      <c r="H1760" t="s">
        <v>84</v>
      </c>
      <c r="I1760" s="3">
        <v>-123.87386284</v>
      </c>
      <c r="J1760" s="3">
        <v>-203.47905843999999</v>
      </c>
      <c r="K1760" s="3">
        <v>35.943651799999998</v>
      </c>
      <c r="L1760" s="3">
        <v>6.28</v>
      </c>
      <c r="M1760" s="3">
        <v>1.93809332174563</v>
      </c>
      <c r="N1760" s="4" t="s">
        <v>9</v>
      </c>
      <c r="O1760" s="4" t="s">
        <v>45</v>
      </c>
      <c r="P1760" s="4">
        <v>5</v>
      </c>
      <c r="R1760" s="6">
        <v>7900</v>
      </c>
      <c r="S1760" s="14">
        <f t="shared" si="167"/>
        <v>240.91576790084062</v>
      </c>
      <c r="T1760" s="14">
        <f t="shared" si="164"/>
        <v>14.515132228177238</v>
      </c>
      <c r="U1760" s="14">
        <f t="shared" si="165"/>
        <v>2.0413860041593961</v>
      </c>
      <c r="V1760" s="18">
        <f t="shared" si="166"/>
        <v>1420804.6588949396</v>
      </c>
      <c r="W1760" s="14">
        <f t="shared" si="162"/>
        <v>2.4514887866183011</v>
      </c>
    </row>
    <row r="1761" spans="1:23" x14ac:dyDescent="0.25">
      <c r="A1761" s="11" t="str">
        <f t="shared" si="163"/>
        <v>DATA "","Iot",0,0,0,"","Lep",48.754276,230.84701,-49.587489,4.45,0.106489,"B",8,"5","",11710</v>
      </c>
      <c r="C1761" s="5" t="s">
        <v>78</v>
      </c>
      <c r="E1761" s="5" t="s">
        <v>690</v>
      </c>
      <c r="F1761" s="5" t="s">
        <v>690</v>
      </c>
      <c r="H1761" t="s">
        <v>70</v>
      </c>
      <c r="I1761" s="3">
        <v>48.754276060000002</v>
      </c>
      <c r="J1761" s="3">
        <v>230.84701010000001</v>
      </c>
      <c r="K1761" s="3">
        <v>-49.587488720000003</v>
      </c>
      <c r="L1761" s="3">
        <v>4.45</v>
      </c>
      <c r="M1761" s="3">
        <v>0.106488982988115</v>
      </c>
      <c r="N1761" s="4" t="s">
        <v>10</v>
      </c>
      <c r="O1761" s="4" t="s">
        <v>36</v>
      </c>
      <c r="P1761" s="4" t="s">
        <v>5</v>
      </c>
      <c r="Q1761" s="4"/>
      <c r="R1761" s="6">
        <v>11710</v>
      </c>
      <c r="S1761" s="14">
        <f t="shared" si="167"/>
        <v>241.09384177908882</v>
      </c>
      <c r="T1761" s="14">
        <f t="shared" si="164"/>
        <v>78.426490349251523</v>
      </c>
      <c r="U1761" s="14">
        <f t="shared" si="165"/>
        <v>2.1596651354383383</v>
      </c>
      <c r="V1761" s="18">
        <f t="shared" si="166"/>
        <v>1503126.9342650834</v>
      </c>
      <c r="W1761" s="14">
        <f t="shared" si="162"/>
        <v>2.5692970292843964</v>
      </c>
    </row>
    <row r="1762" spans="1:23" x14ac:dyDescent="0.25">
      <c r="A1762" s="11" t="str">
        <f t="shared" si="163"/>
        <v>DATA "","",0,0,12,"","Sex",-208.589601,120.770951,14.255397,6.69,2.343277,"F",0,"5","",7260</v>
      </c>
      <c r="B1762" s="22"/>
      <c r="C1762" s="5" t="s">
        <v>690</v>
      </c>
      <c r="E1762" s="5" t="s">
        <v>690</v>
      </c>
      <c r="F1762" s="5">
        <v>12</v>
      </c>
      <c r="H1762" t="s">
        <v>180</v>
      </c>
      <c r="I1762" s="3">
        <v>-208.58960121999999</v>
      </c>
      <c r="J1762" s="3">
        <v>120.77095057999999</v>
      </c>
      <c r="K1762" s="3">
        <v>14.25539668</v>
      </c>
      <c r="L1762" s="3">
        <v>6.69</v>
      </c>
      <c r="M1762" s="3">
        <v>2.3432767451101499</v>
      </c>
      <c r="N1762" s="4" t="s">
        <v>29</v>
      </c>
      <c r="O1762" s="4" t="s">
        <v>0</v>
      </c>
      <c r="P1762" s="4">
        <v>5</v>
      </c>
      <c r="R1762" s="6">
        <v>7260</v>
      </c>
      <c r="S1762" s="14">
        <f t="shared" si="167"/>
        <v>241.45074150977374</v>
      </c>
      <c r="T1762" s="14">
        <f t="shared" si="164"/>
        <v>9.9941907129899779</v>
      </c>
      <c r="U1762" s="14">
        <f t="shared" si="165"/>
        <v>2.0057157836609774</v>
      </c>
      <c r="V1762" s="18">
        <f t="shared" si="166"/>
        <v>1395978.1854280403</v>
      </c>
      <c r="W1762" s="14">
        <f t="shared" si="162"/>
        <v>2.4157396476327033</v>
      </c>
    </row>
    <row r="1763" spans="1:23" x14ac:dyDescent="0.25">
      <c r="A1763" s="11" t="str">
        <f t="shared" si="163"/>
        <v>DATA "","",0,0,2,"","Dra",-84.915438,8.90862,226.233205,5.19,0.84006,"K",0,"3","",4760</v>
      </c>
      <c r="B1763" s="22"/>
      <c r="C1763" s="5" t="s">
        <v>690</v>
      </c>
      <c r="E1763" s="5" t="s">
        <v>690</v>
      </c>
      <c r="F1763" s="5">
        <v>2</v>
      </c>
      <c r="H1763" t="s">
        <v>47</v>
      </c>
      <c r="I1763" s="3">
        <v>-84.915438019999996</v>
      </c>
      <c r="J1763" s="3">
        <v>8.9086198599999999</v>
      </c>
      <c r="K1763" s="3">
        <v>226.23320468</v>
      </c>
      <c r="L1763" s="3">
        <v>5.19</v>
      </c>
      <c r="M1763" s="3">
        <v>0.84005974835952202</v>
      </c>
      <c r="N1763" s="4" t="s">
        <v>11</v>
      </c>
      <c r="O1763" s="4" t="s">
        <v>0</v>
      </c>
      <c r="P1763" s="4">
        <v>3</v>
      </c>
      <c r="R1763" s="6">
        <v>4760</v>
      </c>
      <c r="S1763" s="14">
        <f t="shared" si="167"/>
        <v>241.80872197197772</v>
      </c>
      <c r="T1763" s="14">
        <f t="shared" si="164"/>
        <v>39.905657331861754</v>
      </c>
      <c r="U1763" s="14">
        <f t="shared" si="165"/>
        <v>9.3233533979487344</v>
      </c>
      <c r="V1763" s="18">
        <f t="shared" si="166"/>
        <v>6489053.9649723191</v>
      </c>
      <c r="W1763" s="14">
        <f t="shared" si="162"/>
        <v>8.6923209899276923</v>
      </c>
    </row>
    <row r="1764" spans="1:23" x14ac:dyDescent="0.25">
      <c r="A1764" s="11" t="str">
        <f t="shared" si="163"/>
        <v>DATA "","Eta",0,0,0,"","Pyx",-137.846118,167.414876,-106.968059,5.24,0.89006,"A",0,"5","",9650</v>
      </c>
      <c r="C1764" s="5" t="s">
        <v>48</v>
      </c>
      <c r="E1764" s="5" t="s">
        <v>690</v>
      </c>
      <c r="F1764" s="5" t="s">
        <v>690</v>
      </c>
      <c r="H1764" t="s">
        <v>179</v>
      </c>
      <c r="I1764" s="3">
        <v>-137.84611791999998</v>
      </c>
      <c r="J1764" s="3">
        <v>167.41487573999999</v>
      </c>
      <c r="K1764" s="3">
        <v>-106.96805854</v>
      </c>
      <c r="L1764" s="3">
        <v>5.24</v>
      </c>
      <c r="M1764" s="3">
        <v>0.89005974835952195</v>
      </c>
      <c r="N1764" s="4" t="s">
        <v>9</v>
      </c>
      <c r="O1764" s="4" t="s">
        <v>0</v>
      </c>
      <c r="P1764" s="4" t="s">
        <v>5</v>
      </c>
      <c r="Q1764" s="4"/>
      <c r="R1764" s="6">
        <v>9650</v>
      </c>
      <c r="S1764" s="14">
        <f t="shared" si="167"/>
        <v>241.80872273859569</v>
      </c>
      <c r="T1764" s="14">
        <f t="shared" si="164"/>
        <v>38.109607133881433</v>
      </c>
      <c r="U1764" s="14">
        <f t="shared" si="165"/>
        <v>2.2168250812124208</v>
      </c>
      <c r="V1764" s="18">
        <f t="shared" si="166"/>
        <v>1542910.2565238448</v>
      </c>
      <c r="W1764" s="14">
        <f t="shared" si="162"/>
        <v>2.6258413861748613</v>
      </c>
    </row>
    <row r="1765" spans="1:23" x14ac:dyDescent="0.25">
      <c r="A1765" s="11" t="str">
        <f t="shared" si="163"/>
        <v>DATA "","",0,0,89,"","Vir",-204.043874,-106.074173,-75.316775,4.96,0.608449,"K",0,"3","",4760</v>
      </c>
      <c r="B1765" s="22"/>
      <c r="C1765" s="5" t="s">
        <v>690</v>
      </c>
      <c r="E1765" s="5" t="s">
        <v>690</v>
      </c>
      <c r="F1765" s="5">
        <v>89</v>
      </c>
      <c r="H1765" t="s">
        <v>81</v>
      </c>
      <c r="I1765" s="3">
        <v>-204.04387373999998</v>
      </c>
      <c r="J1765" s="3">
        <v>-106.07417268</v>
      </c>
      <c r="K1765" s="3">
        <v>-75.316774679999995</v>
      </c>
      <c r="L1765" s="3">
        <v>4.96</v>
      </c>
      <c r="M1765" s="3">
        <v>0.60844946099650599</v>
      </c>
      <c r="N1765" s="4" t="s">
        <v>11</v>
      </c>
      <c r="O1765" s="4" t="s">
        <v>0</v>
      </c>
      <c r="P1765" s="4">
        <v>3</v>
      </c>
      <c r="R1765" s="6">
        <v>4760</v>
      </c>
      <c r="S1765" s="14">
        <f t="shared" si="167"/>
        <v>241.98811761896368</v>
      </c>
      <c r="T1765" s="14">
        <f t="shared" si="164"/>
        <v>49.394503927579656</v>
      </c>
      <c r="U1765" s="14">
        <f t="shared" si="165"/>
        <v>10.372757524760278</v>
      </c>
      <c r="V1765" s="18">
        <f t="shared" si="166"/>
        <v>7219439.2372331535</v>
      </c>
      <c r="W1765" s="14">
        <f t="shared" si="162"/>
        <v>9.5003036951764326</v>
      </c>
    </row>
    <row r="1766" spans="1:23" x14ac:dyDescent="0.25">
      <c r="A1766" s="11" t="str">
        <f t="shared" si="163"/>
        <v>DATA "","",0,0,60,"","Peg",211.151511,-45.053146,109.286329,6.19,1.838449,"G",8,"3","",5010</v>
      </c>
      <c r="B1766" s="22"/>
      <c r="C1766" s="5" t="s">
        <v>690</v>
      </c>
      <c r="E1766" s="5" t="s">
        <v>690</v>
      </c>
      <c r="F1766" s="5">
        <v>60</v>
      </c>
      <c r="H1766" t="s">
        <v>89</v>
      </c>
      <c r="I1766" s="3">
        <v>211.15151078</v>
      </c>
      <c r="J1766" s="3">
        <v>-45.053145620000002</v>
      </c>
      <c r="K1766" s="3">
        <v>109.28632931999999</v>
      </c>
      <c r="L1766" s="3">
        <v>6.19</v>
      </c>
      <c r="M1766" s="3">
        <v>1.8384494609965101</v>
      </c>
      <c r="N1766" s="4" t="s">
        <v>3</v>
      </c>
      <c r="O1766" s="4" t="s">
        <v>36</v>
      </c>
      <c r="P1766" s="4">
        <v>3</v>
      </c>
      <c r="R1766" s="6">
        <v>5010</v>
      </c>
      <c r="S1766" s="14">
        <f t="shared" si="167"/>
        <v>241.98811584698302</v>
      </c>
      <c r="T1766" s="14">
        <f t="shared" si="164"/>
        <v>15.910309273195907</v>
      </c>
      <c r="U1766" s="14">
        <f t="shared" si="165"/>
        <v>5.3141361428064338</v>
      </c>
      <c r="V1766" s="18">
        <f t="shared" si="166"/>
        <v>3698638.7553932779</v>
      </c>
      <c r="W1766" s="14">
        <f t="shared" si="162"/>
        <v>5.4410936055022905</v>
      </c>
    </row>
    <row r="1767" spans="1:23" x14ac:dyDescent="0.25">
      <c r="A1767" s="11" t="str">
        <f t="shared" si="163"/>
        <v>DATA "","Chi",0,0,0,"","And",157.171967,72.748765,169.519844,5.01,0.655225,"G",8,"3","",5010</v>
      </c>
      <c r="C1767" s="5" t="s">
        <v>63</v>
      </c>
      <c r="E1767" s="5" t="s">
        <v>690</v>
      </c>
      <c r="F1767" s="5" t="s">
        <v>690</v>
      </c>
      <c r="H1767" t="s">
        <v>96</v>
      </c>
      <c r="I1767" s="3">
        <v>157.1719674</v>
      </c>
      <c r="J1767" s="3">
        <v>72.748765180000007</v>
      </c>
      <c r="K1767" s="3">
        <v>169.51984433999999</v>
      </c>
      <c r="L1767" s="3">
        <v>5.01</v>
      </c>
      <c r="M1767" s="3">
        <v>0.65522529943979102</v>
      </c>
      <c r="N1767" s="4" t="s">
        <v>3</v>
      </c>
      <c r="O1767" s="4" t="s">
        <v>36</v>
      </c>
      <c r="P1767" s="4" t="s">
        <v>59</v>
      </c>
      <c r="Q1767" s="4"/>
      <c r="R1767" s="6">
        <v>5010</v>
      </c>
      <c r="S1767" s="14">
        <f t="shared" si="167"/>
        <v>242.3476589461084</v>
      </c>
      <c r="T1767" s="14">
        <f t="shared" si="164"/>
        <v>47.311661861381978</v>
      </c>
      <c r="U1767" s="14">
        <f t="shared" si="165"/>
        <v>9.1638393525549393</v>
      </c>
      <c r="V1767" s="18">
        <f t="shared" si="166"/>
        <v>6378032.1893782374</v>
      </c>
      <c r="W1767" s="14">
        <f t="shared" si="162"/>
        <v>8.5682117252874956</v>
      </c>
    </row>
    <row r="1768" spans="1:23" ht="15" customHeight="1" x14ac:dyDescent="0.25">
      <c r="A1768" s="11" t="str">
        <f t="shared" si="163"/>
        <v>DATA "Choo","",0,0,0,"","Ara",-19.14034,-155.002248,-185.31148,2.84,-1.514775,"B",2,"5","",22570</v>
      </c>
      <c r="B1768" s="4" t="s">
        <v>237</v>
      </c>
      <c r="C1768" s="5" t="s">
        <v>690</v>
      </c>
      <c r="E1768" s="5" t="s">
        <v>690</v>
      </c>
      <c r="F1768" s="5" t="s">
        <v>690</v>
      </c>
      <c r="H1768" t="s">
        <v>109</v>
      </c>
      <c r="I1768" s="3">
        <v>-19.140339540000003</v>
      </c>
      <c r="J1768" s="3">
        <v>-155.0022481</v>
      </c>
      <c r="K1768" s="3">
        <v>-185.31147991999998</v>
      </c>
      <c r="L1768" s="3">
        <v>2.84</v>
      </c>
      <c r="M1768" s="3">
        <v>-1.5147747005602099</v>
      </c>
      <c r="N1768" s="4" t="s">
        <v>10</v>
      </c>
      <c r="O1768" s="4" t="s">
        <v>4</v>
      </c>
      <c r="P1768" s="4" t="s">
        <v>5</v>
      </c>
      <c r="Q1768" s="4"/>
      <c r="R1768" s="6">
        <v>22570</v>
      </c>
      <c r="S1768" s="14">
        <f t="shared" si="167"/>
        <v>242.34767195890495</v>
      </c>
      <c r="T1768" s="14">
        <f t="shared" si="164"/>
        <v>349.11479171077309</v>
      </c>
      <c r="U1768" s="14">
        <f t="shared" si="165"/>
        <v>1.2265628990280528</v>
      </c>
      <c r="V1768" s="18">
        <f t="shared" si="166"/>
        <v>853687.77772352472</v>
      </c>
      <c r="W1768" s="14">
        <f t="shared" si="162"/>
        <v>1.6034933150455553</v>
      </c>
    </row>
    <row r="1769" spans="1:23" x14ac:dyDescent="0.25">
      <c r="A1769" s="11" t="str">
        <f t="shared" si="163"/>
        <v>DATA "","Gam",3,0,0,"","Oct",32.782676,1.436715,-240.297709,5.29,0.933611,"K",1,"3","",4620</v>
      </c>
      <c r="C1769" s="5" t="s">
        <v>69</v>
      </c>
      <c r="D1769" s="5">
        <v>3</v>
      </c>
      <c r="E1769" s="5" t="s">
        <v>690</v>
      </c>
      <c r="F1769" s="5" t="s">
        <v>690</v>
      </c>
      <c r="H1769" t="s">
        <v>131</v>
      </c>
      <c r="I1769" s="3">
        <v>32.782675940000004</v>
      </c>
      <c r="J1769" s="3">
        <v>1.43671528</v>
      </c>
      <c r="K1769" s="3">
        <v>-240.29770912000001</v>
      </c>
      <c r="L1769" s="3">
        <v>5.29</v>
      </c>
      <c r="M1769" s="3">
        <v>0.93361142169213496</v>
      </c>
      <c r="N1769" s="4" t="s">
        <v>11</v>
      </c>
      <c r="O1769" s="4" t="s">
        <v>12</v>
      </c>
      <c r="P1769" s="4" t="s">
        <v>59</v>
      </c>
      <c r="Q1769" s="4"/>
      <c r="R1769" s="6">
        <v>4620</v>
      </c>
      <c r="S1769" s="14">
        <f t="shared" si="167"/>
        <v>242.52784788741886</v>
      </c>
      <c r="T1769" s="14">
        <f t="shared" si="164"/>
        <v>36.611183786318783</v>
      </c>
      <c r="U1769" s="14">
        <f t="shared" si="165"/>
        <v>9.479637972235647</v>
      </c>
      <c r="V1769" s="18">
        <f t="shared" si="166"/>
        <v>6597828.0286760107</v>
      </c>
      <c r="W1769" s="14">
        <f t="shared" ref="W1769:W1832" si="168">SQRT(U1769/0.696)^(1/0.6)</f>
        <v>8.8135747780853286</v>
      </c>
    </row>
    <row r="1770" spans="1:23" x14ac:dyDescent="0.25">
      <c r="A1770" s="11" t="str">
        <f t="shared" si="163"/>
        <v>DATA "","",0,0,10,"","Aql",59.721577,-227.717806,58.28982,5.91,1.553611,"F",0,"5","",7260</v>
      </c>
      <c r="B1770" s="22"/>
      <c r="C1770" s="5" t="s">
        <v>690</v>
      </c>
      <c r="E1770" s="5" t="s">
        <v>690</v>
      </c>
      <c r="F1770" s="5">
        <v>10</v>
      </c>
      <c r="H1770" t="s">
        <v>44</v>
      </c>
      <c r="I1770" s="3">
        <v>59.721576740000003</v>
      </c>
      <c r="J1770" s="3">
        <v>-227.71780611999998</v>
      </c>
      <c r="K1770" s="3">
        <v>58.289819700000002</v>
      </c>
      <c r="L1770" s="3">
        <v>5.91</v>
      </c>
      <c r="M1770" s="3">
        <v>1.55361142169213</v>
      </c>
      <c r="N1770" s="4" t="s">
        <v>29</v>
      </c>
      <c r="O1770" s="4" t="s">
        <v>0</v>
      </c>
      <c r="P1770" s="4" t="s">
        <v>5</v>
      </c>
      <c r="R1770" s="6">
        <v>7260</v>
      </c>
      <c r="S1770" s="14">
        <f t="shared" si="167"/>
        <v>242.52787269317341</v>
      </c>
      <c r="T1770" s="14">
        <f t="shared" si="164"/>
        <v>20.683015643458237</v>
      </c>
      <c r="U1770" s="14">
        <f t="shared" si="165"/>
        <v>2.8853766043716913</v>
      </c>
      <c r="V1770" s="18">
        <f t="shared" si="166"/>
        <v>2008222.1166426972</v>
      </c>
      <c r="W1770" s="14">
        <f t="shared" si="168"/>
        <v>3.2708532187980452</v>
      </c>
    </row>
    <row r="1771" spans="1:23" x14ac:dyDescent="0.25">
      <c r="A1771" s="11" t="str">
        <f t="shared" si="163"/>
        <v>DATA "","Eta",0,0,0,"","And",215.814377,55.017544,96.460113,4.4,0.041996,"G",8,"3","",5010</v>
      </c>
      <c r="C1771" s="5" t="s">
        <v>48</v>
      </c>
      <c r="E1771" s="5" t="s">
        <v>690</v>
      </c>
      <c r="F1771" s="5" t="s">
        <v>690</v>
      </c>
      <c r="H1771" t="s">
        <v>96</v>
      </c>
      <c r="I1771" s="3">
        <v>215.81437668000001</v>
      </c>
      <c r="J1771" s="3">
        <v>55.017544399999998</v>
      </c>
      <c r="K1771" s="3">
        <v>96.460112699999996</v>
      </c>
      <c r="L1771" s="3">
        <v>4.4000000000000004</v>
      </c>
      <c r="M1771" s="3">
        <v>4.1996343589032897E-2</v>
      </c>
      <c r="N1771" s="4" t="s">
        <v>3</v>
      </c>
      <c r="O1771" s="4" t="s">
        <v>36</v>
      </c>
      <c r="P1771" s="4" t="s">
        <v>59</v>
      </c>
      <c r="Q1771" s="4"/>
      <c r="R1771" s="6">
        <v>5010</v>
      </c>
      <c r="S1771" s="14">
        <f t="shared" si="167"/>
        <v>242.70832024403202</v>
      </c>
      <c r="T1771" s="14">
        <f t="shared" si="164"/>
        <v>83.226163389815596</v>
      </c>
      <c r="U1771" s="14">
        <f t="shared" si="165"/>
        <v>12.154113926184644</v>
      </c>
      <c r="V1771" s="18">
        <f t="shared" si="166"/>
        <v>8459263.2926245127</v>
      </c>
      <c r="W1771" s="14">
        <f t="shared" si="168"/>
        <v>10.841641757922442</v>
      </c>
    </row>
    <row r="1772" spans="1:23" ht="15" customHeight="1" x14ac:dyDescent="0.25">
      <c r="A1772" s="11" t="str">
        <f t="shared" si="163"/>
        <v>DATA "Bellatrix","",0,0,0,"","Ori",36.613145,238.788251,26.882827,1.64,-2.721237,"B",2,"3","",22570</v>
      </c>
      <c r="B1772" s="4" t="s">
        <v>191</v>
      </c>
      <c r="C1772" s="5" t="s">
        <v>690</v>
      </c>
      <c r="E1772" s="5" t="s">
        <v>690</v>
      </c>
      <c r="F1772" s="5" t="s">
        <v>690</v>
      </c>
      <c r="G1772" s="1"/>
      <c r="H1772" s="1" t="s">
        <v>62</v>
      </c>
      <c r="I1772" s="3">
        <v>36.613144679999998</v>
      </c>
      <c r="J1772" s="3">
        <v>238.78825123999999</v>
      </c>
      <c r="K1772" s="3">
        <v>26.882827020000001</v>
      </c>
      <c r="L1772" s="3">
        <v>1.64</v>
      </c>
      <c r="M1772" s="3">
        <v>-2.7212374208351302</v>
      </c>
      <c r="N1772" s="4" t="s">
        <v>10</v>
      </c>
      <c r="O1772" s="4" t="s">
        <v>4</v>
      </c>
      <c r="P1772" s="4" t="s">
        <v>59</v>
      </c>
      <c r="Q1772" s="4"/>
      <c r="R1772" s="6">
        <v>22570</v>
      </c>
      <c r="S1772" s="14">
        <f t="shared" si="167"/>
        <v>243.07002629325405</v>
      </c>
      <c r="T1772" s="14">
        <f t="shared" si="164"/>
        <v>1060.6042462371563</v>
      </c>
      <c r="U1772" s="14">
        <f t="shared" si="165"/>
        <v>2.1378753501210217</v>
      </c>
      <c r="V1772" s="18">
        <f t="shared" si="166"/>
        <v>1487961.2436842311</v>
      </c>
      <c r="W1772" s="14">
        <f t="shared" si="168"/>
        <v>2.5476765141494684</v>
      </c>
    </row>
    <row r="1773" spans="1:23" x14ac:dyDescent="0.25">
      <c r="A1773" s="11" t="str">
        <f t="shared" si="163"/>
        <v>DATA "","",0,0,34,"","Vir",-232.937854,-48.691809,50.400901,6.11,1.747144,"A",3,"5","",8900</v>
      </c>
      <c r="B1773" s="22"/>
      <c r="C1773" s="5" t="s">
        <v>690</v>
      </c>
      <c r="E1773" s="5" t="s">
        <v>690</v>
      </c>
      <c r="F1773" s="5">
        <v>34</v>
      </c>
      <c r="H1773" t="s">
        <v>81</v>
      </c>
      <c r="I1773" s="3">
        <v>-232.93785424000001</v>
      </c>
      <c r="J1773" s="3">
        <v>-48.691808760000001</v>
      </c>
      <c r="K1773" s="3">
        <v>50.400901040000001</v>
      </c>
      <c r="L1773" s="3">
        <v>6.11</v>
      </c>
      <c r="M1773" s="3">
        <v>1.747143889258</v>
      </c>
      <c r="N1773" s="4" t="s">
        <v>9</v>
      </c>
      <c r="O1773" s="4" t="s">
        <v>59</v>
      </c>
      <c r="P1773" s="4">
        <v>5</v>
      </c>
      <c r="R1773" s="6">
        <v>8900</v>
      </c>
      <c r="S1773" s="14">
        <f t="shared" si="167"/>
        <v>243.25128366341619</v>
      </c>
      <c r="T1773" s="14">
        <f t="shared" si="164"/>
        <v>17.306164485428578</v>
      </c>
      <c r="U1773" s="14">
        <f t="shared" si="165"/>
        <v>1.7562616476119581</v>
      </c>
      <c r="V1773" s="18">
        <f t="shared" si="166"/>
        <v>1222358.1067379229</v>
      </c>
      <c r="W1773" s="14">
        <f t="shared" si="168"/>
        <v>2.1626354362623195</v>
      </c>
    </row>
    <row r="1774" spans="1:23" x14ac:dyDescent="0.25">
      <c r="A1774" s="11" t="str">
        <f t="shared" si="163"/>
        <v>DATA "","",0,0,60,"","Eri",70.101,222.987156,-67.986082,5.03,0.665524,"K",0,"3","",4760</v>
      </c>
      <c r="B1774" s="22"/>
      <c r="C1774" s="5" t="s">
        <v>690</v>
      </c>
      <c r="E1774" s="5" t="s">
        <v>690</v>
      </c>
      <c r="F1774" s="5">
        <v>60</v>
      </c>
      <c r="H1774" t="s">
        <v>24</v>
      </c>
      <c r="I1774" s="3">
        <v>70.100999779999995</v>
      </c>
      <c r="J1774" s="3">
        <v>222.98715586</v>
      </c>
      <c r="K1774" s="3">
        <v>-67.986082080000003</v>
      </c>
      <c r="L1774" s="3">
        <v>5.03</v>
      </c>
      <c r="M1774" s="3">
        <v>0.66552399182403899</v>
      </c>
      <c r="N1774" s="4" t="s">
        <v>11</v>
      </c>
      <c r="O1774" s="4" t="s">
        <v>0</v>
      </c>
      <c r="P1774" s="4">
        <v>3</v>
      </c>
      <c r="R1774" s="6">
        <v>4760</v>
      </c>
      <c r="S1774" s="14">
        <f t="shared" si="167"/>
        <v>243.43280223765242</v>
      </c>
      <c r="T1774" s="14">
        <f t="shared" si="164"/>
        <v>46.865013066127638</v>
      </c>
      <c r="U1774" s="14">
        <f t="shared" si="165"/>
        <v>10.103673022439924</v>
      </c>
      <c r="V1774" s="18">
        <f t="shared" si="166"/>
        <v>7032156.4236181872</v>
      </c>
      <c r="W1774" s="14">
        <f t="shared" si="168"/>
        <v>9.2944786934262176</v>
      </c>
    </row>
    <row r="1775" spans="1:23" x14ac:dyDescent="0.25">
      <c r="A1775" s="11" t="str">
        <f t="shared" si="163"/>
        <v>DATA "","",0,0,27,"","Hya",-184.355812,154.030922,-40.441265,4.8,0.433903,"F",5,"5","",6560</v>
      </c>
      <c r="B1775" s="22"/>
      <c r="C1775" s="5" t="s">
        <v>690</v>
      </c>
      <c r="E1775" s="5" t="s">
        <v>690</v>
      </c>
      <c r="F1775" s="5">
        <v>27</v>
      </c>
      <c r="H1775" t="s">
        <v>112</v>
      </c>
      <c r="I1775" s="3">
        <v>-184.35581178000001</v>
      </c>
      <c r="J1775" s="3">
        <v>154.03092236000001</v>
      </c>
      <c r="K1775" s="3">
        <v>-40.441264780000004</v>
      </c>
      <c r="L1775" s="3">
        <v>4.8</v>
      </c>
      <c r="M1775" s="3">
        <v>0.43390288506004498</v>
      </c>
      <c r="N1775" s="4" t="s">
        <v>29</v>
      </c>
      <c r="O1775" s="4" t="s">
        <v>5</v>
      </c>
      <c r="P1775" s="4">
        <v>5</v>
      </c>
      <c r="R1775" s="6">
        <v>6560</v>
      </c>
      <c r="S1775" s="14">
        <f t="shared" si="167"/>
        <v>243.61462656651224</v>
      </c>
      <c r="T1775" s="14">
        <f t="shared" si="164"/>
        <v>58.009251929007043</v>
      </c>
      <c r="U1775" s="14">
        <f t="shared" si="165"/>
        <v>5.9184743664882689</v>
      </c>
      <c r="V1775" s="18">
        <f t="shared" si="166"/>
        <v>4119258.1590758353</v>
      </c>
      <c r="W1775" s="14">
        <f t="shared" si="168"/>
        <v>5.9520573821729172</v>
      </c>
    </row>
    <row r="1776" spans="1:23" x14ac:dyDescent="0.25">
      <c r="A1776" s="11" t="str">
        <f t="shared" si="163"/>
        <v>DATA "","",0,0,6,"","Ser",-155.853402,-187.449395,3.044783,5.35,0.982281,"K",3,"3","",4340</v>
      </c>
      <c r="B1776" s="22"/>
      <c r="C1776" s="5" t="s">
        <v>690</v>
      </c>
      <c r="E1776" s="5" t="s">
        <v>690</v>
      </c>
      <c r="F1776" s="5">
        <v>6</v>
      </c>
      <c r="H1776" t="s">
        <v>84</v>
      </c>
      <c r="I1776" s="3">
        <v>-155.85340176</v>
      </c>
      <c r="J1776" s="3">
        <v>-187.44939471999999</v>
      </c>
      <c r="K1776" s="3">
        <v>3.0447834199999999</v>
      </c>
      <c r="L1776" s="3">
        <v>5.35</v>
      </c>
      <c r="M1776" s="3">
        <v>0.98228056715902201</v>
      </c>
      <c r="N1776" s="4" t="s">
        <v>11</v>
      </c>
      <c r="O1776" s="4" t="s">
        <v>59</v>
      </c>
      <c r="P1776" s="4">
        <v>3</v>
      </c>
      <c r="R1776" s="6">
        <v>4340</v>
      </c>
      <c r="S1776" s="14">
        <f t="shared" si="167"/>
        <v>243.79669630069444</v>
      </c>
      <c r="T1776" s="14">
        <f t="shared" si="164"/>
        <v>35.006297390865036</v>
      </c>
      <c r="U1776" s="14">
        <f t="shared" si="165"/>
        <v>10.504187061777943</v>
      </c>
      <c r="V1776" s="18">
        <f t="shared" si="166"/>
        <v>7310914.1949974485</v>
      </c>
      <c r="W1776" s="14">
        <f t="shared" si="168"/>
        <v>9.6005107811421446</v>
      </c>
    </row>
    <row r="1777" spans="1:23" x14ac:dyDescent="0.25">
      <c r="A1777" s="11" t="str">
        <f t="shared" si="163"/>
        <v>DATA "","",0,0,8,"","Pup",-111.394103,210.206248,-54.133706,6.37,2.000657,"F",3,"4","",6840</v>
      </c>
      <c r="B1777" s="22"/>
      <c r="C1777" s="5" t="s">
        <v>690</v>
      </c>
      <c r="E1777" s="5" t="s">
        <v>690</v>
      </c>
      <c r="F1777" s="5">
        <v>8</v>
      </c>
      <c r="H1777" t="s">
        <v>122</v>
      </c>
      <c r="I1777" s="3">
        <v>-111.39410324000001</v>
      </c>
      <c r="J1777" s="3">
        <v>210.20624842000001</v>
      </c>
      <c r="K1777" s="3">
        <v>-54.133705499999998</v>
      </c>
      <c r="L1777" s="3">
        <v>6.37</v>
      </c>
      <c r="M1777" s="3">
        <v>2.0006570363099199</v>
      </c>
      <c r="N1777" s="4" t="s">
        <v>29</v>
      </c>
      <c r="O1777" s="4" t="s">
        <v>59</v>
      </c>
      <c r="P1777" s="4">
        <v>4</v>
      </c>
      <c r="R1777" s="6">
        <v>6840</v>
      </c>
      <c r="S1777" s="14">
        <f t="shared" si="167"/>
        <v>243.97903840825191</v>
      </c>
      <c r="T1777" s="14">
        <f t="shared" si="164"/>
        <v>13.70236639531068</v>
      </c>
      <c r="U1777" s="14">
        <f t="shared" si="165"/>
        <v>2.6457840981204743</v>
      </c>
      <c r="V1777" s="18">
        <f t="shared" si="166"/>
        <v>1841465.73229185</v>
      </c>
      <c r="W1777" s="14">
        <f t="shared" si="168"/>
        <v>3.0428996849568675</v>
      </c>
    </row>
    <row r="1778" spans="1:23" x14ac:dyDescent="0.25">
      <c r="A1778" s="11" t="str">
        <f t="shared" si="163"/>
        <v>DATA "","",0,0,31,"","Vir",-238.211888,-44.099043,28.916162,5.57,1.200657,"A",2,"5","",9150</v>
      </c>
      <c r="B1778" s="22"/>
      <c r="C1778" s="5" t="s">
        <v>690</v>
      </c>
      <c r="E1778" s="5" t="s">
        <v>690</v>
      </c>
      <c r="F1778" s="5">
        <v>31</v>
      </c>
      <c r="H1778" t="s">
        <v>81</v>
      </c>
      <c r="I1778" s="3">
        <v>-238.21188846000001</v>
      </c>
      <c r="J1778" s="3">
        <v>-44.09904324</v>
      </c>
      <c r="K1778" s="3">
        <v>28.916162099999998</v>
      </c>
      <c r="L1778" s="3">
        <v>5.57</v>
      </c>
      <c r="M1778" s="3">
        <v>1.20065703630992</v>
      </c>
      <c r="N1778" s="4" t="s">
        <v>9</v>
      </c>
      <c r="O1778" s="4" t="s">
        <v>4</v>
      </c>
      <c r="P1778" s="4">
        <v>5</v>
      </c>
      <c r="R1778" s="6">
        <v>9150</v>
      </c>
      <c r="S1778" s="14">
        <f t="shared" si="167"/>
        <v>243.97904387253499</v>
      </c>
      <c r="T1778" s="14">
        <f t="shared" si="164"/>
        <v>28.628302375616038</v>
      </c>
      <c r="U1778" s="14">
        <f t="shared" si="165"/>
        <v>2.1370979461384554</v>
      </c>
      <c r="V1778" s="18">
        <f t="shared" si="166"/>
        <v>1487420.1705123649</v>
      </c>
      <c r="W1778" s="14">
        <f t="shared" si="168"/>
        <v>2.546904472765112</v>
      </c>
    </row>
    <row r="1779" spans="1:23" x14ac:dyDescent="0.25">
      <c r="A1779" s="11" t="str">
        <f t="shared" si="163"/>
        <v>DATA "","",0,0,32,"","Vir",-237.197537,-47.847538,32.60157,5.22,0.849032,"A",8,"5","",7650</v>
      </c>
      <c r="B1779" s="22"/>
      <c r="C1779" s="5" t="s">
        <v>690</v>
      </c>
      <c r="E1779" s="5" t="s">
        <v>690</v>
      </c>
      <c r="F1779" s="5">
        <v>32</v>
      </c>
      <c r="H1779" t="s">
        <v>81</v>
      </c>
      <c r="I1779" s="3">
        <v>-237.19753693999999</v>
      </c>
      <c r="J1779" s="3">
        <v>-47.847537920000001</v>
      </c>
      <c r="K1779" s="3">
        <v>32.601569700000006</v>
      </c>
      <c r="L1779" s="3">
        <v>5.22</v>
      </c>
      <c r="M1779" s="3">
        <v>0.84903229069763497</v>
      </c>
      <c r="N1779" s="4" t="s">
        <v>9</v>
      </c>
      <c r="O1779" s="4" t="s">
        <v>36</v>
      </c>
      <c r="P1779" s="4" t="s">
        <v>5</v>
      </c>
      <c r="R1779" s="6">
        <v>7650</v>
      </c>
      <c r="S1779" s="14">
        <f t="shared" si="167"/>
        <v>244.16166931423214</v>
      </c>
      <c r="T1779" s="14">
        <f t="shared" si="164"/>
        <v>39.577241105292678</v>
      </c>
      <c r="U1779" s="14">
        <f t="shared" si="165"/>
        <v>3.594750106582068</v>
      </c>
      <c r="V1779" s="18">
        <f t="shared" si="166"/>
        <v>2501946.0741811194</v>
      </c>
      <c r="W1779" s="14">
        <f t="shared" si="168"/>
        <v>3.9284046946405664</v>
      </c>
    </row>
    <row r="1780" spans="1:23" x14ac:dyDescent="0.25">
      <c r="A1780" s="11" t="str">
        <f t="shared" si="163"/>
        <v>DATA "","",0,0,11,"","Sgr",11.438464,-223.442564,-98.218298,4.96,0.587406,"K",0,"3","",4760</v>
      </c>
      <c r="B1780" s="22"/>
      <c r="C1780" s="5" t="s">
        <v>690</v>
      </c>
      <c r="E1780" s="5" t="s">
        <v>690</v>
      </c>
      <c r="F1780" s="5">
        <v>11</v>
      </c>
      <c r="H1780" t="s">
        <v>137</v>
      </c>
      <c r="I1780" s="3">
        <v>11.43846396</v>
      </c>
      <c r="J1780" s="3">
        <v>-223.44256367999998</v>
      </c>
      <c r="K1780" s="3">
        <v>-98.218298079999997</v>
      </c>
      <c r="L1780" s="3">
        <v>4.96</v>
      </c>
      <c r="M1780" s="3">
        <v>0.58740632850297003</v>
      </c>
      <c r="N1780" s="4" t="s">
        <v>11</v>
      </c>
      <c r="O1780" s="4" t="s">
        <v>0</v>
      </c>
      <c r="P1780" s="4">
        <v>3</v>
      </c>
      <c r="R1780" s="6">
        <v>4760</v>
      </c>
      <c r="S1780" s="14">
        <f t="shared" si="167"/>
        <v>244.34453503073647</v>
      </c>
      <c r="T1780" s="14">
        <f t="shared" si="164"/>
        <v>50.36116938084519</v>
      </c>
      <c r="U1780" s="14">
        <f t="shared" si="165"/>
        <v>10.473764742304445</v>
      </c>
      <c r="V1780" s="18">
        <f t="shared" si="166"/>
        <v>7289740.2606438939</v>
      </c>
      <c r="W1780" s="14">
        <f t="shared" si="168"/>
        <v>9.5773342789882268</v>
      </c>
    </row>
    <row r="1781" spans="1:23" x14ac:dyDescent="0.25">
      <c r="A1781" s="11" t="str">
        <f t="shared" si="163"/>
        <v>DATA "","Kap",1,0,0,"","Sgr",105.659148,-147.504313,-163.654736,5.6,1.227406,"A",0,"5","",9650</v>
      </c>
      <c r="C1781" s="5" t="s">
        <v>130</v>
      </c>
      <c r="D1781" s="5">
        <v>1</v>
      </c>
      <c r="E1781" s="5" t="s">
        <v>690</v>
      </c>
      <c r="F1781" s="5" t="s">
        <v>690</v>
      </c>
      <c r="H1781" t="s">
        <v>137</v>
      </c>
      <c r="I1781" s="3">
        <v>105.65914841999999</v>
      </c>
      <c r="J1781" s="3">
        <v>-147.50431276</v>
      </c>
      <c r="K1781" s="3">
        <v>-163.65473571999999</v>
      </c>
      <c r="L1781" s="3">
        <v>5.6</v>
      </c>
      <c r="M1781" s="3">
        <v>1.2274063285029699</v>
      </c>
      <c r="N1781" s="4" t="s">
        <v>9</v>
      </c>
      <c r="O1781" s="4" t="s">
        <v>0</v>
      </c>
      <c r="P1781" s="4" t="s">
        <v>5</v>
      </c>
      <c r="Q1781" s="4"/>
      <c r="R1781" s="6">
        <v>9650</v>
      </c>
      <c r="S1781" s="14">
        <f t="shared" si="167"/>
        <v>244.34453227200015</v>
      </c>
      <c r="T1781" s="14">
        <f t="shared" si="164"/>
        <v>27.931598842530107</v>
      </c>
      <c r="U1781" s="14">
        <f t="shared" si="165"/>
        <v>1.8978508930854059</v>
      </c>
      <c r="V1781" s="18">
        <f t="shared" si="166"/>
        <v>1320904.2215874426</v>
      </c>
      <c r="W1781" s="14">
        <f t="shared" si="168"/>
        <v>2.3069811224754595</v>
      </c>
    </row>
    <row r="1782" spans="1:23" x14ac:dyDescent="0.25">
      <c r="A1782" s="11" t="str">
        <f t="shared" si="163"/>
        <v>DATA "","",0,0,46,"","UMa",-196.076667,56.463915,135.090054,5.02,0.644151,"K",1,"3","",4620</v>
      </c>
      <c r="B1782" s="22"/>
      <c r="C1782" s="5" t="s">
        <v>690</v>
      </c>
      <c r="E1782" s="5" t="s">
        <v>690</v>
      </c>
      <c r="F1782" s="5">
        <v>46</v>
      </c>
      <c r="H1782" t="s">
        <v>77</v>
      </c>
      <c r="I1782" s="3">
        <v>-196.07666708000002</v>
      </c>
      <c r="J1782" s="3">
        <v>56.463915200000002</v>
      </c>
      <c r="K1782" s="3">
        <v>135.09005411999999</v>
      </c>
      <c r="L1782" s="3">
        <v>5.0199999999999996</v>
      </c>
      <c r="M1782" s="3">
        <v>0.64415074706929598</v>
      </c>
      <c r="N1782" s="4" t="s">
        <v>11</v>
      </c>
      <c r="O1782" s="4" t="s">
        <v>12</v>
      </c>
      <c r="P1782" s="4">
        <v>3</v>
      </c>
      <c r="R1782" s="6">
        <v>4620</v>
      </c>
      <c r="S1782" s="14">
        <f t="shared" si="167"/>
        <v>244.71116814534329</v>
      </c>
      <c r="T1782" s="14">
        <f t="shared" si="164"/>
        <v>47.796723444372866</v>
      </c>
      <c r="U1782" s="14">
        <f t="shared" si="165"/>
        <v>10.831383405224699</v>
      </c>
      <c r="V1782" s="18">
        <f t="shared" si="166"/>
        <v>7538642.8500363901</v>
      </c>
      <c r="W1782" s="14">
        <f t="shared" si="168"/>
        <v>9.849077947966796</v>
      </c>
    </row>
    <row r="1783" spans="1:23" x14ac:dyDescent="0.25">
      <c r="A1783" s="11" t="str">
        <f t="shared" si="163"/>
        <v>DATA "","",0,0,1,"","Aqr",156.81168,-187.854535,2.077764,5.15,0.774151,"K",1,"3","",4620</v>
      </c>
      <c r="B1783" s="22"/>
      <c r="C1783" s="5" t="s">
        <v>690</v>
      </c>
      <c r="E1783" s="5" t="s">
        <v>690</v>
      </c>
      <c r="F1783" s="5">
        <v>1</v>
      </c>
      <c r="H1783" t="s">
        <v>134</v>
      </c>
      <c r="I1783" s="3">
        <v>156.8116795</v>
      </c>
      <c r="J1783" s="3">
        <v>-187.85453512000001</v>
      </c>
      <c r="K1783" s="3">
        <v>2.07776352</v>
      </c>
      <c r="L1783" s="3">
        <v>5.15</v>
      </c>
      <c r="M1783" s="3">
        <v>0.77415074706929699</v>
      </c>
      <c r="N1783" s="4" t="s">
        <v>11</v>
      </c>
      <c r="O1783" s="4" t="s">
        <v>12</v>
      </c>
      <c r="P1783" s="4">
        <v>3</v>
      </c>
      <c r="R1783" s="6">
        <v>4620</v>
      </c>
      <c r="S1783" s="14">
        <f t="shared" si="167"/>
        <v>244.71114869169136</v>
      </c>
      <c r="T1783" s="14">
        <f t="shared" si="164"/>
        <v>42.403143817597503</v>
      </c>
      <c r="U1783" s="14">
        <f t="shared" si="165"/>
        <v>10.201966534311824</v>
      </c>
      <c r="V1783" s="18">
        <f t="shared" si="166"/>
        <v>7100568.7078810297</v>
      </c>
      <c r="W1783" s="14">
        <f t="shared" si="168"/>
        <v>9.3697688944240944</v>
      </c>
    </row>
    <row r="1784" spans="1:23" x14ac:dyDescent="0.25">
      <c r="A1784" s="11" t="str">
        <f t="shared" si="163"/>
        <v>DATA "","",0,0,33,"","LMi",-191.566202,77.53774,131.048991,5.9,1.524151,"A",0,"4","",9650</v>
      </c>
      <c r="B1784" s="22"/>
      <c r="C1784" s="5" t="s">
        <v>690</v>
      </c>
      <c r="E1784" s="5" t="s">
        <v>690</v>
      </c>
      <c r="F1784" s="5">
        <v>33</v>
      </c>
      <c r="H1784" t="s">
        <v>173</v>
      </c>
      <c r="I1784" s="3">
        <v>-191.56620182</v>
      </c>
      <c r="J1784" s="3">
        <v>77.537739999999999</v>
      </c>
      <c r="K1784" s="3">
        <v>131.04899066000002</v>
      </c>
      <c r="L1784" s="3">
        <v>5.9</v>
      </c>
      <c r="M1784" s="3">
        <v>1.5241507470693001</v>
      </c>
      <c r="N1784" s="4" t="s">
        <v>9</v>
      </c>
      <c r="O1784" s="4" t="s">
        <v>0</v>
      </c>
      <c r="P1784" s="4">
        <v>4</v>
      </c>
      <c r="R1784" s="6">
        <v>9650</v>
      </c>
      <c r="S1784" s="14">
        <f t="shared" si="167"/>
        <v>244.71115372424964</v>
      </c>
      <c r="T1784" s="14">
        <f t="shared" si="164"/>
        <v>21.251915221145058</v>
      </c>
      <c r="U1784" s="14">
        <f t="shared" si="165"/>
        <v>1.6554391735532279</v>
      </c>
      <c r="V1784" s="18">
        <f t="shared" si="166"/>
        <v>1152185.6647930467</v>
      </c>
      <c r="W1784" s="14">
        <f t="shared" si="168"/>
        <v>2.0586696261272057</v>
      </c>
    </row>
    <row r="1785" spans="1:23" x14ac:dyDescent="0.25">
      <c r="A1785" s="11" t="str">
        <f t="shared" si="163"/>
        <v>DATA "","Psi",1,0,0,"","Lup",-116.052598,-165.381019,-138.399451,4.66,0.282521,"G",8,"3","",5010</v>
      </c>
      <c r="C1785" s="5" t="s">
        <v>104</v>
      </c>
      <c r="D1785" s="5">
        <v>1</v>
      </c>
      <c r="E1785" s="5" t="s">
        <v>690</v>
      </c>
      <c r="F1785" s="5" t="s">
        <v>690</v>
      </c>
      <c r="H1785" t="s">
        <v>102</v>
      </c>
      <c r="I1785" s="3">
        <v>-116.05259805999999</v>
      </c>
      <c r="J1785" s="3">
        <v>-165.38101874</v>
      </c>
      <c r="K1785" s="3">
        <v>-138.39945098000001</v>
      </c>
      <c r="L1785" s="3">
        <v>4.66</v>
      </c>
      <c r="M1785" s="3">
        <v>0.28252112417141101</v>
      </c>
      <c r="N1785" s="4" t="s">
        <v>3</v>
      </c>
      <c r="O1785" s="4" t="s">
        <v>36</v>
      </c>
      <c r="P1785" s="4" t="s">
        <v>59</v>
      </c>
      <c r="Q1785" s="4"/>
      <c r="R1785" s="6">
        <v>5010</v>
      </c>
      <c r="S1785" s="14">
        <f t="shared" si="167"/>
        <v>244.89486500847985</v>
      </c>
      <c r="T1785" s="14">
        <f t="shared" si="164"/>
        <v>66.688339416232083</v>
      </c>
      <c r="U1785" s="14">
        <f t="shared" si="165"/>
        <v>10.879734997279934</v>
      </c>
      <c r="V1785" s="18">
        <f t="shared" si="166"/>
        <v>7572295.5581068341</v>
      </c>
      <c r="W1785" s="14">
        <f t="shared" si="168"/>
        <v>9.8857031365234835</v>
      </c>
    </row>
    <row r="1786" spans="1:23" x14ac:dyDescent="0.25">
      <c r="A1786" s="11" t="str">
        <f t="shared" si="163"/>
        <v>DATA "","",0,0,19,"","CVn",-175.260671,-59.948808,160.197799,5.77,1.392521,"A",7,"5","",7900</v>
      </c>
      <c r="B1786" s="22"/>
      <c r="C1786" s="5" t="s">
        <v>690</v>
      </c>
      <c r="E1786" s="5" t="s">
        <v>690</v>
      </c>
      <c r="F1786" s="5">
        <v>19</v>
      </c>
      <c r="H1786" t="s">
        <v>64</v>
      </c>
      <c r="I1786" s="3">
        <v>-175.26067076000001</v>
      </c>
      <c r="J1786" s="3">
        <v>-59.94880766</v>
      </c>
      <c r="K1786" s="3">
        <v>160.1977986</v>
      </c>
      <c r="L1786" s="3">
        <v>5.77</v>
      </c>
      <c r="M1786" s="3">
        <v>1.3925211241714099</v>
      </c>
      <c r="N1786" s="4" t="s">
        <v>9</v>
      </c>
      <c r="O1786" s="4" t="s">
        <v>45</v>
      </c>
      <c r="P1786" s="4">
        <v>5</v>
      </c>
      <c r="R1786" s="6">
        <v>7900</v>
      </c>
      <c r="S1786" s="14">
        <f t="shared" si="167"/>
        <v>244.89486914059052</v>
      </c>
      <c r="T1786" s="14">
        <f t="shared" si="164"/>
        <v>23.991086577233098</v>
      </c>
      <c r="U1786" s="14">
        <f t="shared" si="165"/>
        <v>2.6244577984559583</v>
      </c>
      <c r="V1786" s="18">
        <f t="shared" si="166"/>
        <v>1826622.6277253469</v>
      </c>
      <c r="W1786" s="14">
        <f t="shared" si="168"/>
        <v>3.0224465429735177</v>
      </c>
    </row>
    <row r="1787" spans="1:23" x14ac:dyDescent="0.25">
      <c r="A1787" s="11" t="str">
        <f t="shared" si="163"/>
        <v>DATA "","",0,0,54,"","Sgr",100.086576,-212.882034,-68.757317,5.3,0.92089,"K",1,"3","",4620</v>
      </c>
      <c r="B1787" s="22"/>
      <c r="C1787" s="5" t="s">
        <v>690</v>
      </c>
      <c r="E1787" s="5" t="s">
        <v>690</v>
      </c>
      <c r="F1787" s="5">
        <v>54</v>
      </c>
      <c r="H1787" t="s">
        <v>137</v>
      </c>
      <c r="I1787" s="3">
        <v>100.08657596</v>
      </c>
      <c r="J1787" s="3">
        <v>-212.88203440000001</v>
      </c>
      <c r="K1787" s="3">
        <v>-68.757316739999993</v>
      </c>
      <c r="L1787" s="3">
        <v>5.3</v>
      </c>
      <c r="M1787" s="3">
        <v>0.92089027737337603</v>
      </c>
      <c r="N1787" s="4" t="s">
        <v>11</v>
      </c>
      <c r="O1787" s="4" t="s">
        <v>12</v>
      </c>
      <c r="P1787" s="4">
        <v>3</v>
      </c>
      <c r="R1787" s="6">
        <v>4620</v>
      </c>
      <c r="S1787" s="14">
        <f t="shared" si="167"/>
        <v>245.07886865856943</v>
      </c>
      <c r="T1787" s="14">
        <f t="shared" si="164"/>
        <v>37.042669713992495</v>
      </c>
      <c r="U1787" s="14">
        <f t="shared" si="165"/>
        <v>9.535336104348783</v>
      </c>
      <c r="V1787" s="18">
        <f t="shared" si="166"/>
        <v>6636593.9286267534</v>
      </c>
      <c r="W1787" s="14">
        <f t="shared" si="168"/>
        <v>8.8567075645814075</v>
      </c>
    </row>
    <row r="1788" spans="1:23" x14ac:dyDescent="0.25">
      <c r="A1788" s="11" t="str">
        <f t="shared" si="163"/>
        <v>DATA "","",0,0,30,"","Sgr",49.939295,-221.410436,-92.450691,6.29,1.91089,"F",2,"4","",6980</v>
      </c>
      <c r="B1788" s="22"/>
      <c r="C1788" s="5" t="s">
        <v>690</v>
      </c>
      <c r="E1788" s="5" t="s">
        <v>690</v>
      </c>
      <c r="F1788" s="5">
        <v>30</v>
      </c>
      <c r="H1788" t="s">
        <v>137</v>
      </c>
      <c r="I1788" s="3">
        <v>49.939295420000001</v>
      </c>
      <c r="J1788" s="3">
        <v>-221.41043554000001</v>
      </c>
      <c r="K1788" s="3">
        <v>-92.450690639999991</v>
      </c>
      <c r="L1788" s="3">
        <v>6.29</v>
      </c>
      <c r="M1788" s="3">
        <v>1.91089027737338</v>
      </c>
      <c r="N1788" s="4" t="s">
        <v>29</v>
      </c>
      <c r="O1788" s="4" t="s">
        <v>4</v>
      </c>
      <c r="P1788" s="4">
        <v>4</v>
      </c>
      <c r="R1788" s="6">
        <v>6980</v>
      </c>
      <c r="S1788" s="14">
        <f t="shared" si="167"/>
        <v>245.07885341838761</v>
      </c>
      <c r="T1788" s="14">
        <f t="shared" si="164"/>
        <v>14.883402449351371</v>
      </c>
      <c r="U1788" s="14">
        <f t="shared" si="165"/>
        <v>2.6479457587537771</v>
      </c>
      <c r="V1788" s="18">
        <f t="shared" si="166"/>
        <v>1842970.2480926288</v>
      </c>
      <c r="W1788" s="14">
        <f t="shared" si="168"/>
        <v>3.0449713042179591</v>
      </c>
    </row>
    <row r="1789" spans="1:23" x14ac:dyDescent="0.25">
      <c r="A1789" s="11" t="str">
        <f t="shared" si="163"/>
        <v>DATA "","Yps",0,0,0,"","Boo",-209.739032,-108.577105,66.821515,4.05,-0.332375,"K",5,"3","",4060</v>
      </c>
      <c r="C1789" s="5" t="s">
        <v>95</v>
      </c>
      <c r="E1789" s="5" t="s">
        <v>690</v>
      </c>
      <c r="F1789" s="5" t="s">
        <v>690</v>
      </c>
      <c r="H1789" t="s">
        <v>53</v>
      </c>
      <c r="I1789" s="3">
        <v>-209.73903215999999</v>
      </c>
      <c r="J1789" s="3">
        <v>-108.57710528</v>
      </c>
      <c r="K1789" s="3">
        <v>66.821515460000001</v>
      </c>
      <c r="L1789" s="3">
        <v>4.05</v>
      </c>
      <c r="M1789" s="3">
        <v>-0.33237509528634002</v>
      </c>
      <c r="N1789" s="4" t="s">
        <v>11</v>
      </c>
      <c r="O1789" s="4" t="s">
        <v>5</v>
      </c>
      <c r="P1789" s="4" t="s">
        <v>59</v>
      </c>
      <c r="Q1789" s="4"/>
      <c r="R1789" s="6">
        <v>4060</v>
      </c>
      <c r="S1789" s="14">
        <f t="shared" si="167"/>
        <v>245.44768145323502</v>
      </c>
      <c r="T1789" s="14">
        <f t="shared" si="164"/>
        <v>117.49203166032055</v>
      </c>
      <c r="U1789" s="14">
        <f t="shared" si="165"/>
        <v>21.989783670714992</v>
      </c>
      <c r="V1789" s="18">
        <f t="shared" si="166"/>
        <v>15304889.434817635</v>
      </c>
      <c r="W1789" s="14">
        <f t="shared" si="168"/>
        <v>17.769550053676141</v>
      </c>
    </row>
    <row r="1790" spans="1:23" x14ac:dyDescent="0.25">
      <c r="A1790" s="11" t="str">
        <f t="shared" si="163"/>
        <v>DATA "","",0,0,3,"","Per",139.804133,79.547589,186.375544,5.7,1.311079,"K",0,"4","",4760</v>
      </c>
      <c r="B1790" s="22"/>
      <c r="C1790" s="5" t="s">
        <v>690</v>
      </c>
      <c r="E1790" s="5" t="s">
        <v>690</v>
      </c>
      <c r="F1790" s="5">
        <v>3</v>
      </c>
      <c r="H1790" t="s">
        <v>79</v>
      </c>
      <c r="I1790" s="3">
        <v>139.80413342</v>
      </c>
      <c r="J1790" s="3">
        <v>79.547588680000004</v>
      </c>
      <c r="K1790" s="3">
        <v>186.37554431999999</v>
      </c>
      <c r="L1790" s="3">
        <v>5.7</v>
      </c>
      <c r="M1790" s="3">
        <v>1.3110793913641301</v>
      </c>
      <c r="N1790" s="4" t="s">
        <v>11</v>
      </c>
      <c r="O1790" s="4" t="s">
        <v>0</v>
      </c>
      <c r="P1790" s="4">
        <v>4</v>
      </c>
      <c r="R1790" s="6">
        <v>4760</v>
      </c>
      <c r="S1790" s="14">
        <f t="shared" si="167"/>
        <v>246.18866364375086</v>
      </c>
      <c r="T1790" s="14">
        <f t="shared" si="164"/>
        <v>25.859888464882072</v>
      </c>
      <c r="U1790" s="14">
        <f t="shared" si="165"/>
        <v>7.5053030947023354</v>
      </c>
      <c r="V1790" s="18">
        <f t="shared" si="166"/>
        <v>5223690.9539128253</v>
      </c>
      <c r="W1790" s="14">
        <f t="shared" si="168"/>
        <v>7.2549178074669607</v>
      </c>
    </row>
    <row r="1791" spans="1:23" x14ac:dyDescent="0.25">
      <c r="A1791" s="11" t="str">
        <f t="shared" si="163"/>
        <v>DATA "","",0,0,64,"","Leo",-220.534164,51.257078,97.619819,6.48,2.087799,"A",5,"5","",8400</v>
      </c>
      <c r="B1791" s="22"/>
      <c r="C1791" s="5" t="s">
        <v>690</v>
      </c>
      <c r="E1791" s="5" t="s">
        <v>690</v>
      </c>
      <c r="F1791" s="5">
        <v>64</v>
      </c>
      <c r="H1791" t="s">
        <v>83</v>
      </c>
      <c r="I1791" s="3">
        <v>-220.53416447999999</v>
      </c>
      <c r="J1791" s="3">
        <v>51.257078180000001</v>
      </c>
      <c r="K1791" s="3">
        <v>97.619818940000002</v>
      </c>
      <c r="L1791" s="3">
        <v>6.48</v>
      </c>
      <c r="M1791" s="3">
        <v>2.08779922093751</v>
      </c>
      <c r="N1791" s="4" t="s">
        <v>9</v>
      </c>
      <c r="O1791" s="4" t="s">
        <v>5</v>
      </c>
      <c r="P1791" s="4" t="s">
        <v>5</v>
      </c>
      <c r="R1791" s="6">
        <v>8400</v>
      </c>
      <c r="S1791" s="14">
        <f t="shared" si="167"/>
        <v>246.56081362682252</v>
      </c>
      <c r="T1791" s="14">
        <f t="shared" si="164"/>
        <v>12.645577123004196</v>
      </c>
      <c r="U1791" s="14">
        <f t="shared" si="165"/>
        <v>1.6853091256854564</v>
      </c>
      <c r="V1791" s="18">
        <f t="shared" si="166"/>
        <v>1172975.1514770777</v>
      </c>
      <c r="W1791" s="14">
        <f t="shared" si="168"/>
        <v>2.0895781130973039</v>
      </c>
    </row>
    <row r="1792" spans="1:23" x14ac:dyDescent="0.25">
      <c r="A1792" s="11" t="str">
        <f t="shared" si="163"/>
        <v>DATA "","Lam",0,0,0,"","Gru",167.518836,-90.846439,-157.331642,4.47,0.07287,"M",0,"3","",3350</v>
      </c>
      <c r="C1792" s="5" t="s">
        <v>88</v>
      </c>
      <c r="E1792" s="5" t="s">
        <v>690</v>
      </c>
      <c r="F1792" s="5" t="s">
        <v>690</v>
      </c>
      <c r="H1792" t="s">
        <v>153</v>
      </c>
      <c r="I1792" s="3">
        <v>167.51883568000002</v>
      </c>
      <c r="J1792" s="3">
        <v>-90.846439040000007</v>
      </c>
      <c r="K1792" s="3">
        <v>-157.3316423</v>
      </c>
      <c r="L1792" s="3">
        <v>4.47</v>
      </c>
      <c r="M1792" s="3">
        <v>7.2869656029249399E-2</v>
      </c>
      <c r="N1792" s="4" t="s">
        <v>8</v>
      </c>
      <c r="O1792" s="4" t="s">
        <v>0</v>
      </c>
      <c r="P1792" s="4" t="s">
        <v>59</v>
      </c>
      <c r="Q1792" s="4"/>
      <c r="R1792" s="6">
        <v>3350</v>
      </c>
      <c r="S1792" s="14">
        <f t="shared" si="167"/>
        <v>247.12118780599619</v>
      </c>
      <c r="T1792" s="14">
        <f t="shared" si="164"/>
        <v>80.892919749571107</v>
      </c>
      <c r="U1792" s="14">
        <f t="shared" si="165"/>
        <v>26.799979309438577</v>
      </c>
      <c r="V1792" s="18">
        <f t="shared" si="166"/>
        <v>18652785.59936925</v>
      </c>
      <c r="W1792" s="14">
        <f t="shared" si="168"/>
        <v>20.954196678858928</v>
      </c>
    </row>
    <row r="1793" spans="1:23" x14ac:dyDescent="0.25">
      <c r="A1793" s="11" t="str">
        <f t="shared" si="163"/>
        <v>DATA "","",0,0,50,"","Boo",-132.060863,-159.9325,134.351798,5.38,0.98287,"B",9,"5","",9900</v>
      </c>
      <c r="B1793" s="22"/>
      <c r="C1793" s="5" t="s">
        <v>690</v>
      </c>
      <c r="E1793" s="5" t="s">
        <v>690</v>
      </c>
      <c r="F1793" s="5">
        <v>50</v>
      </c>
      <c r="H1793" t="s">
        <v>53</v>
      </c>
      <c r="I1793" s="3">
        <v>-132.06086306</v>
      </c>
      <c r="J1793" s="3">
        <v>-159.93250014</v>
      </c>
      <c r="K1793" s="3">
        <v>134.35179828</v>
      </c>
      <c r="L1793" s="3">
        <v>5.38</v>
      </c>
      <c r="M1793" s="3">
        <v>0.98286965602925003</v>
      </c>
      <c r="N1793" s="4" t="s">
        <v>10</v>
      </c>
      <c r="O1793" s="4" t="s">
        <v>68</v>
      </c>
      <c r="P1793" s="4">
        <v>5</v>
      </c>
      <c r="R1793" s="6">
        <v>9900</v>
      </c>
      <c r="S1793" s="14">
        <f t="shared" si="167"/>
        <v>247.12118859833325</v>
      </c>
      <c r="T1793" s="14">
        <f t="shared" si="164"/>
        <v>34.987306848851965</v>
      </c>
      <c r="U1793" s="14">
        <f t="shared" si="165"/>
        <v>2.0181511280756053</v>
      </c>
      <c r="V1793" s="18">
        <f t="shared" si="166"/>
        <v>1404633.1851406211</v>
      </c>
      <c r="W1793" s="14">
        <f t="shared" si="168"/>
        <v>2.4282144422668792</v>
      </c>
    </row>
    <row r="1794" spans="1:23" x14ac:dyDescent="0.25">
      <c r="A1794" s="11" t="str">
        <f t="shared" si="163"/>
        <v>DATA "","My",0,0,0,"","Phe",168.749686,30.763041,-178.153575,4.59,0.191224,"G",8,"3","",5010</v>
      </c>
      <c r="C1794" s="5" t="s">
        <v>56</v>
      </c>
      <c r="E1794" s="5" t="s">
        <v>690</v>
      </c>
      <c r="F1794" s="5" t="s">
        <v>690</v>
      </c>
      <c r="H1794" t="s">
        <v>108</v>
      </c>
      <c r="I1794" s="3">
        <v>168.74968613999999</v>
      </c>
      <c r="J1794" s="3">
        <v>30.763041260000001</v>
      </c>
      <c r="K1794" s="3">
        <v>-178.15357545999998</v>
      </c>
      <c r="L1794" s="3">
        <v>4.59</v>
      </c>
      <c r="M1794" s="3">
        <v>0.19122397773182701</v>
      </c>
      <c r="N1794" s="4" t="s">
        <v>3</v>
      </c>
      <c r="O1794" s="4" t="s">
        <v>36</v>
      </c>
      <c r="P1794" s="4" t="s">
        <v>59</v>
      </c>
      <c r="Q1794" s="4"/>
      <c r="R1794" s="6">
        <v>5010</v>
      </c>
      <c r="S1794" s="14">
        <f t="shared" si="167"/>
        <v>247.30854762643139</v>
      </c>
      <c r="T1794" s="14">
        <f t="shared" si="164"/>
        <v>72.538538219792386</v>
      </c>
      <c r="U1794" s="14">
        <f t="shared" si="165"/>
        <v>11.346914051910657</v>
      </c>
      <c r="V1794" s="18">
        <f t="shared" si="166"/>
        <v>7897452.1801298177</v>
      </c>
      <c r="W1794" s="14">
        <f t="shared" si="168"/>
        <v>10.238203825801818</v>
      </c>
    </row>
    <row r="1795" spans="1:23" x14ac:dyDescent="0.25">
      <c r="A1795" s="11" t="str">
        <f t="shared" ref="A1795:A1858" si="169">"DATA """&amp;B1795&amp;""","""&amp;C1795&amp;""","&amp;IF(D1795="",0,D1795)&amp;","&amp;IF(E1795="",0,E1795)&amp;","&amp;IF(F1795="",0,F1795)&amp;","""&amp;G1795&amp;""","""&amp;H1795&amp;""","&amp;SUBSTITUTE(ROUND(I1795,6),",",".")&amp;","&amp;SUBSTITUTE(ROUND(J1795,6),",",".")&amp;","&amp;SUBSTITUTE(ROUND(K1795,6),",",".")&amp;","&amp;SUBSTITUTE(ROUND(L1795,6),",",".")&amp;","&amp;SUBSTITUTE(ROUND(M1795,6),",",".")&amp;","""&amp;N1795&amp;""","&amp;O1795&amp;","""&amp;P1795&amp;""","""&amp;Q1795&amp;""","&amp;R1795</f>
        <v>DATA "","Psi",0,0,0,"","Cen",-159.614194,-112.343182,-151.867792,4.05,-0.348776,"A",0,"4","",9650</v>
      </c>
      <c r="C1795" s="5" t="s">
        <v>104</v>
      </c>
      <c r="E1795" s="5" t="s">
        <v>690</v>
      </c>
      <c r="F1795" s="5" t="s">
        <v>690</v>
      </c>
      <c r="H1795" t="s">
        <v>7</v>
      </c>
      <c r="I1795" s="3">
        <v>-159.61419418</v>
      </c>
      <c r="J1795" s="3">
        <v>-112.34318214000001</v>
      </c>
      <c r="K1795" s="3">
        <v>-151.86779229999999</v>
      </c>
      <c r="L1795" s="3">
        <v>4.05</v>
      </c>
      <c r="M1795" s="3">
        <v>-0.348776022268173</v>
      </c>
      <c r="N1795" s="4" t="s">
        <v>9</v>
      </c>
      <c r="O1795" s="4" t="s">
        <v>0</v>
      </c>
      <c r="P1795" s="4" t="s">
        <v>14</v>
      </c>
      <c r="Q1795" s="4"/>
      <c r="R1795" s="6">
        <v>9650</v>
      </c>
      <c r="S1795" s="14">
        <f t="shared" si="167"/>
        <v>247.30852774449147</v>
      </c>
      <c r="T1795" s="14">
        <f t="shared" ref="T1795:T1858" si="170">(0.0813*S1795^2*10^(-0.4*L1795))</f>
        <v>119.28030191330572</v>
      </c>
      <c r="U1795" s="14">
        <f t="shared" ref="U1795:U1858" si="171">((1/(2*R1795^2))*SQRT((T1795*3.86*10^26)/(1.78144*10^-7)))/1000/696000</f>
        <v>3.9219184178632305</v>
      </c>
      <c r="V1795" s="18">
        <f t="shared" ref="V1795:V1858" si="172">696000*U1795</f>
        <v>2729655.2188328085</v>
      </c>
      <c r="W1795" s="14">
        <f t="shared" si="168"/>
        <v>4.2241671658690914</v>
      </c>
    </row>
    <row r="1796" spans="1:23" x14ac:dyDescent="0.25">
      <c r="A1796" s="11" t="str">
        <f t="shared" si="169"/>
        <v>DATA "","",0,0,41,"","Cap",187.39231,-128.778345,-97.747689,5.24,0.839577,"K",0,"3","",4760</v>
      </c>
      <c r="B1796" s="22"/>
      <c r="C1796" s="5" t="s">
        <v>690</v>
      </c>
      <c r="E1796" s="5" t="s">
        <v>690</v>
      </c>
      <c r="F1796" s="5">
        <v>41</v>
      </c>
      <c r="H1796" t="s">
        <v>90</v>
      </c>
      <c r="I1796" s="3">
        <v>187.39230972000001</v>
      </c>
      <c r="J1796" s="3">
        <v>-128.77834508000001</v>
      </c>
      <c r="K1796" s="3">
        <v>-97.747689339999994</v>
      </c>
      <c r="L1796" s="3">
        <v>5.24</v>
      </c>
      <c r="M1796" s="3">
        <v>0.83957705128995697</v>
      </c>
      <c r="N1796" s="4" t="s">
        <v>11</v>
      </c>
      <c r="O1796" s="4" t="s">
        <v>0</v>
      </c>
      <c r="P1796" s="4">
        <v>3</v>
      </c>
      <c r="R1796" s="6">
        <v>4760</v>
      </c>
      <c r="S1796" s="14">
        <f t="shared" ref="S1796:S1859" si="173">SQRT((-I1796^2)+(-J1796^2)+(-K1796^2))</f>
        <v>247.49616295015389</v>
      </c>
      <c r="T1796" s="14">
        <f t="shared" si="170"/>
        <v>39.923396878496675</v>
      </c>
      <c r="U1796" s="14">
        <f t="shared" si="171"/>
        <v>9.3254254561080234</v>
      </c>
      <c r="V1796" s="18">
        <f t="shared" si="172"/>
        <v>6490496.1174511844</v>
      </c>
      <c r="W1796" s="14">
        <f t="shared" si="168"/>
        <v>8.6939308060100409</v>
      </c>
    </row>
    <row r="1797" spans="1:23" x14ac:dyDescent="0.25">
      <c r="A1797" s="11" t="str">
        <f t="shared" si="169"/>
        <v>DATA "","",0,0,24,"","Cnc",-134.652392,180.874573,102.926245,6.51,2.106279,"F",0,"3","",7260</v>
      </c>
      <c r="B1797" s="22"/>
      <c r="C1797" s="5" t="s">
        <v>690</v>
      </c>
      <c r="E1797" s="5" t="s">
        <v>690</v>
      </c>
      <c r="F1797" s="5">
        <v>24</v>
      </c>
      <c r="H1797" t="s">
        <v>32</v>
      </c>
      <c r="I1797" s="3">
        <v>-134.65239158</v>
      </c>
      <c r="J1797" s="3">
        <v>180.87457276000001</v>
      </c>
      <c r="K1797" s="3">
        <v>102.92624482000001</v>
      </c>
      <c r="L1797" s="3">
        <v>6.51</v>
      </c>
      <c r="M1797" s="3">
        <v>2.1062794463896801</v>
      </c>
      <c r="N1797" s="4" t="s">
        <v>29</v>
      </c>
      <c r="O1797" s="4" t="s">
        <v>0</v>
      </c>
      <c r="P1797" s="4">
        <v>3</v>
      </c>
      <c r="R1797" s="6">
        <v>7260</v>
      </c>
      <c r="S1797" s="14">
        <f t="shared" si="173"/>
        <v>247.87232500235433</v>
      </c>
      <c r="T1797" s="14">
        <f t="shared" si="170"/>
        <v>12.432161019223793</v>
      </c>
      <c r="U1797" s="14">
        <f t="shared" si="171"/>
        <v>2.237014963115755</v>
      </c>
      <c r="V1797" s="18">
        <f t="shared" si="172"/>
        <v>1556962.4143285654</v>
      </c>
      <c r="W1797" s="14">
        <f t="shared" si="168"/>
        <v>2.6457555015431469</v>
      </c>
    </row>
    <row r="1798" spans="1:23" x14ac:dyDescent="0.25">
      <c r="A1798" s="11" t="str">
        <f t="shared" si="169"/>
        <v>DATA "","Tau",0,0,0,"","Per",108.76728,103.44898,197.489635,3.93,-0.475371,"G",4,"3","",5450</v>
      </c>
      <c r="C1798" s="5" t="s">
        <v>34</v>
      </c>
      <c r="E1798" s="5" t="s">
        <v>690</v>
      </c>
      <c r="F1798" s="5" t="s">
        <v>690</v>
      </c>
      <c r="H1798" t="s">
        <v>79</v>
      </c>
      <c r="I1798" s="3">
        <v>108.76727987999999</v>
      </c>
      <c r="J1798" s="3">
        <v>103.44898032</v>
      </c>
      <c r="K1798" s="3">
        <v>197.48963499999999</v>
      </c>
      <c r="L1798" s="3">
        <v>3.93</v>
      </c>
      <c r="M1798" s="3">
        <v>-0.47537123587111701</v>
      </c>
      <c r="N1798" s="4" t="s">
        <v>3</v>
      </c>
      <c r="O1798" s="4" t="s">
        <v>14</v>
      </c>
      <c r="P1798" s="4" t="s">
        <v>59</v>
      </c>
      <c r="Q1798" s="4"/>
      <c r="R1798" s="6">
        <v>5450</v>
      </c>
      <c r="S1798" s="14">
        <f t="shared" si="173"/>
        <v>248.06081640229925</v>
      </c>
      <c r="T1798" s="14">
        <f t="shared" si="170"/>
        <v>134.03150154048777</v>
      </c>
      <c r="U1798" s="14">
        <f t="shared" si="171"/>
        <v>13.034046143999756</v>
      </c>
      <c r="V1798" s="18">
        <f t="shared" si="172"/>
        <v>9071696.1162238307</v>
      </c>
      <c r="W1798" s="14">
        <f t="shared" si="168"/>
        <v>11.491895782305999</v>
      </c>
    </row>
    <row r="1799" spans="1:23" x14ac:dyDescent="0.25">
      <c r="A1799" s="11" t="str">
        <f t="shared" si="169"/>
        <v>DATA "","My",0,0,0,"","Hya",-217.93957,94.659097,-71.901722,3.83,-0.577023,"K",4,"3","",4200</v>
      </c>
      <c r="C1799" s="5" t="s">
        <v>56</v>
      </c>
      <c r="E1799" s="5" t="s">
        <v>690</v>
      </c>
      <c r="F1799" s="5" t="s">
        <v>690</v>
      </c>
      <c r="H1799" t="s">
        <v>112</v>
      </c>
      <c r="I1799" s="3">
        <v>-217.93956967999998</v>
      </c>
      <c r="J1799" s="3">
        <v>94.65909726000001</v>
      </c>
      <c r="K1799" s="3">
        <v>-71.901721640000005</v>
      </c>
      <c r="L1799" s="3">
        <v>3.83</v>
      </c>
      <c r="M1799" s="3">
        <v>-0.57702317388118995</v>
      </c>
      <c r="N1799" s="4" t="s">
        <v>11</v>
      </c>
      <c r="O1799" s="4" t="s">
        <v>14</v>
      </c>
      <c r="P1799" s="4" t="s">
        <v>59</v>
      </c>
      <c r="Q1799" s="4"/>
      <c r="R1799" s="6">
        <v>4200</v>
      </c>
      <c r="S1799" s="14">
        <f t="shared" si="173"/>
        <v>248.24958872307874</v>
      </c>
      <c r="T1799" s="14">
        <f t="shared" si="170"/>
        <v>147.18637892603607</v>
      </c>
      <c r="U1799" s="14">
        <f t="shared" si="171"/>
        <v>22.998740176719952</v>
      </c>
      <c r="V1799" s="18">
        <f t="shared" si="172"/>
        <v>16007123.162997087</v>
      </c>
      <c r="W1799" s="14">
        <f t="shared" si="168"/>
        <v>18.446430478944016</v>
      </c>
    </row>
    <row r="1800" spans="1:23" x14ac:dyDescent="0.25">
      <c r="A1800" s="11" t="str">
        <f t="shared" si="169"/>
        <v>DATA "","",0,0,23,"","Oph",-69.485558,-236.836238,-26.612342,5.23,0.822977,"K",2,"3","",4480</v>
      </c>
      <c r="B1800" s="22"/>
      <c r="C1800" s="5" t="s">
        <v>690</v>
      </c>
      <c r="E1800" s="5" t="s">
        <v>690</v>
      </c>
      <c r="F1800" s="5">
        <v>23</v>
      </c>
      <c r="H1800" t="s">
        <v>101</v>
      </c>
      <c r="I1800" s="3">
        <v>-69.485558240000003</v>
      </c>
      <c r="J1800" s="3">
        <v>-236.83623781999998</v>
      </c>
      <c r="K1800" s="3">
        <v>-26.612341979999997</v>
      </c>
      <c r="L1800" s="3">
        <v>5.23</v>
      </c>
      <c r="M1800" s="3">
        <v>0.82297682611880996</v>
      </c>
      <c r="N1800" s="4" t="s">
        <v>11</v>
      </c>
      <c r="O1800" s="4" t="s">
        <v>4</v>
      </c>
      <c r="P1800" s="4">
        <v>3</v>
      </c>
      <c r="R1800" s="6">
        <v>4480</v>
      </c>
      <c r="S1800" s="14">
        <f t="shared" si="173"/>
        <v>248.24959837694902</v>
      </c>
      <c r="T1800" s="14">
        <f t="shared" si="170"/>
        <v>40.538498110752151</v>
      </c>
      <c r="U1800" s="14">
        <f t="shared" si="171"/>
        <v>10.608320118568862</v>
      </c>
      <c r="V1800" s="18">
        <f t="shared" si="172"/>
        <v>7383390.8025239278</v>
      </c>
      <c r="W1800" s="14">
        <f t="shared" si="168"/>
        <v>9.679757576950653</v>
      </c>
    </row>
    <row r="1801" spans="1:23" x14ac:dyDescent="0.25">
      <c r="A1801" s="11" t="str">
        <f t="shared" si="169"/>
        <v>DATA "","",0,0,7,"","Com",-226.651752,-16.189502,100.909709,4.93,0.519669,"K",0,"3","",4760</v>
      </c>
      <c r="B1801" s="22"/>
      <c r="C1801" s="5" t="s">
        <v>690</v>
      </c>
      <c r="E1801" s="5" t="s">
        <v>690</v>
      </c>
      <c r="F1801" s="5">
        <v>7</v>
      </c>
      <c r="H1801" t="s">
        <v>71</v>
      </c>
      <c r="I1801" s="3">
        <v>-226.65175189999999</v>
      </c>
      <c r="J1801" s="3">
        <v>-16.189501719999999</v>
      </c>
      <c r="K1801" s="3">
        <v>100.90970904000001</v>
      </c>
      <c r="L1801" s="3">
        <v>4.93</v>
      </c>
      <c r="M1801" s="3">
        <v>0.51966917519820799</v>
      </c>
      <c r="N1801" s="4" t="s">
        <v>11</v>
      </c>
      <c r="O1801" s="4" t="s">
        <v>0</v>
      </c>
      <c r="P1801" s="4">
        <v>3</v>
      </c>
      <c r="R1801" s="6">
        <v>4760</v>
      </c>
      <c r="S1801" s="14">
        <f t="shared" si="173"/>
        <v>248.62800723936653</v>
      </c>
      <c r="T1801" s="14">
        <f t="shared" si="170"/>
        <v>53.603190971471903</v>
      </c>
      <c r="U1801" s="14">
        <f t="shared" si="171"/>
        <v>10.805633510777676</v>
      </c>
      <c r="V1801" s="18">
        <f t="shared" si="172"/>
        <v>7520720.9235012624</v>
      </c>
      <c r="W1801" s="14">
        <f t="shared" si="168"/>
        <v>9.8295618961503433</v>
      </c>
    </row>
    <row r="1802" spans="1:23" ht="15" customHeight="1" x14ac:dyDescent="0.25">
      <c r="A1802" s="11" t="str">
        <f t="shared" si="169"/>
        <v>DATA "Tania Australis","",0,0,0,"","UMa",-169.686989,77.035881,164.869733,3.06,-1.351987,"M",0,"3","",3350</v>
      </c>
      <c r="B1802" s="4" t="s">
        <v>192</v>
      </c>
      <c r="C1802" s="5" t="s">
        <v>690</v>
      </c>
      <c r="E1802" s="5" t="s">
        <v>690</v>
      </c>
      <c r="F1802" s="5" t="s">
        <v>690</v>
      </c>
      <c r="H1802" t="s">
        <v>77</v>
      </c>
      <c r="I1802" s="3">
        <v>-169.68698921999999</v>
      </c>
      <c r="J1802" s="3">
        <v>77.0358813</v>
      </c>
      <c r="K1802" s="3">
        <v>164.86973286</v>
      </c>
      <c r="L1802" s="3">
        <v>3.06</v>
      </c>
      <c r="M1802" s="3">
        <v>-1.35198654154958</v>
      </c>
      <c r="N1802" s="4" t="s">
        <v>8</v>
      </c>
      <c r="O1802" s="4" t="s">
        <v>0</v>
      </c>
      <c r="P1802" s="4" t="s">
        <v>59</v>
      </c>
      <c r="Q1802" s="4"/>
      <c r="R1802" s="6">
        <v>3350</v>
      </c>
      <c r="S1802" s="14">
        <f t="shared" si="173"/>
        <v>248.81766442827939</v>
      </c>
      <c r="T1802" s="14">
        <f t="shared" si="170"/>
        <v>300.50587287103775</v>
      </c>
      <c r="U1802" s="14">
        <f t="shared" si="171"/>
        <v>51.654205400320222</v>
      </c>
      <c r="V1802" s="18">
        <f t="shared" si="172"/>
        <v>35951326.958622873</v>
      </c>
      <c r="W1802" s="14">
        <f t="shared" si="168"/>
        <v>36.203206539225221</v>
      </c>
    </row>
    <row r="1803" spans="1:23" x14ac:dyDescent="0.25">
      <c r="A1803" s="11" t="str">
        <f t="shared" si="169"/>
        <v>DATA "","Pi",0,0,0,"","CrB",-117.334956,-173.937701,133.747611,5.57,1.158013,"G",9,"3","",4900</v>
      </c>
      <c r="C1803" s="5" t="s">
        <v>117</v>
      </c>
      <c r="E1803" s="5" t="s">
        <v>690</v>
      </c>
      <c r="F1803" s="5" t="s">
        <v>690</v>
      </c>
      <c r="H1803" t="s">
        <v>115</v>
      </c>
      <c r="I1803" s="3">
        <v>-117.33495550000001</v>
      </c>
      <c r="J1803" s="3">
        <v>-173.93770142</v>
      </c>
      <c r="K1803" s="3">
        <v>133.74761064</v>
      </c>
      <c r="L1803" s="3">
        <v>5.57</v>
      </c>
      <c r="M1803" s="3">
        <v>1.15801345845042</v>
      </c>
      <c r="N1803" s="4" t="s">
        <v>3</v>
      </c>
      <c r="O1803" s="4" t="s">
        <v>68</v>
      </c>
      <c r="P1803" s="4" t="s">
        <v>59</v>
      </c>
      <c r="Q1803" s="4"/>
      <c r="R1803" s="6">
        <v>4900</v>
      </c>
      <c r="S1803" s="14">
        <f t="shared" si="173"/>
        <v>248.81768246925114</v>
      </c>
      <c r="T1803" s="14">
        <f t="shared" si="170"/>
        <v>29.775086164642659</v>
      </c>
      <c r="U1803" s="14">
        <f t="shared" si="171"/>
        <v>7.5998176275204647</v>
      </c>
      <c r="V1803" s="18">
        <f t="shared" si="172"/>
        <v>5289473.0687542437</v>
      </c>
      <c r="W1803" s="14">
        <f t="shared" si="168"/>
        <v>7.3309728178231799</v>
      </c>
    </row>
    <row r="1804" spans="1:23" x14ac:dyDescent="0.25">
      <c r="A1804" s="11" t="str">
        <f t="shared" si="169"/>
        <v>DATA "","",0,0,21,"","Lyn",-60.043764,151.04766,188.386796,4.61,0.198013,"A",1,"5","",9400</v>
      </c>
      <c r="B1804" s="22"/>
      <c r="C1804" s="5" t="s">
        <v>690</v>
      </c>
      <c r="E1804" s="5" t="s">
        <v>690</v>
      </c>
      <c r="F1804" s="5">
        <v>21</v>
      </c>
      <c r="H1804" t="s">
        <v>188</v>
      </c>
      <c r="I1804" s="3">
        <v>-60.043764479999993</v>
      </c>
      <c r="J1804" s="3">
        <v>151.04766026000001</v>
      </c>
      <c r="K1804" s="3">
        <v>188.38679566000002</v>
      </c>
      <c r="L1804" s="3">
        <v>4.6100000000000003</v>
      </c>
      <c r="M1804" s="3">
        <v>0.19801345845042201</v>
      </c>
      <c r="N1804" s="4" t="s">
        <v>9</v>
      </c>
      <c r="O1804" s="4" t="s">
        <v>12</v>
      </c>
      <c r="P1804" s="4">
        <v>5</v>
      </c>
      <c r="R1804" s="6">
        <v>9400</v>
      </c>
      <c r="S1804" s="14">
        <f t="shared" si="173"/>
        <v>248.81767240691065</v>
      </c>
      <c r="T1804" s="14">
        <f t="shared" si="170"/>
        <v>72.08634264323976</v>
      </c>
      <c r="U1804" s="14">
        <f t="shared" si="171"/>
        <v>3.213213670278233</v>
      </c>
      <c r="V1804" s="18">
        <f t="shared" si="172"/>
        <v>2236396.7145136502</v>
      </c>
      <c r="W1804" s="14">
        <f t="shared" si="168"/>
        <v>3.5777388640261742</v>
      </c>
    </row>
    <row r="1805" spans="1:23" x14ac:dyDescent="0.25">
      <c r="A1805" s="11" t="str">
        <f t="shared" si="169"/>
        <v>DATA "","Psi",3,0,0,"","Aqr",241.587047,-43.728676,-41.572657,4.99,0.576356,"A",0,"5","",9650</v>
      </c>
      <c r="C1805" s="5" t="s">
        <v>104</v>
      </c>
      <c r="D1805" s="5">
        <v>3</v>
      </c>
      <c r="E1805" s="5" t="s">
        <v>690</v>
      </c>
      <c r="F1805" s="5" t="s">
        <v>690</v>
      </c>
      <c r="H1805" t="s">
        <v>134</v>
      </c>
      <c r="I1805" s="3">
        <v>241.58704724</v>
      </c>
      <c r="J1805" s="3">
        <v>-43.728675760000002</v>
      </c>
      <c r="K1805" s="3">
        <v>-41.572656859999995</v>
      </c>
      <c r="L1805" s="3">
        <v>4.99</v>
      </c>
      <c r="M1805" s="3">
        <v>0.57635647827882197</v>
      </c>
      <c r="N1805" s="4" t="s">
        <v>9</v>
      </c>
      <c r="O1805" s="4" t="s">
        <v>0</v>
      </c>
      <c r="P1805" s="4" t="s">
        <v>5</v>
      </c>
      <c r="Q1805" s="4"/>
      <c r="R1805" s="6">
        <v>9650</v>
      </c>
      <c r="S1805" s="14">
        <f t="shared" si="173"/>
        <v>249.00759883237401</v>
      </c>
      <c r="T1805" s="14">
        <f t="shared" si="170"/>
        <v>50.87632658236366</v>
      </c>
      <c r="U1805" s="14">
        <f t="shared" si="171"/>
        <v>2.561368497471074</v>
      </c>
      <c r="V1805" s="18">
        <f t="shared" si="172"/>
        <v>1782712.4742398674</v>
      </c>
      <c r="W1805" s="14">
        <f t="shared" si="168"/>
        <v>2.9617769811946459</v>
      </c>
    </row>
    <row r="1806" spans="1:23" x14ac:dyDescent="0.25">
      <c r="A1806" s="11" t="str">
        <f t="shared" si="169"/>
        <v>DATA "","",0,0,14,"","And",191.501549,-24.118739,157.623004,5.22,0.804698,"K",0,"3","",4760</v>
      </c>
      <c r="B1806" s="22"/>
      <c r="C1806" s="5" t="s">
        <v>690</v>
      </c>
      <c r="E1806" s="5" t="s">
        <v>690</v>
      </c>
      <c r="F1806" s="5">
        <v>14</v>
      </c>
      <c r="H1806" t="s">
        <v>96</v>
      </c>
      <c r="I1806" s="3">
        <v>191.50154898</v>
      </c>
      <c r="J1806" s="3">
        <v>-24.118738699999998</v>
      </c>
      <c r="K1806" s="3">
        <v>157.62300414000001</v>
      </c>
      <c r="L1806" s="3">
        <v>5.22</v>
      </c>
      <c r="M1806" s="3">
        <v>0.80469823275377905</v>
      </c>
      <c r="N1806" s="4" t="s">
        <v>11</v>
      </c>
      <c r="O1806" s="4" t="s">
        <v>0</v>
      </c>
      <c r="P1806" s="4">
        <v>3</v>
      </c>
      <c r="R1806" s="6">
        <v>4760</v>
      </c>
      <c r="S1806" s="14">
        <f t="shared" si="173"/>
        <v>249.19784961419043</v>
      </c>
      <c r="T1806" s="14">
        <f t="shared" si="170"/>
        <v>41.226752528220125</v>
      </c>
      <c r="U1806" s="14">
        <f t="shared" si="171"/>
        <v>9.476423804123236</v>
      </c>
      <c r="V1806" s="18">
        <f t="shared" si="172"/>
        <v>6595590.967669772</v>
      </c>
      <c r="W1806" s="14">
        <f t="shared" si="168"/>
        <v>8.8110844305624312</v>
      </c>
    </row>
    <row r="1807" spans="1:23" x14ac:dyDescent="0.25">
      <c r="A1807" s="11" t="str">
        <f t="shared" si="169"/>
        <v>DATA "","Alp",0,0,0,"","Tel",20.35413,-172.139654,-179.29919,3.49,-0.926961,"B",3,"4","",20760</v>
      </c>
      <c r="C1807" s="5" t="s">
        <v>18</v>
      </c>
      <c r="E1807" s="5" t="s">
        <v>690</v>
      </c>
      <c r="F1807" s="5" t="s">
        <v>690</v>
      </c>
      <c r="H1807" t="s">
        <v>162</v>
      </c>
      <c r="I1807" s="3">
        <v>20.354129740000001</v>
      </c>
      <c r="J1807" s="3">
        <v>-172.13965440000001</v>
      </c>
      <c r="K1807" s="3">
        <v>-179.29918986000001</v>
      </c>
      <c r="L1807" s="3">
        <v>3.49</v>
      </c>
      <c r="M1807" s="3">
        <v>-0.926961280058757</v>
      </c>
      <c r="N1807" s="4" t="s">
        <v>10</v>
      </c>
      <c r="O1807" s="4" t="s">
        <v>59</v>
      </c>
      <c r="P1807" s="4" t="s">
        <v>14</v>
      </c>
      <c r="Q1807" s="4"/>
      <c r="R1807" s="6">
        <v>20760</v>
      </c>
      <c r="S1807" s="14">
        <f t="shared" si="173"/>
        <v>249.38835317407373</v>
      </c>
      <c r="T1807" s="14">
        <f t="shared" si="170"/>
        <v>203.16218750973599</v>
      </c>
      <c r="U1807" s="14">
        <f t="shared" si="171"/>
        <v>1.1059501683730839</v>
      </c>
      <c r="V1807" s="18">
        <f t="shared" si="172"/>
        <v>769741.31718766643</v>
      </c>
      <c r="W1807" s="14">
        <f t="shared" si="168"/>
        <v>1.4709749136194785</v>
      </c>
    </row>
    <row r="1808" spans="1:23" x14ac:dyDescent="0.25">
      <c r="A1808" s="11" t="str">
        <f t="shared" si="169"/>
        <v>DATA "","",0,0,32,"","UMa",-94.822458,45.209787,226.394641,5.74,1.321378,"A",8,"3","",7650</v>
      </c>
      <c r="B1808" s="22"/>
      <c r="C1808" s="5" t="s">
        <v>690</v>
      </c>
      <c r="E1808" s="5" t="s">
        <v>690</v>
      </c>
      <c r="F1808" s="5">
        <v>32</v>
      </c>
      <c r="H1808" t="s">
        <v>77</v>
      </c>
      <c r="I1808" s="3">
        <v>-94.822458220000001</v>
      </c>
      <c r="J1808" s="3">
        <v>45.209786860000001</v>
      </c>
      <c r="K1808" s="3">
        <v>226.39464106000003</v>
      </c>
      <c r="L1808" s="3">
        <v>5.74</v>
      </c>
      <c r="M1808" s="3">
        <v>1.32137793790272</v>
      </c>
      <c r="N1808" s="4" t="s">
        <v>9</v>
      </c>
      <c r="O1808" s="4" t="s">
        <v>36</v>
      </c>
      <c r="P1808" s="4">
        <v>3</v>
      </c>
      <c r="R1808" s="6">
        <v>7650</v>
      </c>
      <c r="S1808" s="14">
        <f t="shared" si="173"/>
        <v>249.57915960972488</v>
      </c>
      <c r="T1808" s="14">
        <f t="shared" si="170"/>
        <v>25.615756226879252</v>
      </c>
      <c r="U1808" s="14">
        <f t="shared" si="171"/>
        <v>2.8920083180458755</v>
      </c>
      <c r="V1808" s="18">
        <f t="shared" si="172"/>
        <v>2012837.7893599293</v>
      </c>
      <c r="W1808" s="14">
        <f t="shared" si="168"/>
        <v>3.2771167602415194</v>
      </c>
    </row>
    <row r="1809" spans="1:23" x14ac:dyDescent="0.25">
      <c r="A1809" s="11" t="str">
        <f t="shared" si="169"/>
        <v>DATA "","",0,0,27,"","Mon",-124.379342,216.004682,-16.029403,4.93,0.509716,"K",2,"3","",4480</v>
      </c>
      <c r="B1809" s="22"/>
      <c r="C1809" s="5" t="s">
        <v>690</v>
      </c>
      <c r="E1809" s="5" t="s">
        <v>690</v>
      </c>
      <c r="F1809" s="5">
        <v>27</v>
      </c>
      <c r="H1809" t="s">
        <v>167</v>
      </c>
      <c r="I1809" s="3">
        <v>-124.37934236</v>
      </c>
      <c r="J1809" s="3">
        <v>216.00468176000001</v>
      </c>
      <c r="K1809" s="3">
        <v>-16.02940276</v>
      </c>
      <c r="L1809" s="3">
        <v>4.93</v>
      </c>
      <c r="M1809" s="3">
        <v>0.50971588469527596</v>
      </c>
      <c r="N1809" s="4" t="s">
        <v>11</v>
      </c>
      <c r="O1809" s="4" t="s">
        <v>4</v>
      </c>
      <c r="P1809" s="4">
        <v>3</v>
      </c>
      <c r="R1809" s="6">
        <v>4480</v>
      </c>
      <c r="S1809" s="14">
        <f t="shared" si="173"/>
        <v>249.77026464530815</v>
      </c>
      <c r="T1809" s="14">
        <f t="shared" si="170"/>
        <v>54.096854514618016</v>
      </c>
      <c r="U1809" s="14">
        <f t="shared" si="171"/>
        <v>12.254590291910535</v>
      </c>
      <c r="V1809" s="18">
        <f t="shared" si="172"/>
        <v>8529194.843169732</v>
      </c>
      <c r="W1809" s="14">
        <f t="shared" si="168"/>
        <v>10.916279086944726</v>
      </c>
    </row>
    <row r="1810" spans="1:23" x14ac:dyDescent="0.25">
      <c r="A1810" s="11" t="str">
        <f t="shared" si="169"/>
        <v>DATA "","Chi",0,0,0,"","Oct",2.471193,-10.138426,-249.552199,5.29,0.869716,"K",3,"3","",4340</v>
      </c>
      <c r="C1810" s="5" t="s">
        <v>63</v>
      </c>
      <c r="E1810" s="5" t="s">
        <v>690</v>
      </c>
      <c r="F1810" s="5" t="s">
        <v>690</v>
      </c>
      <c r="H1810" t="s">
        <v>131</v>
      </c>
      <c r="I1810" s="3">
        <v>2.4711933399999997</v>
      </c>
      <c r="J1810" s="3">
        <v>-10.13842648</v>
      </c>
      <c r="K1810" s="3">
        <v>-249.55219883999999</v>
      </c>
      <c r="L1810" s="3">
        <v>5.29</v>
      </c>
      <c r="M1810" s="3">
        <v>0.86971588469527605</v>
      </c>
      <c r="N1810" s="4" t="s">
        <v>11</v>
      </c>
      <c r="O1810" s="4" t="s">
        <v>59</v>
      </c>
      <c r="P1810" s="4" t="s">
        <v>59</v>
      </c>
      <c r="Q1810" s="4"/>
      <c r="R1810" s="6">
        <v>4340</v>
      </c>
      <c r="S1810" s="14">
        <f t="shared" si="173"/>
        <v>249.77028332828732</v>
      </c>
      <c r="T1810" s="14">
        <f t="shared" si="170"/>
        <v>38.830419155411029</v>
      </c>
      <c r="U1810" s="14">
        <f t="shared" si="171"/>
        <v>11.063063304769516</v>
      </c>
      <c r="V1810" s="18">
        <f t="shared" si="172"/>
        <v>7699892.0601195833</v>
      </c>
      <c r="W1810" s="14">
        <f t="shared" si="168"/>
        <v>10.024324839482258</v>
      </c>
    </row>
    <row r="1811" spans="1:23" ht="15" customHeight="1" x14ac:dyDescent="0.25">
      <c r="A1811" s="11" t="str">
        <f t="shared" si="169"/>
        <v>DATA "Zaniah","",0,0,0,"","Vir",-248.811823,-21.665943,-2.906475,3.89,-0.530284,"A",2,"4","",9150</v>
      </c>
      <c r="B1811" s="4" t="s">
        <v>467</v>
      </c>
      <c r="C1811" s="5" t="s">
        <v>690</v>
      </c>
      <c r="E1811" s="5" t="s">
        <v>690</v>
      </c>
      <c r="F1811" s="5" t="s">
        <v>690</v>
      </c>
      <c r="H1811" t="s">
        <v>81</v>
      </c>
      <c r="I1811" s="3">
        <v>-248.81182270000002</v>
      </c>
      <c r="J1811" s="3">
        <v>-21.665943039999998</v>
      </c>
      <c r="K1811" s="3">
        <v>-2.90647462</v>
      </c>
      <c r="L1811" s="3">
        <v>3.89</v>
      </c>
      <c r="M1811" s="3">
        <v>-0.53028411530472397</v>
      </c>
      <c r="N1811" s="4" t="s">
        <v>9</v>
      </c>
      <c r="O1811" s="4" t="s">
        <v>4</v>
      </c>
      <c r="P1811" s="4" t="s">
        <v>14</v>
      </c>
      <c r="Q1811" s="4"/>
      <c r="R1811" s="6">
        <v>9150</v>
      </c>
      <c r="S1811" s="14">
        <f t="shared" si="173"/>
        <v>249.77026203658727</v>
      </c>
      <c r="T1811" s="14">
        <f t="shared" si="170"/>
        <v>140.98470649202116</v>
      </c>
      <c r="U1811" s="14">
        <f t="shared" si="171"/>
        <v>4.7425577870446718</v>
      </c>
      <c r="V1811" s="18">
        <f t="shared" si="172"/>
        <v>3300820.2197830915</v>
      </c>
      <c r="W1811" s="14">
        <f t="shared" si="168"/>
        <v>4.9488333170631229</v>
      </c>
    </row>
    <row r="1812" spans="1:23" x14ac:dyDescent="0.25">
      <c r="A1812" s="11" t="str">
        <f t="shared" si="169"/>
        <v>DATA "","Rho",0,0,0,"","Phe",153.400378,34.489713,-194.07207,5.24,0.819716,"F",2,"3","",6980</v>
      </c>
      <c r="C1812" s="5" t="s">
        <v>114</v>
      </c>
      <c r="E1812" s="5" t="s">
        <v>690</v>
      </c>
      <c r="F1812" s="5" t="s">
        <v>690</v>
      </c>
      <c r="H1812" t="s">
        <v>108</v>
      </c>
      <c r="I1812" s="3">
        <v>153.40037776</v>
      </c>
      <c r="J1812" s="3">
        <v>34.489713160000001</v>
      </c>
      <c r="K1812" s="3">
        <v>-194.07207022</v>
      </c>
      <c r="L1812" s="3">
        <v>5.24</v>
      </c>
      <c r="M1812" s="3">
        <v>0.81971588469527701</v>
      </c>
      <c r="N1812" s="4" t="s">
        <v>29</v>
      </c>
      <c r="O1812" s="4" t="s">
        <v>4</v>
      </c>
      <c r="P1812" s="4" t="s">
        <v>59</v>
      </c>
      <c r="Q1812" s="4"/>
      <c r="R1812" s="6">
        <v>6980</v>
      </c>
      <c r="S1812" s="14">
        <f t="shared" si="173"/>
        <v>249.7702637429972</v>
      </c>
      <c r="T1812" s="14">
        <f t="shared" si="170"/>
        <v>40.660434053782211</v>
      </c>
      <c r="U1812" s="14">
        <f t="shared" si="171"/>
        <v>4.3766717645628592</v>
      </c>
      <c r="V1812" s="18">
        <f t="shared" si="172"/>
        <v>3046163.54813575</v>
      </c>
      <c r="W1812" s="14">
        <f t="shared" si="168"/>
        <v>4.628556982019318</v>
      </c>
    </row>
    <row r="1813" spans="1:23" x14ac:dyDescent="0.25">
      <c r="A1813" s="11" t="str">
        <f t="shared" si="169"/>
        <v>DATA "","",0,0,16,"","Sco",-112.103001,-220.30315,-37.151962,5.43,1.008053,"A",4,"5","",8650</v>
      </c>
      <c r="B1813" s="22"/>
      <c r="C1813" s="5" t="s">
        <v>690</v>
      </c>
      <c r="E1813" s="5" t="s">
        <v>690</v>
      </c>
      <c r="F1813" s="5">
        <v>16</v>
      </c>
      <c r="H1813" t="s">
        <v>128</v>
      </c>
      <c r="I1813" s="3">
        <v>-112.10300108</v>
      </c>
      <c r="J1813" s="3">
        <v>-220.30314964000002</v>
      </c>
      <c r="K1813" s="3">
        <v>-37.151961839999998</v>
      </c>
      <c r="L1813" s="3">
        <v>5.43</v>
      </c>
      <c r="M1813" s="3">
        <v>1.0080525583715001</v>
      </c>
      <c r="N1813" s="4" t="s">
        <v>9</v>
      </c>
      <c r="O1813" s="4" t="s">
        <v>14</v>
      </c>
      <c r="P1813" s="4">
        <v>5</v>
      </c>
      <c r="R1813" s="6">
        <v>8650</v>
      </c>
      <c r="S1813" s="14">
        <f t="shared" si="173"/>
        <v>249.96165478130348</v>
      </c>
      <c r="T1813" s="14">
        <f t="shared" si="170"/>
        <v>34.185137241756593</v>
      </c>
      <c r="U1813" s="14">
        <f t="shared" si="171"/>
        <v>2.6130954047294779</v>
      </c>
      <c r="V1813" s="18">
        <f t="shared" si="172"/>
        <v>1818714.4016917166</v>
      </c>
      <c r="W1813" s="14">
        <f t="shared" si="168"/>
        <v>3.0115380552774562</v>
      </c>
    </row>
    <row r="1814" spans="1:23" x14ac:dyDescent="0.25">
      <c r="A1814" s="11" t="str">
        <f t="shared" si="169"/>
        <v>DATA "","Psi",0,0,0,"","Boo",-154.589605,-160.709182,113.363568,4.52,0.096388,"K",2,"3","",4480</v>
      </c>
      <c r="C1814" s="5" t="s">
        <v>104</v>
      </c>
      <c r="E1814" s="5" t="s">
        <v>690</v>
      </c>
      <c r="F1814" s="5" t="s">
        <v>690</v>
      </c>
      <c r="H1814" t="s">
        <v>53</v>
      </c>
      <c r="I1814" s="3">
        <v>-154.5896051</v>
      </c>
      <c r="J1814" s="3">
        <v>-160.70918233999998</v>
      </c>
      <c r="K1814" s="3">
        <v>113.36356836</v>
      </c>
      <c r="L1814" s="3">
        <v>4.5199999999999996</v>
      </c>
      <c r="M1814" s="3">
        <v>9.6387956979507194E-2</v>
      </c>
      <c r="N1814" s="4" t="s">
        <v>11</v>
      </c>
      <c r="O1814" s="4" t="s">
        <v>4</v>
      </c>
      <c r="P1814" s="4" t="s">
        <v>59</v>
      </c>
      <c r="Q1814" s="4"/>
      <c r="R1814" s="6">
        <v>4480</v>
      </c>
      <c r="S1814" s="14">
        <f t="shared" si="173"/>
        <v>250.15332483234695</v>
      </c>
      <c r="T1814" s="14">
        <f t="shared" si="170"/>
        <v>79.159511355135848</v>
      </c>
      <c r="U1814" s="14">
        <f t="shared" si="171"/>
        <v>14.823963657430054</v>
      </c>
      <c r="V1814" s="18">
        <f t="shared" si="172"/>
        <v>10317478.705571318</v>
      </c>
      <c r="W1814" s="14">
        <f t="shared" si="168"/>
        <v>12.79271088597026</v>
      </c>
    </row>
    <row r="1815" spans="1:23" ht="15" customHeight="1" x14ac:dyDescent="0.25">
      <c r="A1815" s="11" t="str">
        <f t="shared" si="169"/>
        <v>DATA "Ras Elased Australis","",0,0,0,"","Leo",-191.255953,126.767583,101.077996,2.97,-1.458614,"G",0,"2","",5890</v>
      </c>
      <c r="B1815" s="4" t="s">
        <v>375</v>
      </c>
      <c r="C1815" s="5" t="s">
        <v>690</v>
      </c>
      <c r="E1815" s="5" t="s">
        <v>690</v>
      </c>
      <c r="F1815" s="5" t="s">
        <v>690</v>
      </c>
      <c r="H1815" t="s">
        <v>83</v>
      </c>
      <c r="I1815" s="3">
        <v>-191.25595300000001</v>
      </c>
      <c r="J1815" s="3">
        <v>126.76758303999999</v>
      </c>
      <c r="K1815" s="3">
        <v>101.07799562</v>
      </c>
      <c r="L1815" s="3">
        <v>2.97</v>
      </c>
      <c r="M1815" s="3">
        <v>-1.45861351719207</v>
      </c>
      <c r="N1815" s="4" t="s">
        <v>3</v>
      </c>
      <c r="O1815" s="4" t="s">
        <v>0</v>
      </c>
      <c r="P1815" s="4" t="s">
        <v>4</v>
      </c>
      <c r="Q1815" s="4"/>
      <c r="R1815" s="6">
        <v>5890</v>
      </c>
      <c r="S1815" s="14">
        <f t="shared" si="173"/>
        <v>250.73017542030763</v>
      </c>
      <c r="T1815" s="14">
        <f t="shared" si="170"/>
        <v>331.51543587159227</v>
      </c>
      <c r="U1815" s="14">
        <f t="shared" si="171"/>
        <v>17.550524703710177</v>
      </c>
      <c r="V1815" s="18">
        <f t="shared" si="172"/>
        <v>12215165.193782283</v>
      </c>
      <c r="W1815" s="14">
        <f t="shared" si="168"/>
        <v>14.725409732688165</v>
      </c>
    </row>
    <row r="1816" spans="1:23" x14ac:dyDescent="0.25">
      <c r="A1816" s="11" t="str">
        <f t="shared" si="169"/>
        <v>DATA "","Phi",0,0,0,"","Cyg",91.160146,-196.889721,126.042245,4.68,0.249717,"G",8,"3","",5010</v>
      </c>
      <c r="C1816" s="5" t="s">
        <v>160</v>
      </c>
      <c r="E1816" s="5" t="s">
        <v>690</v>
      </c>
      <c r="F1816" s="5" t="s">
        <v>690</v>
      </c>
      <c r="H1816" t="s">
        <v>121</v>
      </c>
      <c r="I1816" s="3">
        <v>91.160145580000005</v>
      </c>
      <c r="J1816" s="3">
        <v>-196.88972057999999</v>
      </c>
      <c r="K1816" s="3">
        <v>126.04224472000001</v>
      </c>
      <c r="L1816" s="3">
        <v>4.68</v>
      </c>
      <c r="M1816" s="3">
        <v>0.24971676153418401</v>
      </c>
      <c r="N1816" s="4" t="s">
        <v>3</v>
      </c>
      <c r="O1816" s="4" t="s">
        <v>36</v>
      </c>
      <c r="P1816" s="4" t="s">
        <v>59</v>
      </c>
      <c r="Q1816" s="4"/>
      <c r="R1816" s="6">
        <v>5010</v>
      </c>
      <c r="S1816" s="14">
        <f t="shared" si="173"/>
        <v>250.9230592558078</v>
      </c>
      <c r="T1816" s="14">
        <f t="shared" si="170"/>
        <v>68.734011816657201</v>
      </c>
      <c r="U1816" s="14">
        <f t="shared" si="171"/>
        <v>11.045343132599955</v>
      </c>
      <c r="V1816" s="18">
        <f t="shared" si="172"/>
        <v>7687558.820289569</v>
      </c>
      <c r="W1816" s="14">
        <f t="shared" si="168"/>
        <v>10.010942734689021</v>
      </c>
    </row>
    <row r="1817" spans="1:23" x14ac:dyDescent="0.25">
      <c r="A1817" s="11" t="str">
        <f t="shared" si="169"/>
        <v>DATA "","Pi",2,0,0,"","Peg",186.855743,-97.283833,137.740397,4.28,-0.156975,"F",5,"3","",6560</v>
      </c>
      <c r="C1817" s="5" t="s">
        <v>117</v>
      </c>
      <c r="D1817" s="5">
        <v>2</v>
      </c>
      <c r="E1817" s="5" t="s">
        <v>690</v>
      </c>
      <c r="F1817" s="5" t="s">
        <v>690</v>
      </c>
      <c r="H1817" t="s">
        <v>89</v>
      </c>
      <c r="I1817" s="3">
        <v>186.85574334</v>
      </c>
      <c r="J1817" s="3">
        <v>-97.283832939999996</v>
      </c>
      <c r="K1817" s="3">
        <v>137.7403965</v>
      </c>
      <c r="L1817" s="3">
        <v>4.28</v>
      </c>
      <c r="M1817" s="3">
        <v>-0.156974992327126</v>
      </c>
      <c r="N1817" s="4" t="s">
        <v>29</v>
      </c>
      <c r="O1817" s="4" t="s">
        <v>5</v>
      </c>
      <c r="P1817" s="4" t="s">
        <v>59</v>
      </c>
      <c r="Q1817" s="4"/>
      <c r="R1817" s="6">
        <v>6560</v>
      </c>
      <c r="S1817" s="14">
        <f t="shared" si="173"/>
        <v>251.6974966077712</v>
      </c>
      <c r="T1817" s="14">
        <f t="shared" si="170"/>
        <v>99.965084565682389</v>
      </c>
      <c r="U1817" s="14">
        <f t="shared" si="171"/>
        <v>7.769361109714346</v>
      </c>
      <c r="V1817" s="18">
        <f t="shared" si="172"/>
        <v>5407475.332361185</v>
      </c>
      <c r="W1817" s="14">
        <f t="shared" si="168"/>
        <v>7.4670098310606958</v>
      </c>
    </row>
    <row r="1818" spans="1:23" x14ac:dyDescent="0.25">
      <c r="A1818" s="11" t="str">
        <f t="shared" si="169"/>
        <v>DATA "","Yps",0,0,0,"","Ser",-133.682729,-204.46229,61.429756,5.71,1.271349,"A",3,"5","",8900</v>
      </c>
      <c r="C1818" s="5" t="s">
        <v>95</v>
      </c>
      <c r="E1818" s="5" t="s">
        <v>690</v>
      </c>
      <c r="F1818" s="5" t="s">
        <v>690</v>
      </c>
      <c r="H1818" t="s">
        <v>84</v>
      </c>
      <c r="I1818" s="3">
        <v>-133.68272946000002</v>
      </c>
      <c r="J1818" s="3">
        <v>-204.46229048000001</v>
      </c>
      <c r="K1818" s="3">
        <v>61.429755659999998</v>
      </c>
      <c r="L1818" s="3">
        <v>5.71</v>
      </c>
      <c r="M1818" s="3">
        <v>1.2713488420863499</v>
      </c>
      <c r="N1818" s="4" t="s">
        <v>9</v>
      </c>
      <c r="O1818" s="4" t="s">
        <v>59</v>
      </c>
      <c r="P1818" s="4" t="s">
        <v>5</v>
      </c>
      <c r="Q1818" s="4"/>
      <c r="R1818" s="6">
        <v>8900</v>
      </c>
      <c r="S1818" s="14">
        <f t="shared" si="173"/>
        <v>251.89187216869615</v>
      </c>
      <c r="T1818" s="14">
        <f t="shared" si="170"/>
        <v>26.823710556643388</v>
      </c>
      <c r="U1818" s="14">
        <f t="shared" si="171"/>
        <v>2.1864937035132299</v>
      </c>
      <c r="V1818" s="18">
        <f t="shared" si="172"/>
        <v>1521799.617645208</v>
      </c>
      <c r="W1818" s="14">
        <f t="shared" si="168"/>
        <v>2.595867330902756</v>
      </c>
    </row>
    <row r="1819" spans="1:23" x14ac:dyDescent="0.25">
      <c r="A1819" s="11" t="str">
        <f t="shared" si="169"/>
        <v>DATA "","The",0,0,0,"","CMa",-57.75433,239.682365,-52.577797,4.08,-0.360329,"K",4,"3","",4200</v>
      </c>
      <c r="C1819" s="5" t="s">
        <v>85</v>
      </c>
      <c r="E1819" s="5" t="s">
        <v>690</v>
      </c>
      <c r="F1819" s="5" t="s">
        <v>690</v>
      </c>
      <c r="H1819" t="s">
        <v>20</v>
      </c>
      <c r="I1819" s="3">
        <v>-57.754329780000006</v>
      </c>
      <c r="J1819" s="3">
        <v>239.68236544000001</v>
      </c>
      <c r="K1819" s="3">
        <v>-52.577796739999997</v>
      </c>
      <c r="L1819" s="3">
        <v>4.08</v>
      </c>
      <c r="M1819" s="3">
        <v>-0.36032861833659202</v>
      </c>
      <c r="N1819" s="4" t="s">
        <v>11</v>
      </c>
      <c r="O1819" s="4" t="s">
        <v>14</v>
      </c>
      <c r="P1819" s="4" t="s">
        <v>59</v>
      </c>
      <c r="Q1819" s="4"/>
      <c r="R1819" s="6">
        <v>4200</v>
      </c>
      <c r="S1819" s="14">
        <f t="shared" si="173"/>
        <v>252.0865399446854</v>
      </c>
      <c r="T1819" s="14">
        <f t="shared" si="170"/>
        <v>120.5562860331185</v>
      </c>
      <c r="U1819" s="14">
        <f t="shared" si="171"/>
        <v>20.814460878198961</v>
      </c>
      <c r="V1819" s="18">
        <f t="shared" si="172"/>
        <v>14486864.771226477</v>
      </c>
      <c r="W1819" s="14">
        <f t="shared" si="168"/>
        <v>16.974484960660174</v>
      </c>
    </row>
    <row r="1820" spans="1:23" x14ac:dyDescent="0.25">
      <c r="A1820" s="11" t="str">
        <f t="shared" si="169"/>
        <v>DATA "","",0,0,28,"","UMa",-93.271051,61.779801,225.901264,6.51,2.069671,"F",2,"5","",6980</v>
      </c>
      <c r="B1820" s="22"/>
      <c r="C1820" s="5" t="s">
        <v>690</v>
      </c>
      <c r="E1820" s="5" t="s">
        <v>690</v>
      </c>
      <c r="F1820" s="5">
        <v>28</v>
      </c>
      <c r="H1820" t="s">
        <v>77</v>
      </c>
      <c r="I1820" s="3">
        <v>-93.271051020000002</v>
      </c>
      <c r="J1820" s="3">
        <v>61.779800880000003</v>
      </c>
      <c r="K1820" s="3">
        <v>225.90126356000002</v>
      </c>
      <c r="L1820" s="3">
        <v>6.51</v>
      </c>
      <c r="M1820" s="3">
        <v>2.0696713816634098</v>
      </c>
      <c r="N1820" s="4" t="s">
        <v>29</v>
      </c>
      <c r="O1820" s="4" t="s">
        <v>4</v>
      </c>
      <c r="P1820" s="4">
        <v>5</v>
      </c>
      <c r="R1820" s="6">
        <v>6980</v>
      </c>
      <c r="S1820" s="14">
        <f t="shared" si="173"/>
        <v>252.08652013376775</v>
      </c>
      <c r="T1820" s="14">
        <f t="shared" si="170"/>
        <v>12.858484686245589</v>
      </c>
      <c r="U1820" s="14">
        <f t="shared" si="171"/>
        <v>2.4612337852116819</v>
      </c>
      <c r="V1820" s="18">
        <f t="shared" si="172"/>
        <v>1713018.7145073307</v>
      </c>
      <c r="W1820" s="14">
        <f t="shared" si="168"/>
        <v>2.8649674379496677</v>
      </c>
    </row>
    <row r="1821" spans="1:23" x14ac:dyDescent="0.25">
      <c r="A1821" s="11" t="str">
        <f t="shared" si="169"/>
        <v>DATA "","Pi",2,0,0,"","UMa",-70.385479,83.722525,227.554249,4.59,0.146313,"K",2,"3","",4480</v>
      </c>
      <c r="C1821" s="5" t="s">
        <v>117</v>
      </c>
      <c r="D1821" s="5">
        <v>2</v>
      </c>
      <c r="E1821" s="5" t="s">
        <v>690</v>
      </c>
      <c r="F1821" s="5" t="s">
        <v>690</v>
      </c>
      <c r="H1821" t="s">
        <v>77</v>
      </c>
      <c r="I1821" s="3">
        <v>-70.385478800000001</v>
      </c>
      <c r="J1821" s="3">
        <v>83.722524620000002</v>
      </c>
      <c r="K1821" s="3">
        <v>227.55424943999998</v>
      </c>
      <c r="L1821" s="3">
        <v>4.59</v>
      </c>
      <c r="M1821" s="3">
        <v>0.14631256829532699</v>
      </c>
      <c r="N1821" s="4" t="s">
        <v>11</v>
      </c>
      <c r="O1821" s="4" t="s">
        <v>4</v>
      </c>
      <c r="P1821" s="4" t="s">
        <v>59</v>
      </c>
      <c r="Q1821" s="4"/>
      <c r="R1821" s="6">
        <v>4480</v>
      </c>
      <c r="S1821" s="14">
        <f t="shared" si="173"/>
        <v>252.47675772802035</v>
      </c>
      <c r="T1821" s="14">
        <f t="shared" si="170"/>
        <v>75.6020121512163</v>
      </c>
      <c r="U1821" s="14">
        <f t="shared" si="171"/>
        <v>14.487033569191679</v>
      </c>
      <c r="V1821" s="18">
        <f t="shared" si="172"/>
        <v>10082975.364157408</v>
      </c>
      <c r="W1821" s="14">
        <f t="shared" si="168"/>
        <v>12.549945958826454</v>
      </c>
    </row>
    <row r="1822" spans="1:23" x14ac:dyDescent="0.25">
      <c r="A1822" s="11" t="str">
        <f t="shared" si="169"/>
        <v>DATA "","",0,0,8,"","Lac",181.501725,-69.791599,161.030326,6.6,2.156313,"B",2,"5","",22570</v>
      </c>
      <c r="B1822" s="22"/>
      <c r="C1822" s="5" t="s">
        <v>690</v>
      </c>
      <c r="E1822" s="5" t="s">
        <v>690</v>
      </c>
      <c r="F1822" s="5">
        <v>8</v>
      </c>
      <c r="H1822" t="s">
        <v>155</v>
      </c>
      <c r="I1822" s="3">
        <v>181.50172488000001</v>
      </c>
      <c r="J1822" s="3">
        <v>-69.791599079999997</v>
      </c>
      <c r="K1822" s="3">
        <v>161.03032623999999</v>
      </c>
      <c r="L1822" s="3">
        <v>6.6</v>
      </c>
      <c r="M1822" s="3">
        <v>2.1563125682953301</v>
      </c>
      <c r="N1822" s="4" t="s">
        <v>10</v>
      </c>
      <c r="O1822" s="4" t="s">
        <v>4</v>
      </c>
      <c r="P1822" s="4">
        <v>5</v>
      </c>
      <c r="R1822" s="6">
        <v>22570</v>
      </c>
      <c r="S1822" s="14">
        <f t="shared" si="173"/>
        <v>252.47675022765861</v>
      </c>
      <c r="T1822" s="14">
        <f t="shared" si="170"/>
        <v>11.872258076122701</v>
      </c>
      <c r="U1822" s="14">
        <f t="shared" si="171"/>
        <v>0.22618945981309527</v>
      </c>
      <c r="V1822" s="18">
        <f t="shared" si="172"/>
        <v>157427.86402991432</v>
      </c>
      <c r="W1822" s="14">
        <f t="shared" si="168"/>
        <v>0.39193971259714305</v>
      </c>
    </row>
    <row r="1823" spans="1:23" x14ac:dyDescent="0.25">
      <c r="A1823" s="11" t="str">
        <f t="shared" si="169"/>
        <v>DATA "","",0,0,59,"","Peg",244.613042,-52.288033,38.3666,5.15,0.701265,"A",5,"5","",8400</v>
      </c>
      <c r="B1823" s="22"/>
      <c r="C1823" s="5" t="s">
        <v>690</v>
      </c>
      <c r="E1823" s="5" t="s">
        <v>690</v>
      </c>
      <c r="F1823" s="5">
        <v>59</v>
      </c>
      <c r="H1823" t="s">
        <v>89</v>
      </c>
      <c r="I1823" s="3">
        <v>244.61304154000001</v>
      </c>
      <c r="J1823" s="3">
        <v>-52.288033280000001</v>
      </c>
      <c r="K1823" s="3">
        <v>38.366600159999997</v>
      </c>
      <c r="L1823" s="3">
        <v>5.15</v>
      </c>
      <c r="M1823" s="3">
        <v>0.70126458676701597</v>
      </c>
      <c r="N1823" s="4" t="s">
        <v>9</v>
      </c>
      <c r="O1823" s="4" t="s">
        <v>5</v>
      </c>
      <c r="P1823" s="4">
        <v>5</v>
      </c>
      <c r="R1823" s="6">
        <v>8400</v>
      </c>
      <c r="S1823" s="14">
        <f t="shared" si="173"/>
        <v>253.0643683405024</v>
      </c>
      <c r="T1823" s="14">
        <f t="shared" si="170"/>
        <v>45.347416158291338</v>
      </c>
      <c r="U1823" s="14">
        <f t="shared" si="171"/>
        <v>3.191438783105911</v>
      </c>
      <c r="V1823" s="18">
        <f t="shared" si="172"/>
        <v>2221241.3930417141</v>
      </c>
      <c r="W1823" s="14">
        <f t="shared" si="168"/>
        <v>3.5575231290723268</v>
      </c>
    </row>
    <row r="1824" spans="1:23" x14ac:dyDescent="0.25">
      <c r="A1824" s="11" t="str">
        <f t="shared" si="169"/>
        <v>DATA "","The",0,0,0,"","And",197.153519,14.730833,158.286267,4.61,0.159579,"A",2,"5","",9150</v>
      </c>
      <c r="C1824" s="5" t="s">
        <v>85</v>
      </c>
      <c r="E1824" s="5" t="s">
        <v>690</v>
      </c>
      <c r="F1824" s="5" t="s">
        <v>690</v>
      </c>
      <c r="H1824" t="s">
        <v>96</v>
      </c>
      <c r="I1824" s="3">
        <v>197.15351851999998</v>
      </c>
      <c r="J1824" s="3">
        <v>14.730833179999999</v>
      </c>
      <c r="K1824" s="3">
        <v>158.28626659999998</v>
      </c>
      <c r="L1824" s="3">
        <v>4.6100000000000003</v>
      </c>
      <c r="M1824" s="3">
        <v>0.159579315118967</v>
      </c>
      <c r="N1824" s="4" t="s">
        <v>9</v>
      </c>
      <c r="O1824" s="4" t="s">
        <v>4</v>
      </c>
      <c r="P1824" s="4" t="s">
        <v>5</v>
      </c>
      <c r="Q1824" s="4"/>
      <c r="R1824" s="6">
        <v>9150</v>
      </c>
      <c r="S1824" s="14">
        <f t="shared" si="173"/>
        <v>253.2608329472981</v>
      </c>
      <c r="T1824" s="14">
        <f t="shared" si="170"/>
        <v>74.683834412719335</v>
      </c>
      <c r="U1824" s="14">
        <f t="shared" si="171"/>
        <v>3.4517547630247574</v>
      </c>
      <c r="V1824" s="18">
        <f t="shared" si="172"/>
        <v>2402421.3150652312</v>
      </c>
      <c r="W1824" s="14">
        <f t="shared" si="168"/>
        <v>3.7977430501905469</v>
      </c>
    </row>
    <row r="1825" spans="1:23" x14ac:dyDescent="0.25">
      <c r="A1825" s="11" t="str">
        <f t="shared" si="169"/>
        <v>DATA "","",0,0,6,"","Pup",-111.488571,214.885587,-75.068276,5.17,0.717893,"K",3,"3","",4340</v>
      </c>
      <c r="B1825" s="22"/>
      <c r="C1825" s="5" t="s">
        <v>690</v>
      </c>
      <c r="E1825" s="5" t="s">
        <v>690</v>
      </c>
      <c r="F1825" s="5">
        <v>6</v>
      </c>
      <c r="H1825" t="s">
        <v>122</v>
      </c>
      <c r="I1825" s="3">
        <v>-111.48857075999999</v>
      </c>
      <c r="J1825" s="3">
        <v>214.88558742000001</v>
      </c>
      <c r="K1825" s="3">
        <v>-75.06827552</v>
      </c>
      <c r="L1825" s="3">
        <v>5.17</v>
      </c>
      <c r="M1825" s="3">
        <v>0.71789273452193303</v>
      </c>
      <c r="N1825" s="4" t="s">
        <v>11</v>
      </c>
      <c r="O1825" s="4" t="s">
        <v>59</v>
      </c>
      <c r="P1825" s="4">
        <v>3</v>
      </c>
      <c r="R1825" s="6">
        <v>4340</v>
      </c>
      <c r="S1825" s="14">
        <f t="shared" si="173"/>
        <v>253.45761594493985</v>
      </c>
      <c r="T1825" s="14">
        <f t="shared" si="170"/>
        <v>44.65820229191813</v>
      </c>
      <c r="U1825" s="14">
        <f t="shared" si="171"/>
        <v>11.864241452053365</v>
      </c>
      <c r="V1825" s="18">
        <f t="shared" si="172"/>
        <v>8257512.0506291417</v>
      </c>
      <c r="W1825" s="14">
        <f t="shared" si="168"/>
        <v>10.625734187721267</v>
      </c>
    </row>
    <row r="1826" spans="1:23" x14ac:dyDescent="0.25">
      <c r="A1826" s="11" t="str">
        <f t="shared" si="169"/>
        <v>DATA "","",0,0,75,"","Ori",-18.650028,249.343105,43.830189,5.39,0.934516,"A",2,"5","",9150</v>
      </c>
      <c r="B1826" s="22"/>
      <c r="C1826" s="5" t="s">
        <v>690</v>
      </c>
      <c r="E1826" s="5" t="s">
        <v>690</v>
      </c>
      <c r="F1826" s="5">
        <v>75</v>
      </c>
      <c r="H1826" t="s">
        <v>62</v>
      </c>
      <c r="I1826" s="3">
        <v>-18.650028320000001</v>
      </c>
      <c r="J1826" s="3">
        <v>249.34310464000001</v>
      </c>
      <c r="K1826" s="3">
        <v>43.8301892</v>
      </c>
      <c r="L1826" s="3">
        <v>5.39</v>
      </c>
      <c r="M1826" s="3">
        <v>0.93451563833656703</v>
      </c>
      <c r="N1826" s="4" t="s">
        <v>9</v>
      </c>
      <c r="O1826" s="4" t="s">
        <v>4</v>
      </c>
      <c r="P1826" s="4">
        <v>5</v>
      </c>
      <c r="R1826" s="6">
        <v>9150</v>
      </c>
      <c r="S1826" s="14">
        <f t="shared" si="173"/>
        <v>253.85210827006853</v>
      </c>
      <c r="T1826" s="14">
        <f t="shared" si="170"/>
        <v>36.580706995536126</v>
      </c>
      <c r="U1826" s="14">
        <f t="shared" si="171"/>
        <v>2.4157538287643656</v>
      </c>
      <c r="V1826" s="18">
        <f t="shared" si="172"/>
        <v>1681364.6648199984</v>
      </c>
      <c r="W1826" s="14">
        <f t="shared" si="168"/>
        <v>2.8207820462938096</v>
      </c>
    </row>
    <row r="1827" spans="1:23" x14ac:dyDescent="0.25">
      <c r="A1827" s="11" t="str">
        <f t="shared" si="169"/>
        <v>DATA "","",0,0,90,"","Vir",-222.813617,-121.864667,-6.663842,5.16,0.702825,"K",2,"3","",4480</v>
      </c>
      <c r="B1827" s="22"/>
      <c r="C1827" s="5" t="s">
        <v>690</v>
      </c>
      <c r="E1827" s="5" t="s">
        <v>690</v>
      </c>
      <c r="F1827" s="5">
        <v>90</v>
      </c>
      <c r="H1827" t="s">
        <v>81</v>
      </c>
      <c r="I1827" s="3">
        <v>-222.81361745999999</v>
      </c>
      <c r="J1827" s="3">
        <v>-121.86466656</v>
      </c>
      <c r="K1827" s="3">
        <v>-6.6638419400000002</v>
      </c>
      <c r="L1827" s="3">
        <v>5.16</v>
      </c>
      <c r="M1827" s="3">
        <v>0.70282511866417297</v>
      </c>
      <c r="N1827" s="4" t="s">
        <v>11</v>
      </c>
      <c r="O1827" s="4" t="s">
        <v>4</v>
      </c>
      <c r="P1827" s="4">
        <v>3</v>
      </c>
      <c r="R1827" s="6">
        <v>4480</v>
      </c>
      <c r="S1827" s="14">
        <f t="shared" si="173"/>
        <v>254.04982163109759</v>
      </c>
      <c r="T1827" s="14">
        <f t="shared" si="170"/>
        <v>45.282285050045282</v>
      </c>
      <c r="U1827" s="14">
        <f t="shared" si="171"/>
        <v>11.211841675437343</v>
      </c>
      <c r="V1827" s="18">
        <f t="shared" si="172"/>
        <v>7803441.8061043909</v>
      </c>
      <c r="W1827" s="14">
        <f t="shared" si="168"/>
        <v>10.136540594628299</v>
      </c>
    </row>
    <row r="1828" spans="1:23" x14ac:dyDescent="0.25">
      <c r="A1828" s="11" t="str">
        <f t="shared" si="169"/>
        <v>DATA "","",0,0,20,"","Com",-235.347657,-30.692028,90.613402,5.68,1.222825,"A",3,"5","",8900</v>
      </c>
      <c r="B1828" s="22"/>
      <c r="C1828" s="5" t="s">
        <v>690</v>
      </c>
      <c r="E1828" s="5" t="s">
        <v>690</v>
      </c>
      <c r="F1828" s="5">
        <v>20</v>
      </c>
      <c r="H1828" t="s">
        <v>71</v>
      </c>
      <c r="I1828" s="3">
        <v>-235.34765673999999</v>
      </c>
      <c r="J1828" s="3">
        <v>-30.69202752</v>
      </c>
      <c r="K1828" s="3">
        <v>90.613401759999988</v>
      </c>
      <c r="L1828" s="3">
        <v>5.68</v>
      </c>
      <c r="M1828" s="3">
        <v>1.2228251186641701</v>
      </c>
      <c r="N1828" s="4" t="s">
        <v>9</v>
      </c>
      <c r="O1828" s="4" t="s">
        <v>59</v>
      </c>
      <c r="P1828" s="4">
        <v>5</v>
      </c>
      <c r="R1828" s="6">
        <v>8900</v>
      </c>
      <c r="S1828" s="14">
        <f t="shared" si="173"/>
        <v>254.04981532135872</v>
      </c>
      <c r="T1828" s="14">
        <f t="shared" si="170"/>
        <v>28.04970594001351</v>
      </c>
      <c r="U1828" s="14">
        <f t="shared" si="171"/>
        <v>2.2359030084206473</v>
      </c>
      <c r="V1828" s="18">
        <f t="shared" si="172"/>
        <v>1556188.4938607705</v>
      </c>
      <c r="W1828" s="14">
        <f t="shared" si="168"/>
        <v>2.6446595164217346</v>
      </c>
    </row>
    <row r="1829" spans="1:23" x14ac:dyDescent="0.25">
      <c r="A1829" s="11" t="str">
        <f t="shared" si="169"/>
        <v>DATA "","Phi",0,0,0,"","Gem",-107.964306,199.889912,114.58871,4.97,0.50944,"A",3,"5","",8900</v>
      </c>
      <c r="C1829" s="5" t="s">
        <v>160</v>
      </c>
      <c r="E1829" s="5" t="s">
        <v>690</v>
      </c>
      <c r="F1829" s="5" t="s">
        <v>690</v>
      </c>
      <c r="H1829" t="s">
        <v>75</v>
      </c>
      <c r="I1829" s="3">
        <v>-107.96430596</v>
      </c>
      <c r="J1829" s="3">
        <v>199.88991245999998</v>
      </c>
      <c r="K1829" s="3">
        <v>114.58871032</v>
      </c>
      <c r="L1829" s="3">
        <v>4.97</v>
      </c>
      <c r="M1829" s="3">
        <v>0.50944012591399401</v>
      </c>
      <c r="N1829" s="4" t="s">
        <v>9</v>
      </c>
      <c r="O1829" s="4" t="s">
        <v>59</v>
      </c>
      <c r="P1829" s="4" t="s">
        <v>5</v>
      </c>
      <c r="Q1829" s="4"/>
      <c r="R1829" s="6">
        <v>8900</v>
      </c>
      <c r="S1829" s="14">
        <f t="shared" si="173"/>
        <v>254.44614557405231</v>
      </c>
      <c r="T1829" s="14">
        <f t="shared" si="170"/>
        <v>54.110593630467555</v>
      </c>
      <c r="U1829" s="14">
        <f t="shared" si="171"/>
        <v>3.1054886991649489</v>
      </c>
      <c r="V1829" s="18">
        <f t="shared" si="172"/>
        <v>2161420.1346188043</v>
      </c>
      <c r="W1829" s="14">
        <f t="shared" si="168"/>
        <v>3.4775009821195932</v>
      </c>
    </row>
    <row r="1830" spans="1:23" x14ac:dyDescent="0.25">
      <c r="A1830" s="11" t="str">
        <f t="shared" si="169"/>
        <v>DATA "","",0,0,44,"","LMi",-214.452948,67.724209,119.445926,6.05,1.587746,"F",5,"5","",6560</v>
      </c>
      <c r="B1830" s="22"/>
      <c r="C1830" s="5" t="s">
        <v>690</v>
      </c>
      <c r="E1830" s="5" t="s">
        <v>690</v>
      </c>
      <c r="F1830" s="5">
        <v>44</v>
      </c>
      <c r="H1830" t="s">
        <v>173</v>
      </c>
      <c r="I1830" s="3">
        <v>-214.45294835999999</v>
      </c>
      <c r="J1830" s="3">
        <v>67.724208719999993</v>
      </c>
      <c r="K1830" s="3">
        <v>119.44592618</v>
      </c>
      <c r="L1830" s="3">
        <v>6.05</v>
      </c>
      <c r="M1830" s="3">
        <v>1.58774564872343</v>
      </c>
      <c r="N1830" s="4" t="s">
        <v>29</v>
      </c>
      <c r="O1830" s="4" t="s">
        <v>5</v>
      </c>
      <c r="P1830" s="4">
        <v>5</v>
      </c>
      <c r="R1830" s="6">
        <v>6560</v>
      </c>
      <c r="S1830" s="14">
        <f t="shared" si="173"/>
        <v>254.6447815841608</v>
      </c>
      <c r="T1830" s="14">
        <f t="shared" si="170"/>
        <v>20.042879104000214</v>
      </c>
      <c r="U1830" s="14">
        <f t="shared" si="171"/>
        <v>3.4788939655567712</v>
      </c>
      <c r="V1830" s="18">
        <f t="shared" si="172"/>
        <v>2421310.2000275129</v>
      </c>
      <c r="W1830" s="14">
        <f t="shared" si="168"/>
        <v>3.822609724341234</v>
      </c>
    </row>
    <row r="1831" spans="1:23" x14ac:dyDescent="0.25">
      <c r="A1831" s="11" t="str">
        <f t="shared" si="169"/>
        <v>DATA "","",0,0,15,"","Eri",152.728373,179.404879,-97.646567,4.86,0.394353,"K",0,"3","",4760</v>
      </c>
      <c r="B1831" s="22"/>
      <c r="C1831" s="5" t="s">
        <v>690</v>
      </c>
      <c r="E1831" s="5" t="s">
        <v>690</v>
      </c>
      <c r="F1831" s="5">
        <v>15</v>
      </c>
      <c r="H1831" t="s">
        <v>24</v>
      </c>
      <c r="I1831" s="3">
        <v>152.72837314</v>
      </c>
      <c r="J1831" s="3">
        <v>179.40487866000001</v>
      </c>
      <c r="K1831" s="3">
        <v>-97.646567340000004</v>
      </c>
      <c r="L1831" s="3">
        <v>4.8600000000000003</v>
      </c>
      <c r="M1831" s="3">
        <v>0.39435272239327002</v>
      </c>
      <c r="N1831" s="4" t="s">
        <v>11</v>
      </c>
      <c r="O1831" s="4" t="s">
        <v>0</v>
      </c>
      <c r="P1831" s="4">
        <v>3</v>
      </c>
      <c r="R1831" s="6">
        <v>4760</v>
      </c>
      <c r="S1831" s="14">
        <f t="shared" si="173"/>
        <v>255.04297395200982</v>
      </c>
      <c r="T1831" s="14">
        <f t="shared" si="170"/>
        <v>60.161308474549941</v>
      </c>
      <c r="U1831" s="14">
        <f t="shared" si="171"/>
        <v>11.447576342855573</v>
      </c>
      <c r="V1831" s="18">
        <f t="shared" si="172"/>
        <v>7967513.1346274791</v>
      </c>
      <c r="W1831" s="14">
        <f t="shared" si="168"/>
        <v>10.31383685421898</v>
      </c>
    </row>
    <row r="1832" spans="1:23" x14ac:dyDescent="0.25">
      <c r="A1832" s="11" t="str">
        <f t="shared" si="169"/>
        <v>DATA "","",0,0,15,"","Boo",-208.866219,-139.359262,44.730469,5.29,0.824353,"K",1,"3","",4620</v>
      </c>
      <c r="B1832" s="22"/>
      <c r="C1832" s="5" t="s">
        <v>690</v>
      </c>
      <c r="E1832" s="5" t="s">
        <v>690</v>
      </c>
      <c r="F1832" s="5">
        <v>15</v>
      </c>
      <c r="H1832" t="s">
        <v>53</v>
      </c>
      <c r="I1832" s="3">
        <v>-208.86621881999997</v>
      </c>
      <c r="J1832" s="3">
        <v>-139.35926185999998</v>
      </c>
      <c r="K1832" s="3">
        <v>44.73046858</v>
      </c>
      <c r="L1832" s="3">
        <v>5.29</v>
      </c>
      <c r="M1832" s="3">
        <v>0.82435272239326995</v>
      </c>
      <c r="N1832" s="4" t="s">
        <v>11</v>
      </c>
      <c r="O1832" s="4" t="s">
        <v>12</v>
      </c>
      <c r="P1832" s="4">
        <v>3</v>
      </c>
      <c r="R1832" s="6">
        <v>4620</v>
      </c>
      <c r="S1832" s="14">
        <f t="shared" si="173"/>
        <v>255.04296902623</v>
      </c>
      <c r="T1832" s="14">
        <f t="shared" si="170"/>
        <v>40.487154650992309</v>
      </c>
      <c r="U1832" s="14">
        <f t="shared" si="171"/>
        <v>9.968814034316873</v>
      </c>
      <c r="V1832" s="18">
        <f t="shared" si="172"/>
        <v>6938294.5678845439</v>
      </c>
      <c r="W1832" s="14">
        <f t="shared" si="168"/>
        <v>9.1909812263767154</v>
      </c>
    </row>
    <row r="1833" spans="1:23" x14ac:dyDescent="0.25">
      <c r="A1833" s="11" t="str">
        <f t="shared" si="169"/>
        <v>DATA "","",0,0,39,"","Cyg",126.958704,-174.968461,136.082191,4.43,-0.039046,"K",3,"3","",4340</v>
      </c>
      <c r="B1833" s="22"/>
      <c r="C1833" s="5" t="s">
        <v>690</v>
      </c>
      <c r="E1833" s="5" t="s">
        <v>690</v>
      </c>
      <c r="F1833" s="5">
        <v>39</v>
      </c>
      <c r="H1833" t="s">
        <v>121</v>
      </c>
      <c r="I1833" s="3">
        <v>126.95870361999999</v>
      </c>
      <c r="J1833" s="3">
        <v>-174.9684608</v>
      </c>
      <c r="K1833" s="3">
        <v>136.08219142000002</v>
      </c>
      <c r="L1833" s="3">
        <v>4.43</v>
      </c>
      <c r="M1833" s="3">
        <v>-3.9045513682923499E-2</v>
      </c>
      <c r="N1833" s="4" t="s">
        <v>11</v>
      </c>
      <c r="O1833" s="4" t="s">
        <v>59</v>
      </c>
      <c r="P1833" s="4">
        <v>3</v>
      </c>
      <c r="R1833" s="6">
        <v>4340</v>
      </c>
      <c r="S1833" s="14">
        <f t="shared" si="173"/>
        <v>255.44243484836591</v>
      </c>
      <c r="T1833" s="14">
        <f t="shared" si="170"/>
        <v>89.676084181365084</v>
      </c>
      <c r="U1833" s="14">
        <f t="shared" si="171"/>
        <v>16.812321106803068</v>
      </c>
      <c r="V1833" s="18">
        <f t="shared" si="172"/>
        <v>11701375.490334935</v>
      </c>
      <c r="W1833" s="14">
        <f t="shared" ref="W1833:W1896" si="174">SQRT(U1833/0.696)^(1/0.6)</f>
        <v>14.207424729321961</v>
      </c>
    </row>
    <row r="1834" spans="1:23" x14ac:dyDescent="0.25">
      <c r="A1834" s="11" t="str">
        <f t="shared" si="169"/>
        <v>DATA "","",0,0,62,"","And",141.998122,98.765531,187.97001,5.31,0.840954,"A",1,"5","",9400</v>
      </c>
      <c r="B1834" s="22"/>
      <c r="C1834" s="5" t="s">
        <v>690</v>
      </c>
      <c r="E1834" s="5" t="s">
        <v>690</v>
      </c>
      <c r="F1834" s="5">
        <v>62</v>
      </c>
      <c r="H1834" t="s">
        <v>96</v>
      </c>
      <c r="I1834" s="3">
        <v>141.998122</v>
      </c>
      <c r="J1834" s="3">
        <v>98.765531199999998</v>
      </c>
      <c r="K1834" s="3">
        <v>187.97000992000002</v>
      </c>
      <c r="L1834" s="3">
        <v>5.31</v>
      </c>
      <c r="M1834" s="3">
        <v>0.84095448631707603</v>
      </c>
      <c r="N1834" s="4" t="s">
        <v>9</v>
      </c>
      <c r="O1834" s="4" t="s">
        <v>12</v>
      </c>
      <c r="P1834" s="4">
        <v>5</v>
      </c>
      <c r="R1834" s="6">
        <v>9400</v>
      </c>
      <c r="S1834" s="14">
        <f t="shared" si="173"/>
        <v>255.44240335948524</v>
      </c>
      <c r="T1834" s="14">
        <f t="shared" si="170"/>
        <v>39.872781140836061</v>
      </c>
      <c r="U1834" s="14">
        <f t="shared" si="171"/>
        <v>2.3897439704054571</v>
      </c>
      <c r="V1834" s="18">
        <f t="shared" si="172"/>
        <v>1663261.803402198</v>
      </c>
      <c r="W1834" s="14">
        <f t="shared" si="174"/>
        <v>2.7954503237493578</v>
      </c>
    </row>
    <row r="1835" spans="1:23" x14ac:dyDescent="0.25">
      <c r="A1835" s="11" t="str">
        <f t="shared" si="169"/>
        <v>DATA "","",0,0,72,"","Cyg",161.151607,-118.405087,159.259354,4.87,0.399253,"K",1,"3","",4620</v>
      </c>
      <c r="B1835" s="22"/>
      <c r="C1835" s="5" t="s">
        <v>690</v>
      </c>
      <c r="E1835" s="5" t="s">
        <v>690</v>
      </c>
      <c r="F1835" s="5">
        <v>72</v>
      </c>
      <c r="H1835" t="s">
        <v>121</v>
      </c>
      <c r="I1835" s="3">
        <v>161.15160740000002</v>
      </c>
      <c r="J1835" s="3">
        <v>-118.40508722</v>
      </c>
      <c r="K1835" s="3">
        <v>159.25935382</v>
      </c>
      <c r="L1835" s="3">
        <v>4.87</v>
      </c>
      <c r="M1835" s="3">
        <v>0.39925337192571903</v>
      </c>
      <c r="N1835" s="4" t="s">
        <v>11</v>
      </c>
      <c r="O1835" s="4" t="s">
        <v>12</v>
      </c>
      <c r="P1835" s="4">
        <v>3</v>
      </c>
      <c r="R1835" s="6">
        <v>4620</v>
      </c>
      <c r="S1835" s="14">
        <f t="shared" si="173"/>
        <v>255.64261582596805</v>
      </c>
      <c r="T1835" s="14">
        <f t="shared" si="170"/>
        <v>59.890377578981834</v>
      </c>
      <c r="U1835" s="14">
        <f t="shared" si="171"/>
        <v>12.124487544052487</v>
      </c>
      <c r="V1835" s="18">
        <f t="shared" si="172"/>
        <v>8438643.3306605313</v>
      </c>
      <c r="W1835" s="14">
        <f t="shared" si="174"/>
        <v>10.819614653175716</v>
      </c>
    </row>
    <row r="1836" spans="1:23" x14ac:dyDescent="0.25">
      <c r="A1836" s="11" t="str">
        <f t="shared" si="169"/>
        <v>DATA "","",0,0,39,"","Cet",241.64286,83.919386,-11.169414,5.42,0.945847,"G",5,"3","",5340</v>
      </c>
      <c r="B1836" s="22"/>
      <c r="C1836" s="5" t="s">
        <v>690</v>
      </c>
      <c r="E1836" s="5" t="s">
        <v>690</v>
      </c>
      <c r="F1836" s="5">
        <v>39</v>
      </c>
      <c r="H1836" t="s">
        <v>35</v>
      </c>
      <c r="I1836" s="3">
        <v>241.64286006</v>
      </c>
      <c r="J1836" s="3">
        <v>83.919386320000001</v>
      </c>
      <c r="K1836" s="3">
        <v>-11.1694142</v>
      </c>
      <c r="L1836" s="3">
        <v>5.42</v>
      </c>
      <c r="M1836" s="3">
        <v>0.94584713999665804</v>
      </c>
      <c r="N1836" s="4" t="s">
        <v>3</v>
      </c>
      <c r="O1836" s="4" t="s">
        <v>5</v>
      </c>
      <c r="P1836" s="4">
        <v>3</v>
      </c>
      <c r="R1836" s="6">
        <v>5340</v>
      </c>
      <c r="S1836" s="14">
        <f t="shared" si="173"/>
        <v>256.04392402842393</v>
      </c>
      <c r="T1836" s="14">
        <f t="shared" si="170"/>
        <v>36.200910554550298</v>
      </c>
      <c r="U1836" s="14">
        <f t="shared" si="171"/>
        <v>7.055796561800725</v>
      </c>
      <c r="V1836" s="18">
        <f t="shared" si="172"/>
        <v>4910834.4070133045</v>
      </c>
      <c r="W1836" s="14">
        <f t="shared" si="174"/>
        <v>6.8909750209864695</v>
      </c>
    </row>
    <row r="1837" spans="1:23" x14ac:dyDescent="0.25">
      <c r="A1837" s="11" t="str">
        <f t="shared" si="169"/>
        <v>DATA "","",0,0,25,"","Her",-81.663942,-186.483745,155.616026,5.53,1.054142,"A",5,"5","",8400</v>
      </c>
      <c r="B1837" s="22"/>
      <c r="C1837" s="5" t="s">
        <v>690</v>
      </c>
      <c r="E1837" s="5" t="s">
        <v>690</v>
      </c>
      <c r="F1837" s="5">
        <v>25</v>
      </c>
      <c r="H1837" t="s">
        <v>65</v>
      </c>
      <c r="I1837" s="3">
        <v>-81.663941659999992</v>
      </c>
      <c r="J1837" s="3">
        <v>-186.48374486</v>
      </c>
      <c r="K1837" s="3">
        <v>155.61602602000002</v>
      </c>
      <c r="L1837" s="3">
        <v>5.53</v>
      </c>
      <c r="M1837" s="3">
        <v>1.0541420182682799</v>
      </c>
      <c r="N1837" s="4" t="s">
        <v>9</v>
      </c>
      <c r="O1837" s="4" t="s">
        <v>5</v>
      </c>
      <c r="P1837" s="4">
        <v>5</v>
      </c>
      <c r="R1837" s="6">
        <v>8400</v>
      </c>
      <c r="S1837" s="14">
        <f t="shared" si="173"/>
        <v>256.24506633048526</v>
      </c>
      <c r="T1837" s="14">
        <f t="shared" si="170"/>
        <v>32.764351037377963</v>
      </c>
      <c r="U1837" s="14">
        <f t="shared" si="171"/>
        <v>2.7127578587157859</v>
      </c>
      <c r="V1837" s="18">
        <f t="shared" si="172"/>
        <v>1888079.469666187</v>
      </c>
      <c r="W1837" s="14">
        <f t="shared" si="174"/>
        <v>3.1069540157668105</v>
      </c>
    </row>
    <row r="1838" spans="1:23" x14ac:dyDescent="0.25">
      <c r="A1838" s="11" t="str">
        <f t="shared" si="169"/>
        <v>DATA "","Gam",0,0,0,"","Per",105.565301,110.079093,206.163456,2.91,-1.567564,"G",8,"3","",5010</v>
      </c>
      <c r="C1838" s="5" t="s">
        <v>69</v>
      </c>
      <c r="E1838" s="5" t="s">
        <v>690</v>
      </c>
      <c r="F1838" s="5" t="s">
        <v>690</v>
      </c>
      <c r="H1838" t="s">
        <v>79</v>
      </c>
      <c r="I1838" s="3">
        <v>105.56530067999999</v>
      </c>
      <c r="J1838" s="3">
        <v>110.07909318000002</v>
      </c>
      <c r="K1838" s="3">
        <v>206.16345609999999</v>
      </c>
      <c r="L1838" s="3">
        <v>2.91</v>
      </c>
      <c r="M1838" s="3">
        <v>-1.56756444343802</v>
      </c>
      <c r="N1838" s="4" t="s">
        <v>3</v>
      </c>
      <c r="O1838" s="4" t="s">
        <v>36</v>
      </c>
      <c r="P1838" s="4" t="s">
        <v>59</v>
      </c>
      <c r="Q1838" s="4"/>
      <c r="R1838" s="6">
        <v>5010</v>
      </c>
      <c r="S1838" s="14">
        <f t="shared" si="173"/>
        <v>256.44650532632835</v>
      </c>
      <c r="T1838" s="14">
        <f t="shared" si="170"/>
        <v>366.50855466960257</v>
      </c>
      <c r="U1838" s="14">
        <f t="shared" si="171"/>
        <v>25.505592896959332</v>
      </c>
      <c r="V1838" s="18">
        <f t="shared" si="172"/>
        <v>17751892.656283695</v>
      </c>
      <c r="W1838" s="14">
        <f t="shared" si="174"/>
        <v>20.107364614985393</v>
      </c>
    </row>
    <row r="1839" spans="1:23" x14ac:dyDescent="0.25">
      <c r="A1839" s="11" t="str">
        <f t="shared" si="169"/>
        <v>DATA "","Kap",0,0,0,"","Oct",-17.059379,-8.039917,-255.954461,5.56,1.080728,"A",2,"5","",9150</v>
      </c>
      <c r="C1839" s="5" t="s">
        <v>130</v>
      </c>
      <c r="E1839" s="5" t="s">
        <v>690</v>
      </c>
      <c r="F1839" s="5" t="s">
        <v>690</v>
      </c>
      <c r="H1839" t="s">
        <v>131</v>
      </c>
      <c r="I1839" s="3">
        <v>-17.05937926</v>
      </c>
      <c r="J1839" s="3">
        <v>-8.0399166399999995</v>
      </c>
      <c r="K1839" s="3">
        <v>-255.95446100000001</v>
      </c>
      <c r="L1839" s="3">
        <v>5.56</v>
      </c>
      <c r="M1839" s="3">
        <v>1.0807277527700401</v>
      </c>
      <c r="N1839" s="4" t="s">
        <v>9</v>
      </c>
      <c r="O1839" s="4" t="s">
        <v>4</v>
      </c>
      <c r="P1839" s="4" t="s">
        <v>5</v>
      </c>
      <c r="Q1839" s="4"/>
      <c r="R1839" s="6">
        <v>9150</v>
      </c>
      <c r="S1839" s="14">
        <f t="shared" si="173"/>
        <v>256.64829784379089</v>
      </c>
      <c r="T1839" s="14">
        <f t="shared" si="170"/>
        <v>31.971817265884113</v>
      </c>
      <c r="U1839" s="14">
        <f t="shared" si="171"/>
        <v>2.2584490121736067</v>
      </c>
      <c r="V1839" s="18">
        <f t="shared" si="172"/>
        <v>1571880.5124728302</v>
      </c>
      <c r="W1839" s="14">
        <f t="shared" si="174"/>
        <v>2.6668640404642936</v>
      </c>
    </row>
    <row r="1840" spans="1:23" x14ac:dyDescent="0.25">
      <c r="A1840" s="11" t="str">
        <f t="shared" si="169"/>
        <v>DATA "","Pi",0,0,0,"","Phe",155.482708,-0.726774,-204.442425,5.13,0.649019,"K",1,"3","",4620</v>
      </c>
      <c r="C1840" s="5" t="s">
        <v>117</v>
      </c>
      <c r="E1840" s="5" t="s">
        <v>690</v>
      </c>
      <c r="F1840" s="5" t="s">
        <v>690</v>
      </c>
      <c r="H1840" t="s">
        <v>108</v>
      </c>
      <c r="I1840" s="3">
        <v>155.48270807999998</v>
      </c>
      <c r="J1840" s="3">
        <v>-0.72677360000000002</v>
      </c>
      <c r="K1840" s="3">
        <v>-204.44242489999999</v>
      </c>
      <c r="L1840" s="3">
        <v>5.13</v>
      </c>
      <c r="M1840" s="3">
        <v>0.64901860477978501</v>
      </c>
      <c r="N1840" s="4" t="s">
        <v>11</v>
      </c>
      <c r="O1840" s="4" t="s">
        <v>12</v>
      </c>
      <c r="P1840" s="4" t="s">
        <v>59</v>
      </c>
      <c r="Q1840" s="4"/>
      <c r="R1840" s="6">
        <v>4620</v>
      </c>
      <c r="S1840" s="14">
        <f t="shared" si="173"/>
        <v>256.85035684372383</v>
      </c>
      <c r="T1840" s="14">
        <f t="shared" si="170"/>
        <v>47.582898391306358</v>
      </c>
      <c r="U1840" s="14">
        <f t="shared" si="171"/>
        <v>10.807128424628802</v>
      </c>
      <c r="V1840" s="18">
        <f t="shared" si="172"/>
        <v>7521761.3835416464</v>
      </c>
      <c r="W1840" s="14">
        <f t="shared" si="174"/>
        <v>9.8306951151339916</v>
      </c>
    </row>
    <row r="1841" spans="1:23" x14ac:dyDescent="0.25">
      <c r="A1841" s="11" t="str">
        <f t="shared" si="169"/>
        <v>DATA "","",0,0,52,"","Psc",238.66211,34.168537,89.157343,5.38,0.897308,"K",0,"3","",4760</v>
      </c>
      <c r="B1841" s="22"/>
      <c r="C1841" s="5" t="s">
        <v>690</v>
      </c>
      <c r="E1841" s="5" t="s">
        <v>690</v>
      </c>
      <c r="F1841" s="5">
        <v>52</v>
      </c>
      <c r="H1841" t="s">
        <v>98</v>
      </c>
      <c r="I1841" s="3">
        <v>238.6621097</v>
      </c>
      <c r="J1841" s="3">
        <v>34.168536639999999</v>
      </c>
      <c r="K1841" s="3">
        <v>89.157342819999997</v>
      </c>
      <c r="L1841" s="3">
        <v>5.38</v>
      </c>
      <c r="M1841" s="3">
        <v>0.89730811047352399</v>
      </c>
      <c r="N1841" s="4" t="s">
        <v>11</v>
      </c>
      <c r="O1841" s="4" t="s">
        <v>0</v>
      </c>
      <c r="P1841" s="4">
        <v>3</v>
      </c>
      <c r="R1841" s="6">
        <v>4760</v>
      </c>
      <c r="S1841" s="14">
        <f t="shared" si="173"/>
        <v>257.05276361342015</v>
      </c>
      <c r="T1841" s="14">
        <f t="shared" si="170"/>
        <v>37.856032899746033</v>
      </c>
      <c r="U1841" s="14">
        <f t="shared" si="171"/>
        <v>9.0807655275408532</v>
      </c>
      <c r="V1841" s="18">
        <f t="shared" si="172"/>
        <v>6320212.8071684334</v>
      </c>
      <c r="W1841" s="14">
        <f t="shared" si="174"/>
        <v>8.5034341319119324</v>
      </c>
    </row>
    <row r="1842" spans="1:23" x14ac:dyDescent="0.25">
      <c r="A1842" s="11" t="str">
        <f t="shared" si="169"/>
        <v>DATA "","",0,0,3,"","Peg",207.862958,-148.641315,29.650243,6.19,1.705596,"A",2,"5","",9150</v>
      </c>
      <c r="B1842" s="22"/>
      <c r="C1842" s="5" t="s">
        <v>690</v>
      </c>
      <c r="E1842" s="5" t="s">
        <v>690</v>
      </c>
      <c r="F1842" s="5">
        <v>3</v>
      </c>
      <c r="H1842" t="s">
        <v>89</v>
      </c>
      <c r="I1842" s="3">
        <v>207.86295809999999</v>
      </c>
      <c r="J1842" s="3">
        <v>-148.64131548</v>
      </c>
      <c r="K1842" s="3">
        <v>29.650242579999997</v>
      </c>
      <c r="L1842" s="3">
        <v>6.19</v>
      </c>
      <c r="M1842" s="3">
        <v>1.7055962677285701</v>
      </c>
      <c r="N1842" s="4" t="s">
        <v>9</v>
      </c>
      <c r="O1842" s="4" t="s">
        <v>4</v>
      </c>
      <c r="P1842" s="4">
        <v>5</v>
      </c>
      <c r="R1842" s="6">
        <v>9150</v>
      </c>
      <c r="S1842" s="14">
        <f t="shared" si="173"/>
        <v>257.25548954834778</v>
      </c>
      <c r="T1842" s="14">
        <f t="shared" si="170"/>
        <v>17.981248681578123</v>
      </c>
      <c r="U1842" s="14">
        <f t="shared" si="171"/>
        <v>1.6937002545948854</v>
      </c>
      <c r="V1842" s="18">
        <f t="shared" si="172"/>
        <v>1178815.3771980403</v>
      </c>
      <c r="W1842" s="14">
        <f t="shared" si="174"/>
        <v>2.0982445045233655</v>
      </c>
    </row>
    <row r="1843" spans="1:23" x14ac:dyDescent="0.25">
      <c r="A1843" s="11" t="str">
        <f t="shared" si="169"/>
        <v>DATA "","",0,0,23,"","LMi",-201.881396,98.201107,126.037058,5.49,1.003883,"A",0,"5","",9650</v>
      </c>
      <c r="B1843" s="22"/>
      <c r="C1843" s="5" t="s">
        <v>690</v>
      </c>
      <c r="E1843" s="5" t="s">
        <v>690</v>
      </c>
      <c r="F1843" s="5">
        <v>23</v>
      </c>
      <c r="H1843" t="s">
        <v>173</v>
      </c>
      <c r="I1843" s="3">
        <v>-201.88139608</v>
      </c>
      <c r="J1843" s="3">
        <v>98.201107339999993</v>
      </c>
      <c r="K1843" s="3">
        <v>126.03705814000001</v>
      </c>
      <c r="L1843" s="3">
        <v>5.49</v>
      </c>
      <c r="M1843" s="3">
        <v>1.00388307441721</v>
      </c>
      <c r="N1843" s="4" t="s">
        <v>9</v>
      </c>
      <c r="O1843" s="4" t="s">
        <v>0</v>
      </c>
      <c r="P1843" s="4">
        <v>5</v>
      </c>
      <c r="R1843" s="6">
        <v>9650</v>
      </c>
      <c r="S1843" s="14">
        <f t="shared" si="173"/>
        <v>257.45853178832078</v>
      </c>
      <c r="T1843" s="14">
        <f t="shared" si="170"/>
        <v>34.316668712760425</v>
      </c>
      <c r="U1843" s="14">
        <f t="shared" si="171"/>
        <v>2.1036173865165702</v>
      </c>
      <c r="V1843" s="18">
        <f t="shared" si="172"/>
        <v>1464117.7010155327</v>
      </c>
      <c r="W1843" s="14">
        <f t="shared" si="174"/>
        <v>2.5136101806208679</v>
      </c>
    </row>
    <row r="1844" spans="1:23" ht="15" customHeight="1" x14ac:dyDescent="0.25">
      <c r="A1844" s="11" t="str">
        <f t="shared" si="169"/>
        <v>DATA "","",0,336.2,0,"A","-",-133.944799,121.835961,-183.029189,9.26,4.773883,"K",0,"5","",4760</v>
      </c>
      <c r="B1844" s="22"/>
      <c r="C1844" s="5" t="s">
        <v>690</v>
      </c>
      <c r="E1844" s="5" t="s">
        <v>1015</v>
      </c>
      <c r="F1844" s="5" t="s">
        <v>690</v>
      </c>
      <c r="G1844" s="1" t="s">
        <v>9</v>
      </c>
      <c r="H1844" t="s">
        <v>2</v>
      </c>
      <c r="I1844" s="3">
        <v>-133.94479853999999</v>
      </c>
      <c r="J1844" s="3">
        <v>121.83596095999999</v>
      </c>
      <c r="K1844" s="3">
        <v>-183.029189</v>
      </c>
      <c r="L1844" s="3">
        <v>9.26</v>
      </c>
      <c r="M1844" s="3">
        <v>4.7738830744172098</v>
      </c>
      <c r="N1844" s="5" t="s">
        <v>11</v>
      </c>
      <c r="O1844" s="5" t="s">
        <v>0</v>
      </c>
      <c r="P1844" s="5">
        <v>5</v>
      </c>
      <c r="R1844" s="6">
        <v>4760</v>
      </c>
      <c r="S1844" s="14">
        <f t="shared" si="173"/>
        <v>257.45852960227512</v>
      </c>
      <c r="T1844" s="14">
        <f t="shared" si="170"/>
        <v>1.0653814107562274</v>
      </c>
      <c r="U1844" s="14">
        <f t="shared" si="171"/>
        <v>1.5233772626232553</v>
      </c>
      <c r="V1844" s="18">
        <f t="shared" si="172"/>
        <v>1060270.5747857857</v>
      </c>
      <c r="W1844" s="14">
        <f t="shared" si="174"/>
        <v>1.9208724362837351</v>
      </c>
    </row>
    <row r="1845" spans="1:23" ht="15" customHeight="1" x14ac:dyDescent="0.25">
      <c r="A1845" s="11" t="str">
        <f t="shared" si="169"/>
        <v>DATA "","",0,336.2,0,"B","-",-133.952954,121.831786,-183.026025,10.3,5.813883,"K",0,"5","",4760</v>
      </c>
      <c r="B1845" s="22"/>
      <c r="C1845" s="5" t="s">
        <v>690</v>
      </c>
      <c r="E1845" s="5" t="s">
        <v>1015</v>
      </c>
      <c r="F1845" s="5" t="s">
        <v>690</v>
      </c>
      <c r="G1845" s="1" t="s">
        <v>10</v>
      </c>
      <c r="H1845" t="s">
        <v>2</v>
      </c>
      <c r="I1845" s="3">
        <v>-133.95295354000001</v>
      </c>
      <c r="J1845" s="3">
        <v>121.83178559999999</v>
      </c>
      <c r="K1845" s="3">
        <v>-183.02602486000001</v>
      </c>
      <c r="L1845" s="3">
        <v>10.3</v>
      </c>
      <c r="M1845" s="3">
        <v>5.8138830744172099</v>
      </c>
      <c r="N1845" s="5" t="s">
        <v>11</v>
      </c>
      <c r="O1845" s="5" t="s">
        <v>0</v>
      </c>
      <c r="P1845" s="5">
        <v>5</v>
      </c>
      <c r="R1845" s="6">
        <v>4760</v>
      </c>
      <c r="S1845" s="14">
        <f t="shared" si="173"/>
        <v>257.45854718891565</v>
      </c>
      <c r="T1845" s="14">
        <f t="shared" si="170"/>
        <v>0.40879462236834879</v>
      </c>
      <c r="U1845" s="14">
        <f t="shared" si="171"/>
        <v>0.94364251376580055</v>
      </c>
      <c r="V1845" s="18">
        <f t="shared" si="172"/>
        <v>656775.18958099722</v>
      </c>
      <c r="W1845" s="14">
        <f t="shared" si="174"/>
        <v>1.2887397259382474</v>
      </c>
    </row>
    <row r="1846" spans="1:23" x14ac:dyDescent="0.25">
      <c r="A1846" s="11" t="str">
        <f t="shared" si="169"/>
        <v>DATA "","Chi",0,0,0,"","Gem",-116.984062,195.624326,120.147843,4.94,0.452169,"K",2,"3","",4480</v>
      </c>
      <c r="C1846" s="5" t="s">
        <v>63</v>
      </c>
      <c r="E1846" s="5" t="s">
        <v>690</v>
      </c>
      <c r="F1846" s="5" t="s">
        <v>690</v>
      </c>
      <c r="H1846" t="s">
        <v>75</v>
      </c>
      <c r="I1846" s="3">
        <v>-116.98406215999999</v>
      </c>
      <c r="J1846" s="3">
        <v>195.62432554</v>
      </c>
      <c r="K1846" s="3">
        <v>120.14784333999999</v>
      </c>
      <c r="L1846" s="3">
        <v>4.9400000000000004</v>
      </c>
      <c r="M1846" s="3">
        <v>0.45216852840668198</v>
      </c>
      <c r="N1846" s="4" t="s">
        <v>11</v>
      </c>
      <c r="O1846" s="4" t="s">
        <v>4</v>
      </c>
      <c r="P1846" s="4" t="s">
        <v>59</v>
      </c>
      <c r="Q1846" s="4"/>
      <c r="R1846" s="6">
        <v>4480</v>
      </c>
      <c r="S1846" s="14">
        <f t="shared" si="173"/>
        <v>257.66189435321598</v>
      </c>
      <c r="T1846" s="14">
        <f t="shared" si="170"/>
        <v>57.041499867607513</v>
      </c>
      <c r="U1846" s="14">
        <f t="shared" si="171"/>
        <v>12.583697145626157</v>
      </c>
      <c r="V1846" s="18">
        <f t="shared" si="172"/>
        <v>8758253.2133558057</v>
      </c>
      <c r="W1846" s="14">
        <f t="shared" si="174"/>
        <v>11.160042493158084</v>
      </c>
    </row>
    <row r="1847" spans="1:23" x14ac:dyDescent="0.25">
      <c r="A1847" s="11" t="str">
        <f t="shared" si="169"/>
        <v>DATA "","Rho",2,0,0,"","Eri",178.555813,182.820193,-34.48557,5.32,0.830453,"K",0,"2","",4760</v>
      </c>
      <c r="C1847" s="5" t="s">
        <v>114</v>
      </c>
      <c r="D1847" s="5">
        <v>2</v>
      </c>
      <c r="E1847" s="5" t="s">
        <v>690</v>
      </c>
      <c r="F1847" s="5" t="s">
        <v>690</v>
      </c>
      <c r="H1847" t="s">
        <v>24</v>
      </c>
      <c r="I1847" s="3">
        <v>178.55581268</v>
      </c>
      <c r="J1847" s="3">
        <v>182.82019266</v>
      </c>
      <c r="K1847" s="3">
        <v>-34.485570420000002</v>
      </c>
      <c r="L1847" s="3">
        <v>5.32</v>
      </c>
      <c r="M1847" s="3">
        <v>0.83045262755918503</v>
      </c>
      <c r="N1847" s="4" t="s">
        <v>11</v>
      </c>
      <c r="O1847" s="4" t="s">
        <v>0</v>
      </c>
      <c r="P1847" s="4" t="s">
        <v>4</v>
      </c>
      <c r="Q1847" s="4"/>
      <c r="R1847" s="6">
        <v>4760</v>
      </c>
      <c r="S1847" s="14">
        <f t="shared" si="173"/>
        <v>257.86557671245606</v>
      </c>
      <c r="T1847" s="14">
        <f t="shared" si="170"/>
        <v>40.260325977138606</v>
      </c>
      <c r="U1847" s="14">
        <f t="shared" si="171"/>
        <v>9.3646932302603734</v>
      </c>
      <c r="V1847" s="18">
        <f t="shared" si="172"/>
        <v>6517826.48826122</v>
      </c>
      <c r="W1847" s="14">
        <f t="shared" si="174"/>
        <v>8.7244273334583387</v>
      </c>
    </row>
    <row r="1848" spans="1:23" x14ac:dyDescent="0.25">
      <c r="A1848" s="11" t="str">
        <f t="shared" si="169"/>
        <v>DATA "","Tau",4,0,0,"","Eri",154.575644,183.428229,-95.738558,3.7,-0.792983,"M",3,"3","",2900</v>
      </c>
      <c r="C1848" s="5" t="s">
        <v>34</v>
      </c>
      <c r="D1848" s="5">
        <v>4</v>
      </c>
      <c r="E1848" s="5" t="s">
        <v>690</v>
      </c>
      <c r="F1848" s="5" t="s">
        <v>690</v>
      </c>
      <c r="H1848" t="s">
        <v>24</v>
      </c>
      <c r="I1848" s="3">
        <v>154.57564374</v>
      </c>
      <c r="J1848" s="3">
        <v>183.42822946000001</v>
      </c>
      <c r="K1848" s="3">
        <v>-95.738558300000008</v>
      </c>
      <c r="L1848" s="3">
        <v>3.7</v>
      </c>
      <c r="M1848" s="3">
        <v>-0.79298324722334501</v>
      </c>
      <c r="N1848" s="4" t="s">
        <v>8</v>
      </c>
      <c r="O1848" s="4" t="s">
        <v>59</v>
      </c>
      <c r="P1848" s="4" t="s">
        <v>59</v>
      </c>
      <c r="Q1848" s="4"/>
      <c r="R1848" s="6">
        <v>2900</v>
      </c>
      <c r="S1848" s="14">
        <f t="shared" si="173"/>
        <v>258.273917664615</v>
      </c>
      <c r="T1848" s="14">
        <f t="shared" si="170"/>
        <v>179.57738623893982</v>
      </c>
      <c r="U1848" s="14">
        <f t="shared" si="171"/>
        <v>53.284223894613859</v>
      </c>
      <c r="V1848" s="18">
        <f t="shared" si="172"/>
        <v>37085819.830651246</v>
      </c>
      <c r="W1848" s="14">
        <f t="shared" si="174"/>
        <v>37.152767581261905</v>
      </c>
    </row>
    <row r="1849" spans="1:23" ht="15" customHeight="1" x14ac:dyDescent="0.25">
      <c r="A1849" s="11" t="str">
        <f t="shared" si="169"/>
        <v>DATA "Torcularis Septemtrionalis","",0,0,0,"","Psc",228.492629,113.167783,41.104625,4.26,-0.232983,"K",0,"3","",4760</v>
      </c>
      <c r="B1849" s="4" t="s">
        <v>417</v>
      </c>
      <c r="C1849" s="5" t="s">
        <v>690</v>
      </c>
      <c r="E1849" s="5" t="s">
        <v>690</v>
      </c>
      <c r="F1849" s="5" t="s">
        <v>690</v>
      </c>
      <c r="H1849" t="s">
        <v>98</v>
      </c>
      <c r="I1849" s="3">
        <v>228.49262898000001</v>
      </c>
      <c r="J1849" s="3">
        <v>113.16778312</v>
      </c>
      <c r="K1849" s="3">
        <v>41.1046251</v>
      </c>
      <c r="L1849" s="3">
        <v>4.26</v>
      </c>
      <c r="M1849" s="3">
        <v>-0.23298324722334601</v>
      </c>
      <c r="N1849" s="4" t="s">
        <v>11</v>
      </c>
      <c r="O1849" s="4" t="s">
        <v>0</v>
      </c>
      <c r="P1849" s="4" t="s">
        <v>59</v>
      </c>
      <c r="Q1849" s="4"/>
      <c r="R1849" s="6">
        <v>4760</v>
      </c>
      <c r="S1849" s="14">
        <f t="shared" si="173"/>
        <v>258.27392210422414</v>
      </c>
      <c r="T1849" s="14">
        <f t="shared" si="170"/>
        <v>107.21403994306127</v>
      </c>
      <c r="U1849" s="14">
        <f t="shared" si="171"/>
        <v>15.282019246746609</v>
      </c>
      <c r="V1849" s="18">
        <f t="shared" si="172"/>
        <v>10636285.39573564</v>
      </c>
      <c r="W1849" s="14">
        <f t="shared" si="174"/>
        <v>13.121281483053954</v>
      </c>
    </row>
    <row r="1850" spans="1:23" x14ac:dyDescent="0.25">
      <c r="A1850" s="11" t="str">
        <f t="shared" si="169"/>
        <v>DATA "","",0,0,69,"","Vir",-230.442163,-92.466642,-71.075653,4.76,0.267017,"K",1,"3","",4620</v>
      </c>
      <c r="B1850" s="22"/>
      <c r="C1850" s="5" t="s">
        <v>690</v>
      </c>
      <c r="E1850" s="5" t="s">
        <v>690</v>
      </c>
      <c r="F1850" s="5">
        <v>69</v>
      </c>
      <c r="H1850" t="s">
        <v>81</v>
      </c>
      <c r="I1850" s="3">
        <v>-230.44216328000002</v>
      </c>
      <c r="J1850" s="3">
        <v>-92.466641819999992</v>
      </c>
      <c r="K1850" s="3">
        <v>-71.075652759999997</v>
      </c>
      <c r="L1850" s="3">
        <v>4.76</v>
      </c>
      <c r="M1850" s="3">
        <v>0.26701675277665399</v>
      </c>
      <c r="N1850" s="4" t="s">
        <v>11</v>
      </c>
      <c r="O1850" s="4" t="s">
        <v>12</v>
      </c>
      <c r="P1850" s="4">
        <v>3</v>
      </c>
      <c r="R1850" s="6">
        <v>4620</v>
      </c>
      <c r="S1850" s="14">
        <f t="shared" si="173"/>
        <v>258.27392218707342</v>
      </c>
      <c r="T1850" s="14">
        <f t="shared" si="170"/>
        <v>67.647485976867301</v>
      </c>
      <c r="U1850" s="14">
        <f t="shared" si="171"/>
        <v>12.885779538763519</v>
      </c>
      <c r="V1850" s="18">
        <f t="shared" si="172"/>
        <v>8968502.5589794088</v>
      </c>
      <c r="W1850" s="14">
        <f t="shared" si="174"/>
        <v>11.382855279547986</v>
      </c>
    </row>
    <row r="1851" spans="1:23" x14ac:dyDescent="0.25">
      <c r="A1851" s="11" t="str">
        <f t="shared" si="169"/>
        <v>DATA "","",0,0,5,"","Aql",52.051375,-253.146238,-4.338036,5.89,1.395297,"A",2,"5","",9150</v>
      </c>
      <c r="B1851" s="22"/>
      <c r="C1851" s="5" t="s">
        <v>690</v>
      </c>
      <c r="E1851" s="5" t="s">
        <v>690</v>
      </c>
      <c r="F1851" s="5">
        <v>5</v>
      </c>
      <c r="H1851" t="s">
        <v>44</v>
      </c>
      <c r="I1851" s="3">
        <v>52.051375180000001</v>
      </c>
      <c r="J1851" s="3">
        <v>-253.14623781999998</v>
      </c>
      <c r="K1851" s="3">
        <v>-4.3380359400000001</v>
      </c>
      <c r="L1851" s="3">
        <v>5.89</v>
      </c>
      <c r="M1851" s="3">
        <v>1.39529677454058</v>
      </c>
      <c r="N1851" s="4" t="s">
        <v>9</v>
      </c>
      <c r="O1851" s="4" t="s">
        <v>4</v>
      </c>
      <c r="P1851" s="4" t="s">
        <v>5</v>
      </c>
      <c r="R1851" s="6">
        <v>9150</v>
      </c>
      <c r="S1851" s="14">
        <f t="shared" si="173"/>
        <v>258.47859086656644</v>
      </c>
      <c r="T1851" s="14">
        <f t="shared" si="170"/>
        <v>23.929834795752644</v>
      </c>
      <c r="U1851" s="14">
        <f t="shared" si="171"/>
        <v>1.9538736647762178</v>
      </c>
      <c r="V1851" s="18">
        <f t="shared" si="172"/>
        <v>1359896.0706842477</v>
      </c>
      <c r="W1851" s="14">
        <f t="shared" si="174"/>
        <v>2.3635930252661268</v>
      </c>
    </row>
    <row r="1852" spans="1:23" ht="15" customHeight="1" x14ac:dyDescent="0.25">
      <c r="A1852" s="11" t="str">
        <f t="shared" si="169"/>
        <v>DATA "Baten Kaitos","",0,0,0,"","Cet",225.336546,119.13359,-46.48213,3.74,-0.759871,"K",2,"3","",4480</v>
      </c>
      <c r="B1852" s="4" t="s">
        <v>291</v>
      </c>
      <c r="C1852" s="5" t="s">
        <v>690</v>
      </c>
      <c r="E1852" s="5" t="s">
        <v>690</v>
      </c>
      <c r="F1852" s="5" t="s">
        <v>690</v>
      </c>
      <c r="H1852" t="s">
        <v>35</v>
      </c>
      <c r="I1852" s="3">
        <v>225.33654612000001</v>
      </c>
      <c r="J1852" s="3">
        <v>119.13358968</v>
      </c>
      <c r="K1852" s="3">
        <v>-46.482129960000002</v>
      </c>
      <c r="L1852" s="3">
        <v>3.74</v>
      </c>
      <c r="M1852" s="3">
        <v>-0.75987134946068702</v>
      </c>
      <c r="N1852" s="4" t="s">
        <v>11</v>
      </c>
      <c r="O1852" s="4" t="s">
        <v>4</v>
      </c>
      <c r="P1852" s="4" t="s">
        <v>59</v>
      </c>
      <c r="Q1852" s="4"/>
      <c r="R1852" s="6">
        <v>4480</v>
      </c>
      <c r="S1852" s="14">
        <f t="shared" si="173"/>
        <v>259.0944993876787</v>
      </c>
      <c r="T1852" s="14">
        <f t="shared" si="170"/>
        <v>174.18346734800627</v>
      </c>
      <c r="U1852" s="14">
        <f t="shared" si="171"/>
        <v>21.989545598290643</v>
      </c>
      <c r="V1852" s="18">
        <f t="shared" si="172"/>
        <v>15304723.736410288</v>
      </c>
      <c r="W1852" s="14">
        <f t="shared" si="174"/>
        <v>17.769389735148948</v>
      </c>
    </row>
    <row r="1853" spans="1:23" ht="15" customHeight="1" x14ac:dyDescent="0.25">
      <c r="A1853" s="11" t="str">
        <f t="shared" si="169"/>
        <v>DATA "Aldhafera","",0,0,0,"","Leo",-214.515938,103.828025,103.216693,3.43,-1.075052,"F",0,"3","",7260</v>
      </c>
      <c r="B1853" s="4" t="s">
        <v>377</v>
      </c>
      <c r="C1853" s="5" t="s">
        <v>690</v>
      </c>
      <c r="E1853" s="5" t="s">
        <v>690</v>
      </c>
      <c r="F1853" s="5" t="s">
        <v>690</v>
      </c>
      <c r="H1853" t="s">
        <v>83</v>
      </c>
      <c r="I1853" s="3">
        <v>-214.51593758000001</v>
      </c>
      <c r="J1853" s="3">
        <v>103.82802472</v>
      </c>
      <c r="K1853" s="3">
        <v>103.2166933</v>
      </c>
      <c r="L1853" s="3">
        <v>3.43</v>
      </c>
      <c r="M1853" s="3">
        <v>-1.0750518029941101</v>
      </c>
      <c r="N1853" s="4" t="s">
        <v>29</v>
      </c>
      <c r="O1853" s="4" t="s">
        <v>0</v>
      </c>
      <c r="P1853" s="4" t="s">
        <v>59</v>
      </c>
      <c r="Q1853" s="4"/>
      <c r="R1853" s="6">
        <v>7260</v>
      </c>
      <c r="S1853" s="14">
        <f t="shared" si="173"/>
        <v>259.71336501780121</v>
      </c>
      <c r="T1853" s="14">
        <f t="shared" si="170"/>
        <v>232.85155587050724</v>
      </c>
      <c r="U1853" s="14">
        <f t="shared" si="171"/>
        <v>9.6813327661927477</v>
      </c>
      <c r="V1853" s="18">
        <f t="shared" si="172"/>
        <v>6738207.605270152</v>
      </c>
      <c r="W1853" s="14">
        <f t="shared" si="174"/>
        <v>8.9695693130385159</v>
      </c>
    </row>
    <row r="1854" spans="1:23" x14ac:dyDescent="0.25">
      <c r="A1854" s="11" t="str">
        <f t="shared" si="169"/>
        <v>DATA "","Tau",0,0,0,"","Cnc",-165.065812,153.924744,128.496965,5.42,0.914948,"G",8,"3","",5010</v>
      </c>
      <c r="C1854" s="5" t="s">
        <v>34</v>
      </c>
      <c r="E1854" s="5" t="s">
        <v>690</v>
      </c>
      <c r="F1854" s="5" t="s">
        <v>690</v>
      </c>
      <c r="H1854" t="s">
        <v>32</v>
      </c>
      <c r="I1854" s="3">
        <v>-165.06581168</v>
      </c>
      <c r="J1854" s="3">
        <v>153.92474426000001</v>
      </c>
      <c r="K1854" s="3">
        <v>128.49696496000001</v>
      </c>
      <c r="L1854" s="3">
        <v>5.42</v>
      </c>
      <c r="M1854" s="3">
        <v>0.91494819700588703</v>
      </c>
      <c r="N1854" s="4" t="s">
        <v>3</v>
      </c>
      <c r="O1854" s="4" t="s">
        <v>36</v>
      </c>
      <c r="P1854" s="4" t="s">
        <v>59</v>
      </c>
      <c r="Q1854" s="4"/>
      <c r="R1854" s="6">
        <v>5010</v>
      </c>
      <c r="S1854" s="14">
        <f t="shared" si="173"/>
        <v>259.7133402138117</v>
      </c>
      <c r="T1854" s="14">
        <f t="shared" si="170"/>
        <v>37.245950452440155</v>
      </c>
      <c r="U1854" s="14">
        <f t="shared" si="171"/>
        <v>8.1307928410725019</v>
      </c>
      <c r="V1854" s="18">
        <f t="shared" si="172"/>
        <v>5659031.8173864614</v>
      </c>
      <c r="W1854" s="14">
        <f t="shared" si="174"/>
        <v>7.7553793704728546</v>
      </c>
    </row>
    <row r="1855" spans="1:23" x14ac:dyDescent="0.25">
      <c r="A1855" s="11" t="str">
        <f t="shared" si="169"/>
        <v>DATA "","",0,0,47,"","Boo",-119.680105,-125.491619,193.615814,5.59,1.083219,"A",1,"5","",9400</v>
      </c>
      <c r="B1855" s="22"/>
      <c r="C1855" s="5" t="s">
        <v>690</v>
      </c>
      <c r="E1855" s="5" t="s">
        <v>690</v>
      </c>
      <c r="F1855" s="5">
        <v>47</v>
      </c>
      <c r="H1855" t="s">
        <v>53</v>
      </c>
      <c r="I1855" s="3">
        <v>-119.68010516</v>
      </c>
      <c r="J1855" s="3">
        <v>-125.49161912</v>
      </c>
      <c r="K1855" s="3">
        <v>193.61581428</v>
      </c>
      <c r="L1855" s="3">
        <v>5.59</v>
      </c>
      <c r="M1855" s="3">
        <v>1.0832186290852901</v>
      </c>
      <c r="N1855" s="4" t="s">
        <v>9</v>
      </c>
      <c r="O1855" s="4" t="s">
        <v>12</v>
      </c>
      <c r="P1855" s="4">
        <v>5</v>
      </c>
      <c r="R1855" s="6">
        <v>9400</v>
      </c>
      <c r="S1855" s="14">
        <f t="shared" si="173"/>
        <v>259.92029081965734</v>
      </c>
      <c r="T1855" s="14">
        <f t="shared" si="170"/>
        <v>31.898547955556708</v>
      </c>
      <c r="U1855" s="14">
        <f t="shared" si="171"/>
        <v>2.1374628099399113</v>
      </c>
      <c r="V1855" s="18">
        <f t="shared" si="172"/>
        <v>1487674.1157181782</v>
      </c>
      <c r="W1855" s="14">
        <f t="shared" si="174"/>
        <v>2.5472668255331521</v>
      </c>
    </row>
    <row r="1856" spans="1:23" x14ac:dyDescent="0.25">
      <c r="A1856" s="11" t="str">
        <f t="shared" si="169"/>
        <v>DATA "","Tau",1,0,0,"","Aqr",239.699132,-78.215518,-63.128638,5.68,1.173219,"B",9,"5","",9900</v>
      </c>
      <c r="C1856" s="5" t="s">
        <v>34</v>
      </c>
      <c r="D1856" s="5">
        <v>1</v>
      </c>
      <c r="E1856" s="5" t="s">
        <v>690</v>
      </c>
      <c r="F1856" s="5" t="s">
        <v>690</v>
      </c>
      <c r="H1856" t="s">
        <v>134</v>
      </c>
      <c r="I1856" s="3">
        <v>239.69913212</v>
      </c>
      <c r="J1856" s="3">
        <v>-78.215518360000004</v>
      </c>
      <c r="K1856" s="3">
        <v>-63.128637879999999</v>
      </c>
      <c r="L1856" s="3">
        <v>5.68</v>
      </c>
      <c r="M1856" s="3">
        <v>1.17321862908529</v>
      </c>
      <c r="N1856" s="4" t="s">
        <v>10</v>
      </c>
      <c r="O1856" s="4" t="s">
        <v>68</v>
      </c>
      <c r="P1856" s="4" t="s">
        <v>5</v>
      </c>
      <c r="Q1856" s="4"/>
      <c r="R1856" s="6">
        <v>9900</v>
      </c>
      <c r="S1856" s="14">
        <f t="shared" si="173"/>
        <v>259.92030734821179</v>
      </c>
      <c r="T1856" s="14">
        <f t="shared" si="170"/>
        <v>29.36100853942332</v>
      </c>
      <c r="U1856" s="14">
        <f t="shared" si="171"/>
        <v>1.8487743740137754</v>
      </c>
      <c r="V1856" s="18">
        <f t="shared" si="172"/>
        <v>1286746.9643135876</v>
      </c>
      <c r="W1856" s="14">
        <f t="shared" si="174"/>
        <v>2.2571593879181706</v>
      </c>
    </row>
    <row r="1857" spans="1:23" x14ac:dyDescent="0.25">
      <c r="A1857" s="11" t="str">
        <f t="shared" si="169"/>
        <v>DATA "","",0,0,21,"","Mon",-80.047294,248.595519,-1.37614,5.44,0.922812,"F",2,"5","",6980</v>
      </c>
      <c r="B1857" s="22"/>
      <c r="C1857" s="5" t="s">
        <v>690</v>
      </c>
      <c r="E1857" s="5" t="s">
        <v>690</v>
      </c>
      <c r="F1857" s="5">
        <v>21</v>
      </c>
      <c r="H1857" t="s">
        <v>167</v>
      </c>
      <c r="I1857" s="3">
        <v>-80.047294460000003</v>
      </c>
      <c r="J1857" s="3">
        <v>248.59551948000001</v>
      </c>
      <c r="K1857" s="3">
        <v>-1.3761399400000001</v>
      </c>
      <c r="L1857" s="3">
        <v>5.44</v>
      </c>
      <c r="M1857" s="3">
        <v>0.92281219187067798</v>
      </c>
      <c r="N1857" s="4" t="s">
        <v>29</v>
      </c>
      <c r="O1857" s="4" t="s">
        <v>4</v>
      </c>
      <c r="P1857" s="4">
        <v>5</v>
      </c>
      <c r="R1857" s="6">
        <v>6980</v>
      </c>
      <c r="S1857" s="14">
        <f t="shared" si="173"/>
        <v>261.16890208643042</v>
      </c>
      <c r="T1857" s="14">
        <f t="shared" si="170"/>
        <v>36.977153173300032</v>
      </c>
      <c r="U1857" s="14">
        <f t="shared" si="171"/>
        <v>4.17373343252833</v>
      </c>
      <c r="V1857" s="18">
        <f t="shared" si="172"/>
        <v>2904918.4690397177</v>
      </c>
      <c r="W1857" s="14">
        <f t="shared" si="174"/>
        <v>4.4490049653898103</v>
      </c>
    </row>
    <row r="1858" spans="1:23" x14ac:dyDescent="0.25">
      <c r="A1858" s="11" t="str">
        <f t="shared" si="169"/>
        <v>DATA "","",0,0,100,"","Aqr",241.361839,-29.955501,-95.16474,6.24,1.722812,"F",0,"5","",7260</v>
      </c>
      <c r="B1858" s="22"/>
      <c r="C1858" s="5" t="s">
        <v>690</v>
      </c>
      <c r="E1858" s="5" t="s">
        <v>690</v>
      </c>
      <c r="F1858" s="5">
        <v>100</v>
      </c>
      <c r="H1858" t="s">
        <v>134</v>
      </c>
      <c r="I1858" s="3">
        <v>241.36183875999998</v>
      </c>
      <c r="J1858" s="3">
        <v>-29.955500540000003</v>
      </c>
      <c r="K1858" s="3">
        <v>-95.164739879999999</v>
      </c>
      <c r="L1858" s="3">
        <v>6.24</v>
      </c>
      <c r="M1858" s="3">
        <v>1.72281219187068</v>
      </c>
      <c r="N1858" s="4" t="s">
        <v>29</v>
      </c>
      <c r="O1858" s="4" t="s">
        <v>0</v>
      </c>
      <c r="P1858" s="4">
        <v>5</v>
      </c>
      <c r="R1858" s="6">
        <v>7260</v>
      </c>
      <c r="S1858" s="14">
        <f t="shared" si="173"/>
        <v>261.16890499950068</v>
      </c>
      <c r="T1858" s="14">
        <f t="shared" si="170"/>
        <v>17.698378631979306</v>
      </c>
      <c r="U1858" s="14">
        <f t="shared" si="171"/>
        <v>2.6690844606413524</v>
      </c>
      <c r="V1858" s="18">
        <f t="shared" si="172"/>
        <v>1857682.7846063813</v>
      </c>
      <c r="W1858" s="14">
        <f t="shared" si="174"/>
        <v>3.0652146861326974</v>
      </c>
    </row>
    <row r="1859" spans="1:23" x14ac:dyDescent="0.25">
      <c r="A1859" s="11" t="str">
        <f t="shared" ref="A1859:A1922" si="175">"DATA """&amp;B1859&amp;""","""&amp;C1859&amp;""","&amp;IF(D1859="",0,D1859)&amp;","&amp;IF(E1859="",0,E1859)&amp;","&amp;IF(F1859="",0,F1859)&amp;","""&amp;G1859&amp;""","""&amp;H1859&amp;""","&amp;SUBSTITUTE(ROUND(I1859,6),",",".")&amp;","&amp;SUBSTITUTE(ROUND(J1859,6),",",".")&amp;","&amp;SUBSTITUTE(ROUND(K1859,6),",",".")&amp;","&amp;SUBSTITUTE(ROUND(L1859,6),",",".")&amp;","&amp;SUBSTITUTE(ROUND(M1859,6),",",".")&amp;","""&amp;N1859&amp;""","&amp;O1859&amp;","""&amp;P1859&amp;""","""&amp;Q1859&amp;""","&amp;R1859</f>
        <v>DATA "","Pi",2,0,0,"","Col",-6.662048,193.656491,-175.417606,5.5,0.981073,"A",0,"5","",9650</v>
      </c>
      <c r="C1859" s="5" t="s">
        <v>117</v>
      </c>
      <c r="D1859" s="5">
        <v>2</v>
      </c>
      <c r="E1859" s="5" t="s">
        <v>690</v>
      </c>
      <c r="F1859" s="5" t="s">
        <v>690</v>
      </c>
      <c r="H1859" t="s">
        <v>146</v>
      </c>
      <c r="I1859" s="3">
        <v>-6.6620478400000005</v>
      </c>
      <c r="J1859" s="3">
        <v>193.65649142000001</v>
      </c>
      <c r="K1859" s="3">
        <v>-175.41760558000001</v>
      </c>
      <c r="L1859" s="3">
        <v>5.5</v>
      </c>
      <c r="M1859" s="3">
        <v>0.98107292673202595</v>
      </c>
      <c r="N1859" s="4" t="s">
        <v>9</v>
      </c>
      <c r="O1859" s="4" t="s">
        <v>0</v>
      </c>
      <c r="P1859" s="4" t="s">
        <v>5</v>
      </c>
      <c r="Q1859" s="4"/>
      <c r="R1859" s="6">
        <v>9650</v>
      </c>
      <c r="S1859" s="14">
        <f t="shared" si="173"/>
        <v>261.37818558163463</v>
      </c>
      <c r="T1859" s="14">
        <f t="shared" ref="T1859:T1922" si="176">(0.0813*S1859^2*10^(-0.4*L1859))</f>
        <v>35.04525491637758</v>
      </c>
      <c r="U1859" s="14">
        <f t="shared" ref="U1859:U1922" si="177">((1/(2*R1859^2))*SQRT((T1859*3.86*10^26)/(1.78144*10^-7)))/1000/696000</f>
        <v>2.1258313248310619</v>
      </c>
      <c r="V1859" s="18">
        <f t="shared" ref="V1859:V1922" si="178">696000*U1859</f>
        <v>1479578.602082419</v>
      </c>
      <c r="W1859" s="14">
        <f t="shared" si="174"/>
        <v>2.5357103045754683</v>
      </c>
    </row>
    <row r="1860" spans="1:23" x14ac:dyDescent="0.25">
      <c r="A1860" s="11" t="str">
        <f t="shared" si="175"/>
        <v>DATA "","",0,0,38,"","Aur",-2.756781,191.567507,178.108005,6.08,1.559332,"K",0,"3","",4760</v>
      </c>
      <c r="B1860" s="22"/>
      <c r="C1860" s="5" t="s">
        <v>690</v>
      </c>
      <c r="E1860" s="5" t="s">
        <v>690</v>
      </c>
      <c r="F1860" s="5">
        <v>38</v>
      </c>
      <c r="H1860" t="s">
        <v>93</v>
      </c>
      <c r="I1860" s="3">
        <v>-2.7567814400000001</v>
      </c>
      <c r="J1860" s="3">
        <v>191.56750661999999</v>
      </c>
      <c r="K1860" s="3">
        <v>178.10800531999999</v>
      </c>
      <c r="L1860" s="3">
        <v>6.08</v>
      </c>
      <c r="M1860" s="3">
        <v>1.5593322673927099</v>
      </c>
      <c r="N1860" s="4" t="s">
        <v>11</v>
      </c>
      <c r="O1860" s="4" t="s">
        <v>0</v>
      </c>
      <c r="P1860" s="4">
        <v>3</v>
      </c>
      <c r="R1860" s="6">
        <v>4760</v>
      </c>
      <c r="S1860" s="14">
        <f t="shared" ref="S1860:S1923" si="179">SQRT((-I1860^2)+(-J1860^2)+(-K1860^2))</f>
        <v>261.5877883150909</v>
      </c>
      <c r="T1860" s="14">
        <f t="shared" si="176"/>
        <v>20.574319397015586</v>
      </c>
      <c r="U1860" s="14">
        <f t="shared" si="177"/>
        <v>6.6944923650245718</v>
      </c>
      <c r="V1860" s="18">
        <f t="shared" si="178"/>
        <v>4659366.6860571019</v>
      </c>
      <c r="W1860" s="14">
        <f t="shared" si="174"/>
        <v>6.5956410020264071</v>
      </c>
    </row>
    <row r="1861" spans="1:23" x14ac:dyDescent="0.25">
      <c r="A1861" s="11" t="str">
        <f t="shared" si="175"/>
        <v>DATA "","",0,0,35,"","Psc",257.941835,16.883427,40.114054,6.02,1.499332,"F",0,"4","",7260</v>
      </c>
      <c r="B1861" s="22"/>
      <c r="C1861" s="5" t="s">
        <v>690</v>
      </c>
      <c r="E1861" s="5" t="s">
        <v>690</v>
      </c>
      <c r="F1861" s="5">
        <v>35</v>
      </c>
      <c r="H1861" t="s">
        <v>98</v>
      </c>
      <c r="I1861" s="3">
        <v>257.94183449999997</v>
      </c>
      <c r="J1861" s="3">
        <v>16.883426979999999</v>
      </c>
      <c r="K1861" s="3">
        <v>40.114053560000002</v>
      </c>
      <c r="L1861" s="3">
        <v>6.02</v>
      </c>
      <c r="M1861" s="3">
        <v>1.4993322673927101</v>
      </c>
      <c r="N1861" s="4" t="s">
        <v>29</v>
      </c>
      <c r="O1861" s="4" t="s">
        <v>0</v>
      </c>
      <c r="P1861" s="4">
        <v>4</v>
      </c>
      <c r="R1861" s="6">
        <v>7260</v>
      </c>
      <c r="S1861" s="14">
        <f t="shared" si="179"/>
        <v>261.58780052752633</v>
      </c>
      <c r="T1861" s="14">
        <f t="shared" si="176"/>
        <v>21.743303009127182</v>
      </c>
      <c r="U1861" s="14">
        <f t="shared" si="177"/>
        <v>2.9584098166800779</v>
      </c>
      <c r="V1861" s="18">
        <f t="shared" si="178"/>
        <v>2059053.2324093343</v>
      </c>
      <c r="W1861" s="14">
        <f t="shared" si="174"/>
        <v>3.3397009446294517</v>
      </c>
    </row>
    <row r="1862" spans="1:23" x14ac:dyDescent="0.25">
      <c r="A1862" s="11" t="str">
        <f t="shared" si="175"/>
        <v>DATA "","Gam",0,0,0,"","Sex",-219.92678,136.748814,-36.880237,5.07,0.549332,"A",2,"5","",9150</v>
      </c>
      <c r="C1862" s="5" t="s">
        <v>69</v>
      </c>
      <c r="E1862" s="5" t="s">
        <v>690</v>
      </c>
      <c r="F1862" s="5" t="s">
        <v>690</v>
      </c>
      <c r="H1862" t="s">
        <v>180</v>
      </c>
      <c r="I1862" s="3">
        <v>-219.92678007999999</v>
      </c>
      <c r="J1862" s="3">
        <v>136.74881374</v>
      </c>
      <c r="K1862" s="3">
        <v>-36.88023724</v>
      </c>
      <c r="L1862" s="3">
        <v>5.07</v>
      </c>
      <c r="M1862" s="3">
        <v>0.54933226739271401</v>
      </c>
      <c r="N1862" s="4" t="s">
        <v>9</v>
      </c>
      <c r="O1862" s="4" t="s">
        <v>4</v>
      </c>
      <c r="P1862" s="4" t="s">
        <v>5</v>
      </c>
      <c r="Q1862" s="4"/>
      <c r="R1862" s="6">
        <v>9150</v>
      </c>
      <c r="S1862" s="14">
        <f t="shared" si="179"/>
        <v>261.58780276330276</v>
      </c>
      <c r="T1862" s="14">
        <f t="shared" si="176"/>
        <v>52.158551918102326</v>
      </c>
      <c r="U1862" s="14">
        <f t="shared" si="177"/>
        <v>2.8846251914138845</v>
      </c>
      <c r="V1862" s="18">
        <f t="shared" si="178"/>
        <v>2007699.1332240636</v>
      </c>
      <c r="W1862" s="14">
        <f t="shared" si="174"/>
        <v>3.2701433707227792</v>
      </c>
    </row>
    <row r="1863" spans="1:23" x14ac:dyDescent="0.25">
      <c r="A1863" s="11" t="str">
        <f t="shared" si="175"/>
        <v>DATA "","",0,0,21,"","Vir",-255.238485,-37.895143,-42.958615,5.48,0.959332,"A",0,"5","",9650</v>
      </c>
      <c r="B1863" s="22"/>
      <c r="C1863" s="5" t="s">
        <v>690</v>
      </c>
      <c r="E1863" s="5" t="s">
        <v>690</v>
      </c>
      <c r="F1863" s="5">
        <v>21</v>
      </c>
      <c r="H1863" t="s">
        <v>81</v>
      </c>
      <c r="I1863" s="3">
        <v>-255.23848462000001</v>
      </c>
      <c r="J1863" s="3">
        <v>-37.895143300000001</v>
      </c>
      <c r="K1863" s="3">
        <v>-42.958615419999994</v>
      </c>
      <c r="L1863" s="3">
        <v>5.48</v>
      </c>
      <c r="M1863" s="3">
        <v>0.95933226739271404</v>
      </c>
      <c r="N1863" s="4" t="s">
        <v>9</v>
      </c>
      <c r="O1863" s="4" t="s">
        <v>0</v>
      </c>
      <c r="P1863" s="4">
        <v>5</v>
      </c>
      <c r="R1863" s="6">
        <v>9650</v>
      </c>
      <c r="S1863" s="14">
        <f t="shared" si="179"/>
        <v>261.58778365138727</v>
      </c>
      <c r="T1863" s="14">
        <f t="shared" si="176"/>
        <v>35.754068024209118</v>
      </c>
      <c r="U1863" s="14">
        <f t="shared" si="177"/>
        <v>2.147221868463737</v>
      </c>
      <c r="V1863" s="18">
        <f t="shared" si="178"/>
        <v>1494466.420450761</v>
      </c>
      <c r="W1863" s="14">
        <f t="shared" si="174"/>
        <v>2.5569549022955438</v>
      </c>
    </row>
    <row r="1864" spans="1:23" x14ac:dyDescent="0.25">
      <c r="A1864" s="11" t="str">
        <f t="shared" si="175"/>
        <v>DATA "","",0,0,58,"","Psc",250.931046,52.220869,54.357935,5.51,0.985847,"G",8,"2","",5010</v>
      </c>
      <c r="B1864" s="22"/>
      <c r="C1864" s="5" t="s">
        <v>690</v>
      </c>
      <c r="E1864" s="5" t="s">
        <v>690</v>
      </c>
      <c r="F1864" s="5">
        <v>58</v>
      </c>
      <c r="H1864" t="s">
        <v>98</v>
      </c>
      <c r="I1864" s="3">
        <v>250.93104624000003</v>
      </c>
      <c r="J1864" s="3">
        <v>52.220868699999997</v>
      </c>
      <c r="K1864" s="3">
        <v>54.357935379999994</v>
      </c>
      <c r="L1864" s="3">
        <v>5.51</v>
      </c>
      <c r="M1864" s="3">
        <v>0.98584675715877601</v>
      </c>
      <c r="N1864" s="4" t="s">
        <v>3</v>
      </c>
      <c r="O1864" s="4" t="s">
        <v>36</v>
      </c>
      <c r="P1864" s="4">
        <v>2</v>
      </c>
      <c r="R1864" s="6">
        <v>5010</v>
      </c>
      <c r="S1864" s="14">
        <f t="shared" si="179"/>
        <v>262.00800414044591</v>
      </c>
      <c r="T1864" s="14">
        <f t="shared" si="176"/>
        <v>34.891501848358523</v>
      </c>
      <c r="U1864" s="14">
        <f t="shared" si="177"/>
        <v>7.8696097634721083</v>
      </c>
      <c r="V1864" s="18">
        <f t="shared" si="178"/>
        <v>5477248.3953765873</v>
      </c>
      <c r="W1864" s="14">
        <f t="shared" si="174"/>
        <v>7.5472134231011312</v>
      </c>
    </row>
    <row r="1865" spans="1:23" x14ac:dyDescent="0.25">
      <c r="A1865" s="11" t="str">
        <f t="shared" si="175"/>
        <v>DATA "","My",1,0,0,"","Gru",176.786047,-86.592465,-173.225411,4.79,0.264102,"G",8,"3","",5010</v>
      </c>
      <c r="C1865" s="5" t="s">
        <v>56</v>
      </c>
      <c r="D1865" s="5">
        <v>1</v>
      </c>
      <c r="E1865" s="5" t="s">
        <v>690</v>
      </c>
      <c r="F1865" s="5" t="s">
        <v>690</v>
      </c>
      <c r="H1865" t="s">
        <v>153</v>
      </c>
      <c r="I1865" s="3">
        <v>176.78604719999998</v>
      </c>
      <c r="J1865" s="3">
        <v>-86.592464839999991</v>
      </c>
      <c r="K1865" s="3">
        <v>-173.2254111</v>
      </c>
      <c r="L1865" s="3">
        <v>4.79</v>
      </c>
      <c r="M1865" s="3">
        <v>0.264101901774</v>
      </c>
      <c r="N1865" s="4" t="s">
        <v>3</v>
      </c>
      <c r="O1865" s="4" t="s">
        <v>36</v>
      </c>
      <c r="P1865" s="4" t="s">
        <v>59</v>
      </c>
      <c r="Q1865" s="4"/>
      <c r="R1865" s="6">
        <v>5010</v>
      </c>
      <c r="S1865" s="14">
        <f t="shared" si="179"/>
        <v>262.21861967150858</v>
      </c>
      <c r="T1865" s="14">
        <f t="shared" si="176"/>
        <v>67.829341274422944</v>
      </c>
      <c r="U1865" s="14">
        <f t="shared" si="177"/>
        <v>10.972413485279738</v>
      </c>
      <c r="V1865" s="18">
        <f t="shared" si="178"/>
        <v>7636799.7857546974</v>
      </c>
      <c r="W1865" s="14">
        <f t="shared" si="174"/>
        <v>9.9558292154458918</v>
      </c>
    </row>
    <row r="1866" spans="1:23" ht="15" customHeight="1" x14ac:dyDescent="0.25">
      <c r="A1866" s="11" t="str">
        <f t="shared" si="175"/>
        <v>DATA "Spica","",0,0,0,"","Vir",-239.688759,-93.442795,-50.757862,0.98,-3.545898,"B",1,"5","",24380</v>
      </c>
      <c r="B1866" s="4" t="s">
        <v>193</v>
      </c>
      <c r="C1866" s="5" t="s">
        <v>690</v>
      </c>
      <c r="E1866" s="5" t="s">
        <v>690</v>
      </c>
      <c r="F1866" s="5" t="s">
        <v>690</v>
      </c>
      <c r="G1866" s="1"/>
      <c r="H1866" s="1" t="s">
        <v>81</v>
      </c>
      <c r="I1866" s="3">
        <v>-239.68875896</v>
      </c>
      <c r="J1866" s="3">
        <v>-93.442795320000002</v>
      </c>
      <c r="K1866" s="3">
        <v>-50.757861699999999</v>
      </c>
      <c r="L1866" s="3">
        <v>0.98</v>
      </c>
      <c r="M1866" s="3">
        <v>-3.545898098226</v>
      </c>
      <c r="N1866" s="4" t="s">
        <v>10</v>
      </c>
      <c r="O1866" s="4" t="s">
        <v>12</v>
      </c>
      <c r="P1866" s="4" t="s">
        <v>5</v>
      </c>
      <c r="Q1866" s="4"/>
      <c r="R1866" s="6">
        <v>24380</v>
      </c>
      <c r="S1866" s="14">
        <f t="shared" si="179"/>
        <v>262.21864482404129</v>
      </c>
      <c r="T1866" s="14">
        <f t="shared" si="176"/>
        <v>2266.8233770914476</v>
      </c>
      <c r="U1866" s="14">
        <f t="shared" si="177"/>
        <v>2.6786147504553051</v>
      </c>
      <c r="V1866" s="18">
        <f t="shared" si="178"/>
        <v>1864315.8663168922</v>
      </c>
      <c r="W1866" s="14">
        <f t="shared" si="174"/>
        <v>3.0743325767368717</v>
      </c>
    </row>
    <row r="1867" spans="1:23" x14ac:dyDescent="0.25">
      <c r="A1867" s="11" t="str">
        <f t="shared" si="175"/>
        <v>DATA "","Ny",0,0,0,"","Gru",187.761144,-79.069249,-165.752919,5.47,0.940608,"G",8,"3","",5010</v>
      </c>
      <c r="C1867" s="5" t="s">
        <v>107</v>
      </c>
      <c r="E1867" s="5" t="s">
        <v>690</v>
      </c>
      <c r="F1867" s="5" t="s">
        <v>690</v>
      </c>
      <c r="H1867" t="s">
        <v>153</v>
      </c>
      <c r="I1867" s="3">
        <v>187.76114405999999</v>
      </c>
      <c r="J1867" s="3">
        <v>-79.069248999999999</v>
      </c>
      <c r="K1867" s="3">
        <v>-165.75291935999999</v>
      </c>
      <c r="L1867" s="3">
        <v>5.47</v>
      </c>
      <c r="M1867" s="3">
        <v>0.94060797920280803</v>
      </c>
      <c r="N1867" s="4" t="s">
        <v>3</v>
      </c>
      <c r="O1867" s="4" t="s">
        <v>36</v>
      </c>
      <c r="P1867" s="4" t="s">
        <v>59</v>
      </c>
      <c r="Q1867" s="4"/>
      <c r="R1867" s="6">
        <v>5010</v>
      </c>
      <c r="S1867" s="14">
        <f t="shared" si="179"/>
        <v>262.6408643614065</v>
      </c>
      <c r="T1867" s="14">
        <f t="shared" si="176"/>
        <v>36.376016953186138</v>
      </c>
      <c r="U1867" s="14">
        <f t="shared" si="177"/>
        <v>8.0352785639447131</v>
      </c>
      <c r="V1867" s="18">
        <f t="shared" si="178"/>
        <v>5592553.8805055199</v>
      </c>
      <c r="W1867" s="14">
        <f t="shared" si="174"/>
        <v>7.6793845332180082</v>
      </c>
    </row>
    <row r="1868" spans="1:23" x14ac:dyDescent="0.25">
      <c r="A1868" s="11" t="str">
        <f t="shared" si="175"/>
        <v>DATA "","",0,0,51,"","UMa",-200.427784,49.488259,162.699263,6.01,1.478859,"A",3,"3","",8900</v>
      </c>
      <c r="B1868" s="22"/>
      <c r="C1868" s="5" t="s">
        <v>690</v>
      </c>
      <c r="E1868" s="5" t="s">
        <v>690</v>
      </c>
      <c r="F1868" s="5">
        <v>51</v>
      </c>
      <c r="H1868" t="s">
        <v>77</v>
      </c>
      <c r="I1868" s="3">
        <v>-200.42778364</v>
      </c>
      <c r="J1868" s="3">
        <v>49.488258680000001</v>
      </c>
      <c r="K1868" s="3">
        <v>162.69926330000001</v>
      </c>
      <c r="L1868" s="3">
        <v>6.01</v>
      </c>
      <c r="M1868" s="3">
        <v>1.47885890749365</v>
      </c>
      <c r="N1868" s="4" t="s">
        <v>9</v>
      </c>
      <c r="O1868" s="4" t="s">
        <v>59</v>
      </c>
      <c r="P1868" s="4">
        <v>3</v>
      </c>
      <c r="R1868" s="6">
        <v>8900</v>
      </c>
      <c r="S1868" s="14">
        <f t="shared" si="179"/>
        <v>262.85249567083054</v>
      </c>
      <c r="T1868" s="14">
        <f t="shared" si="176"/>
        <v>22.157193744255864</v>
      </c>
      <c r="U1868" s="14">
        <f t="shared" si="177"/>
        <v>1.9872210623704094</v>
      </c>
      <c r="V1868" s="18">
        <f t="shared" si="178"/>
        <v>1383105.8594098049</v>
      </c>
      <c r="W1868" s="14">
        <f t="shared" si="174"/>
        <v>2.3971623699391635</v>
      </c>
    </row>
    <row r="1869" spans="1:23" x14ac:dyDescent="0.25">
      <c r="A1869" s="11" t="str">
        <f t="shared" si="175"/>
        <v>DATA "","",0,0,59,"","And",171.764427,110.356102,165.559515,6.09,1.558859,"B",9,"5","",9900</v>
      </c>
      <c r="B1869" s="22"/>
      <c r="C1869" s="5" t="s">
        <v>690</v>
      </c>
      <c r="E1869" s="5" t="s">
        <v>690</v>
      </c>
      <c r="F1869" s="5">
        <v>59</v>
      </c>
      <c r="H1869" t="s">
        <v>96</v>
      </c>
      <c r="I1869" s="3">
        <v>171.76442654000002</v>
      </c>
      <c r="J1869" s="3">
        <v>110.35610222</v>
      </c>
      <c r="K1869" s="3">
        <v>165.55951537999999</v>
      </c>
      <c r="L1869" s="3">
        <v>6.09</v>
      </c>
      <c r="M1869" s="3">
        <v>1.5588589074936501</v>
      </c>
      <c r="N1869" s="4" t="s">
        <v>10</v>
      </c>
      <c r="O1869" s="4" t="s">
        <v>68</v>
      </c>
      <c r="P1869" s="4">
        <v>5</v>
      </c>
      <c r="R1869" s="6">
        <v>9900</v>
      </c>
      <c r="S1869" s="14">
        <f t="shared" si="179"/>
        <v>262.85250741559724</v>
      </c>
      <c r="T1869" s="14">
        <f t="shared" si="176"/>
        <v>20.583290053188048</v>
      </c>
      <c r="U1869" s="14">
        <f t="shared" si="177"/>
        <v>1.5479460669808423</v>
      </c>
      <c r="V1869" s="18">
        <f t="shared" si="178"/>
        <v>1077370.4626186662</v>
      </c>
      <c r="W1869" s="14">
        <f t="shared" si="174"/>
        <v>1.9466542452699975</v>
      </c>
    </row>
    <row r="1870" spans="1:23" x14ac:dyDescent="0.25">
      <c r="A1870" s="11" t="str">
        <f t="shared" si="175"/>
        <v>DATA "","Ome",0,0,0,"","Ser",-140.957838,-221.883197,10.082972,5.21,0.677108,"G",8,"3","",5010</v>
      </c>
      <c r="C1870" s="5" t="s">
        <v>135</v>
      </c>
      <c r="E1870" s="5" t="s">
        <v>690</v>
      </c>
      <c r="F1870" s="5" t="s">
        <v>690</v>
      </c>
      <c r="H1870" t="s">
        <v>84</v>
      </c>
      <c r="I1870" s="3">
        <v>-140.95783758000002</v>
      </c>
      <c r="J1870" s="3">
        <v>-221.88319720000001</v>
      </c>
      <c r="K1870" s="3">
        <v>10.08297248</v>
      </c>
      <c r="L1870" s="3">
        <v>5.21</v>
      </c>
      <c r="M1870" s="3">
        <v>0.67710842581117503</v>
      </c>
      <c r="N1870" s="4" t="s">
        <v>3</v>
      </c>
      <c r="O1870" s="4" t="s">
        <v>36</v>
      </c>
      <c r="P1870" s="4" t="s">
        <v>59</v>
      </c>
      <c r="Q1870" s="4"/>
      <c r="R1870" s="6">
        <v>5010</v>
      </c>
      <c r="S1870" s="14">
        <f t="shared" si="179"/>
        <v>263.06450066277699</v>
      </c>
      <c r="T1870" s="14">
        <f t="shared" si="176"/>
        <v>46.367644877585164</v>
      </c>
      <c r="U1870" s="14">
        <f t="shared" si="177"/>
        <v>9.071954937629215</v>
      </c>
      <c r="V1870" s="18">
        <f t="shared" si="178"/>
        <v>6314080.6365899332</v>
      </c>
      <c r="W1870" s="14">
        <f t="shared" si="174"/>
        <v>8.4965582128207444</v>
      </c>
    </row>
    <row r="1871" spans="1:23" x14ac:dyDescent="0.25">
      <c r="A1871" s="11" t="str">
        <f t="shared" si="175"/>
        <v>DATA "","",0,0,42,"","UMa",-128.360385,39.613924,226.426641,5.57,1.035357,"K",2,"3","",4480</v>
      </c>
      <c r="B1871" s="22"/>
      <c r="C1871" s="5" t="s">
        <v>690</v>
      </c>
      <c r="E1871" s="5" t="s">
        <v>690</v>
      </c>
      <c r="F1871" s="5">
        <v>42</v>
      </c>
      <c r="H1871" t="s">
        <v>77</v>
      </c>
      <c r="I1871" s="3">
        <v>-128.36038502</v>
      </c>
      <c r="J1871" s="3">
        <v>39.613923719999995</v>
      </c>
      <c r="K1871" s="3">
        <v>226.42664127999998</v>
      </c>
      <c r="L1871" s="3">
        <v>5.57</v>
      </c>
      <c r="M1871" s="3">
        <v>1.03535653188032</v>
      </c>
      <c r="N1871" s="4" t="s">
        <v>11</v>
      </c>
      <c r="O1871" s="4" t="s">
        <v>4</v>
      </c>
      <c r="P1871" s="4">
        <v>3</v>
      </c>
      <c r="R1871" s="6">
        <v>4480</v>
      </c>
      <c r="S1871" s="14">
        <f t="shared" si="179"/>
        <v>263.27680352875456</v>
      </c>
      <c r="T1871" s="14">
        <f t="shared" si="176"/>
        <v>33.336172796565378</v>
      </c>
      <c r="U1871" s="14">
        <f t="shared" si="177"/>
        <v>9.619902237956758</v>
      </c>
      <c r="V1871" s="18">
        <f t="shared" si="178"/>
        <v>6695451.9576179031</v>
      </c>
      <c r="W1871" s="14">
        <f t="shared" si="174"/>
        <v>8.9221156659432577</v>
      </c>
    </row>
    <row r="1872" spans="1:23" x14ac:dyDescent="0.25">
      <c r="A1872" s="11" t="str">
        <f t="shared" si="175"/>
        <v>DATA "","Ny",0,0,0,"","Peg",230.481177,-125.560415,23.231605,4.86,0.323603,"K",4,"3","",4200</v>
      </c>
      <c r="C1872" s="5" t="s">
        <v>107</v>
      </c>
      <c r="E1872" s="5" t="s">
        <v>690</v>
      </c>
      <c r="F1872" s="5" t="s">
        <v>690</v>
      </c>
      <c r="H1872" t="s">
        <v>89</v>
      </c>
      <c r="I1872" s="3">
        <v>230.48117680000001</v>
      </c>
      <c r="J1872" s="3">
        <v>-125.5604147</v>
      </c>
      <c r="K1872" s="3">
        <v>23.231605179999999</v>
      </c>
      <c r="L1872" s="3">
        <v>4.8600000000000003</v>
      </c>
      <c r="M1872" s="3">
        <v>0.32360322342049702</v>
      </c>
      <c r="N1872" s="4" t="s">
        <v>11</v>
      </c>
      <c r="O1872" s="4" t="s">
        <v>14</v>
      </c>
      <c r="P1872" s="4" t="s">
        <v>59</v>
      </c>
      <c r="Q1872" s="4"/>
      <c r="R1872" s="6">
        <v>4200</v>
      </c>
      <c r="S1872" s="14">
        <f t="shared" si="179"/>
        <v>263.48946483301421</v>
      </c>
      <c r="T1872" s="14">
        <f t="shared" si="176"/>
        <v>64.212127057791449</v>
      </c>
      <c r="U1872" s="14">
        <f t="shared" si="177"/>
        <v>15.190734196676956</v>
      </c>
      <c r="V1872" s="18">
        <f t="shared" si="178"/>
        <v>10572751.000887161</v>
      </c>
      <c r="W1872" s="14">
        <f t="shared" si="174"/>
        <v>13.055933745679352</v>
      </c>
    </row>
    <row r="1873" spans="1:23" x14ac:dyDescent="0.25">
      <c r="A1873" s="11" t="str">
        <f t="shared" si="175"/>
        <v>DATA "","",0,0,76,"","Vir",-238.691729,-102.510797,-46.576369,5.21,0.670092,"K",0,"3","",4760</v>
      </c>
      <c r="B1873" s="22"/>
      <c r="C1873" s="5" t="s">
        <v>690</v>
      </c>
      <c r="E1873" s="5" t="s">
        <v>690</v>
      </c>
      <c r="F1873" s="5">
        <v>76</v>
      </c>
      <c r="H1873" t="s">
        <v>81</v>
      </c>
      <c r="I1873" s="3">
        <v>-238.69172866</v>
      </c>
      <c r="J1873" s="3">
        <v>-102.5107965</v>
      </c>
      <c r="K1873" s="3">
        <v>-46.576369140000004</v>
      </c>
      <c r="L1873" s="3">
        <v>5.21</v>
      </c>
      <c r="M1873" s="3">
        <v>0.67009235376398602</v>
      </c>
      <c r="N1873" s="4" t="s">
        <v>11</v>
      </c>
      <c r="O1873" s="4" t="s">
        <v>0</v>
      </c>
      <c r="P1873" s="4">
        <v>3</v>
      </c>
      <c r="R1873" s="6">
        <v>4760</v>
      </c>
      <c r="S1873" s="14">
        <f t="shared" si="179"/>
        <v>263.91582539140961</v>
      </c>
      <c r="T1873" s="14">
        <f t="shared" si="176"/>
        <v>46.668238800381154</v>
      </c>
      <c r="U1873" s="14">
        <f t="shared" si="177"/>
        <v>10.082439334136282</v>
      </c>
      <c r="V1873" s="18">
        <f t="shared" si="178"/>
        <v>7017377.7765588528</v>
      </c>
      <c r="W1873" s="14">
        <f t="shared" si="174"/>
        <v>9.2781982563781185</v>
      </c>
    </row>
    <row r="1874" spans="1:23" x14ac:dyDescent="0.25">
      <c r="A1874" s="11" t="str">
        <f t="shared" si="175"/>
        <v>DATA "","",0,0,51,"","Psc",259.360707,36.907769,31.959575,5.69,1.150092,"B",9,"5","",9900</v>
      </c>
      <c r="B1874" s="22"/>
      <c r="C1874" s="5" t="s">
        <v>690</v>
      </c>
      <c r="E1874" s="5" t="s">
        <v>690</v>
      </c>
      <c r="F1874" s="5">
        <v>51</v>
      </c>
      <c r="H1874" t="s">
        <v>98</v>
      </c>
      <c r="I1874" s="3">
        <v>259.36070663999999</v>
      </c>
      <c r="J1874" s="3">
        <v>36.907768520000005</v>
      </c>
      <c r="K1874" s="3">
        <v>31.959575479999998</v>
      </c>
      <c r="L1874" s="3">
        <v>5.69</v>
      </c>
      <c r="M1874" s="3">
        <v>1.15009235376399</v>
      </c>
      <c r="N1874" s="4" t="s">
        <v>10</v>
      </c>
      <c r="O1874" s="4" t="s">
        <v>68</v>
      </c>
      <c r="P1874" s="4">
        <v>5</v>
      </c>
      <c r="R1874" s="6">
        <v>9900</v>
      </c>
      <c r="S1874" s="14">
        <f t="shared" si="179"/>
        <v>263.91584641848971</v>
      </c>
      <c r="T1874" s="14">
        <f t="shared" si="176"/>
        <v>29.993108645129873</v>
      </c>
      <c r="U1874" s="14">
        <f t="shared" si="177"/>
        <v>1.8685691242104894</v>
      </c>
      <c r="V1874" s="18">
        <f t="shared" si="178"/>
        <v>1300524.1104505006</v>
      </c>
      <c r="W1874" s="14">
        <f t="shared" si="174"/>
        <v>2.2772809192466443</v>
      </c>
    </row>
    <row r="1875" spans="1:23" x14ac:dyDescent="0.25">
      <c r="A1875" s="11" t="str">
        <f t="shared" si="175"/>
        <v>DATA "","",0,0,14,"","CMi",-130.523417,229.889352,10.268939,5.3,0.754815,"K",0,"3","",4760</v>
      </c>
      <c r="B1875" s="22"/>
      <c r="C1875" s="5" t="s">
        <v>690</v>
      </c>
      <c r="E1875" s="5" t="s">
        <v>690</v>
      </c>
      <c r="F1875" s="5">
        <v>14</v>
      </c>
      <c r="H1875" t="s">
        <v>28</v>
      </c>
      <c r="I1875" s="3">
        <v>-130.52341722</v>
      </c>
      <c r="J1875" s="3">
        <v>229.88935214</v>
      </c>
      <c r="K1875" s="3">
        <v>10.268939100000001</v>
      </c>
      <c r="L1875" s="3">
        <v>5.3</v>
      </c>
      <c r="M1875" s="3">
        <v>0.75481538297865802</v>
      </c>
      <c r="N1875" s="4" t="s">
        <v>11</v>
      </c>
      <c r="O1875" s="4" t="s">
        <v>0</v>
      </c>
      <c r="P1875" s="4">
        <v>3</v>
      </c>
      <c r="R1875" s="6">
        <v>4760</v>
      </c>
      <c r="S1875" s="14">
        <f t="shared" si="179"/>
        <v>264.55798566736672</v>
      </c>
      <c r="T1875" s="14">
        <f t="shared" si="176"/>
        <v>43.165054743249236</v>
      </c>
      <c r="U1875" s="14">
        <f t="shared" si="177"/>
        <v>9.696635258676654</v>
      </c>
      <c r="V1875" s="18">
        <f t="shared" si="178"/>
        <v>6748858.1400389513</v>
      </c>
      <c r="W1875" s="14">
        <f t="shared" si="174"/>
        <v>8.9813823128771801</v>
      </c>
    </row>
    <row r="1876" spans="1:23" x14ac:dyDescent="0.25">
      <c r="A1876" s="11" t="str">
        <f t="shared" si="175"/>
        <v>DATA "","Ome",2,0,0,"","Sco",-116.715632,-218.142042,-94.319132,4.31,-0.236946,"G",6,"3","",5230</v>
      </c>
      <c r="C1876" s="5" t="s">
        <v>135</v>
      </c>
      <c r="D1876" s="5">
        <v>2</v>
      </c>
      <c r="E1876" s="5" t="s">
        <v>690</v>
      </c>
      <c r="F1876" s="5" t="s">
        <v>690</v>
      </c>
      <c r="H1876" t="s">
        <v>128</v>
      </c>
      <c r="I1876" s="3">
        <v>-116.71563217999999</v>
      </c>
      <c r="J1876" s="3">
        <v>-218.14204202000002</v>
      </c>
      <c r="K1876" s="3">
        <v>-94.319131619999993</v>
      </c>
      <c r="L1876" s="3">
        <v>4.3099999999999996</v>
      </c>
      <c r="M1876" s="3">
        <v>-0.236946460857967</v>
      </c>
      <c r="N1876" s="4" t="s">
        <v>3</v>
      </c>
      <c r="O1876" s="4" t="s">
        <v>16</v>
      </c>
      <c r="P1876" s="4" t="s">
        <v>59</v>
      </c>
      <c r="Q1876" s="4"/>
      <c r="R1876" s="6">
        <v>5230</v>
      </c>
      <c r="S1876" s="14">
        <f t="shared" si="179"/>
        <v>264.77270985013428</v>
      </c>
      <c r="T1876" s="14">
        <f t="shared" si="176"/>
        <v>107.60612348248631</v>
      </c>
      <c r="U1876" s="14">
        <f t="shared" si="177"/>
        <v>12.681888560935988</v>
      </c>
      <c r="V1876" s="18">
        <f t="shared" si="178"/>
        <v>8826594.4384114482</v>
      </c>
      <c r="W1876" s="14">
        <f t="shared" si="174"/>
        <v>11.23256423462597</v>
      </c>
    </row>
    <row r="1877" spans="1:23" x14ac:dyDescent="0.25">
      <c r="A1877" s="11" t="str">
        <f t="shared" si="175"/>
        <v>DATA "","",0,0,49,"","Cam",-54.161726,108.09048,235.557925,6.5,1.953054,"F",0,"5","",7260</v>
      </c>
      <c r="B1877" s="22"/>
      <c r="C1877" s="5" t="s">
        <v>690</v>
      </c>
      <c r="E1877" s="5" t="s">
        <v>690</v>
      </c>
      <c r="F1877" s="5">
        <v>49</v>
      </c>
      <c r="H1877" t="s">
        <v>198</v>
      </c>
      <c r="I1877" s="3">
        <v>-54.161726080000008</v>
      </c>
      <c r="J1877" s="3">
        <v>108.09048012</v>
      </c>
      <c r="K1877" s="3">
        <v>235.55792525999999</v>
      </c>
      <c r="L1877" s="3">
        <v>6.5</v>
      </c>
      <c r="M1877" s="3">
        <v>1.9530535391420301</v>
      </c>
      <c r="N1877" s="4" t="s">
        <v>29</v>
      </c>
      <c r="O1877" s="4" t="s">
        <v>0</v>
      </c>
      <c r="P1877" s="4" t="s">
        <v>5</v>
      </c>
      <c r="R1877" s="6">
        <v>7260</v>
      </c>
      <c r="S1877" s="14">
        <f t="shared" si="179"/>
        <v>264.77269613261257</v>
      </c>
      <c r="T1877" s="14">
        <f t="shared" si="176"/>
        <v>14.316502755438957</v>
      </c>
      <c r="U1877" s="14">
        <f t="shared" si="177"/>
        <v>2.400568187187341</v>
      </c>
      <c r="V1877" s="18">
        <f t="shared" si="178"/>
        <v>1670795.4582823894</v>
      </c>
      <c r="W1877" s="14">
        <f t="shared" si="174"/>
        <v>2.805997882937147</v>
      </c>
    </row>
    <row r="1878" spans="1:23" x14ac:dyDescent="0.25">
      <c r="A1878" s="11" t="str">
        <f t="shared" si="175"/>
        <v>DATA "","",0,0,68,"","Oph",2.026485,-264.911293,6.035483,4.42,-0.12871,"A",2,"5","",9150</v>
      </c>
      <c r="B1878" s="22"/>
      <c r="C1878" s="5" t="s">
        <v>690</v>
      </c>
      <c r="E1878" s="5" t="s">
        <v>690</v>
      </c>
      <c r="F1878" s="5">
        <v>68</v>
      </c>
      <c r="H1878" t="s">
        <v>101</v>
      </c>
      <c r="I1878" s="3">
        <v>2.0264848799999999</v>
      </c>
      <c r="J1878" s="3">
        <v>-264.91129322</v>
      </c>
      <c r="K1878" s="3">
        <v>6.03548288</v>
      </c>
      <c r="L1878" s="3">
        <v>4.42</v>
      </c>
      <c r="M1878" s="3">
        <v>-0.12870973534341801</v>
      </c>
      <c r="N1878" s="4" t="s">
        <v>9</v>
      </c>
      <c r="O1878" s="4" t="s">
        <v>4</v>
      </c>
      <c r="P1878" s="4">
        <v>5</v>
      </c>
      <c r="R1878" s="6">
        <v>9150</v>
      </c>
      <c r="S1878" s="14">
        <f t="shared" si="179"/>
        <v>264.98778645450142</v>
      </c>
      <c r="T1878" s="14">
        <f t="shared" si="176"/>
        <v>97.396255495472872</v>
      </c>
      <c r="U1878" s="14">
        <f t="shared" si="177"/>
        <v>3.9418288091913825</v>
      </c>
      <c r="V1878" s="18">
        <f t="shared" si="178"/>
        <v>2743512.8511972022</v>
      </c>
      <c r="W1878" s="14">
        <f t="shared" si="174"/>
        <v>4.2420303009433376</v>
      </c>
    </row>
    <row r="1879" spans="1:23" x14ac:dyDescent="0.25">
      <c r="A1879" s="11" t="str">
        <f t="shared" si="175"/>
        <v>DATA "","Sig",0,0,0,"","Aqr",241.24992,-99.132115,-49.17876,4.82,0.267759,"A",0,"4","",9650</v>
      </c>
      <c r="C1879" s="5" t="s">
        <v>46</v>
      </c>
      <c r="E1879" s="5" t="s">
        <v>690</v>
      </c>
      <c r="F1879" s="5" t="s">
        <v>690</v>
      </c>
      <c r="H1879" t="s">
        <v>134</v>
      </c>
      <c r="I1879" s="3">
        <v>241.24991953999998</v>
      </c>
      <c r="J1879" s="3">
        <v>-99.132114760000007</v>
      </c>
      <c r="K1879" s="3">
        <v>-49.17876012</v>
      </c>
      <c r="L1879" s="3">
        <v>4.82</v>
      </c>
      <c r="M1879" s="3">
        <v>0.26775941443227103</v>
      </c>
      <c r="N1879" s="4" t="s">
        <v>9</v>
      </c>
      <c r="O1879" s="4" t="s">
        <v>0</v>
      </c>
      <c r="P1879" s="4" t="s">
        <v>14</v>
      </c>
      <c r="Q1879" s="4"/>
      <c r="R1879" s="6">
        <v>9650</v>
      </c>
      <c r="S1879" s="14">
        <f t="shared" si="179"/>
        <v>265.41900893075984</v>
      </c>
      <c r="T1879" s="14">
        <f t="shared" si="176"/>
        <v>67.601229067226711</v>
      </c>
      <c r="U1879" s="14">
        <f t="shared" si="177"/>
        <v>2.952510743267367</v>
      </c>
      <c r="V1879" s="18">
        <f t="shared" si="178"/>
        <v>2054947.4773140873</v>
      </c>
      <c r="W1879" s="14">
        <f t="shared" si="174"/>
        <v>3.3341505480519946</v>
      </c>
    </row>
    <row r="1880" spans="1:23" x14ac:dyDescent="0.25">
      <c r="A1880" s="11" t="str">
        <f t="shared" si="175"/>
        <v>DATA "","",0,0,75,"","Cet",209.347429,163.791609,-4.801273,5.36,0.804223,"G",3,"3","",5560</v>
      </c>
      <c r="B1880" s="22"/>
      <c r="C1880" s="5" t="s">
        <v>690</v>
      </c>
      <c r="E1880" s="5" t="s">
        <v>690</v>
      </c>
      <c r="F1880" s="5">
        <v>75</v>
      </c>
      <c r="H1880" t="s">
        <v>35</v>
      </c>
      <c r="I1880" s="3">
        <v>209.34742905999997</v>
      </c>
      <c r="J1880" s="3">
        <v>163.79160924000001</v>
      </c>
      <c r="K1880" s="3">
        <v>-4.8012725600000001</v>
      </c>
      <c r="L1880" s="3">
        <v>5.36</v>
      </c>
      <c r="M1880" s="3">
        <v>0.80422281363502202</v>
      </c>
      <c r="N1880" s="4" t="s">
        <v>3</v>
      </c>
      <c r="O1880" s="4" t="s">
        <v>59</v>
      </c>
      <c r="P1880" s="4">
        <v>3</v>
      </c>
      <c r="R1880" s="6">
        <v>5560</v>
      </c>
      <c r="S1880" s="14">
        <f t="shared" si="179"/>
        <v>265.8516306695447</v>
      </c>
      <c r="T1880" s="14">
        <f t="shared" si="176"/>
        <v>41.244800058494363</v>
      </c>
      <c r="U1880" s="14">
        <f t="shared" si="177"/>
        <v>6.947104559377034</v>
      </c>
      <c r="V1880" s="18">
        <f t="shared" si="178"/>
        <v>4835184.7733264156</v>
      </c>
      <c r="W1880" s="14">
        <f t="shared" si="174"/>
        <v>6.8023999543637297</v>
      </c>
    </row>
    <row r="1881" spans="1:23" x14ac:dyDescent="0.25">
      <c r="A1881" s="11" t="str">
        <f t="shared" si="175"/>
        <v>DATA "","",0,0,68,"","Aqr",238.213487,-77.914077,-89.309417,5.24,0.682452,"G",8,"3","",5010</v>
      </c>
      <c r="B1881" s="22"/>
      <c r="C1881" s="5" t="s">
        <v>690</v>
      </c>
      <c r="E1881" s="5" t="s">
        <v>690</v>
      </c>
      <c r="F1881" s="5">
        <v>68</v>
      </c>
      <c r="H1881" t="s">
        <v>134</v>
      </c>
      <c r="I1881" s="3">
        <v>238.21348684</v>
      </c>
      <c r="J1881" s="3">
        <v>-77.914076940000001</v>
      </c>
      <c r="K1881" s="3">
        <v>-89.309417260000004</v>
      </c>
      <c r="L1881" s="3">
        <v>5.24</v>
      </c>
      <c r="M1881" s="3">
        <v>0.68245235091198198</v>
      </c>
      <c r="N1881" s="4" t="s">
        <v>3</v>
      </c>
      <c r="O1881" s="4" t="s">
        <v>36</v>
      </c>
      <c r="P1881" s="4">
        <v>3</v>
      </c>
      <c r="R1881" s="6">
        <v>5010</v>
      </c>
      <c r="S1881" s="14">
        <f t="shared" si="179"/>
        <v>266.06848875656783</v>
      </c>
      <c r="T1881" s="14">
        <f t="shared" si="176"/>
        <v>46.139983124206445</v>
      </c>
      <c r="U1881" s="14">
        <f t="shared" si="177"/>
        <v>9.0496562142442603</v>
      </c>
      <c r="V1881" s="18">
        <f t="shared" si="178"/>
        <v>6298560.7251140047</v>
      </c>
      <c r="W1881" s="14">
        <f t="shared" si="174"/>
        <v>8.4791509718853231</v>
      </c>
    </row>
    <row r="1882" spans="1:23" ht="15" customHeight="1" x14ac:dyDescent="0.25">
      <c r="A1882" s="11" t="str">
        <f t="shared" si="175"/>
        <v>DATA "Al Sharasif","",0,0,0,"","Crt",-239.797384,51.3445,-103.215291,4.46,-0.097548,"A",1,"5","",9400</v>
      </c>
      <c r="B1882" s="4" t="s">
        <v>312</v>
      </c>
      <c r="C1882" s="5" t="s">
        <v>690</v>
      </c>
      <c r="E1882" s="5" t="s">
        <v>690</v>
      </c>
      <c r="F1882" s="5" t="s">
        <v>690</v>
      </c>
      <c r="H1882" t="s">
        <v>145</v>
      </c>
      <c r="I1882" s="3">
        <v>-239.79738355999999</v>
      </c>
      <c r="J1882" s="3">
        <v>51.34449978</v>
      </c>
      <c r="K1882" s="3">
        <v>-103.21529063999999</v>
      </c>
      <c r="L1882" s="3">
        <v>4.46</v>
      </c>
      <c r="M1882" s="3">
        <v>-9.7547649088018495E-2</v>
      </c>
      <c r="N1882" s="4" t="s">
        <v>9</v>
      </c>
      <c r="O1882" s="4" t="s">
        <v>12</v>
      </c>
      <c r="P1882" s="4" t="s">
        <v>5</v>
      </c>
      <c r="Q1882" s="4"/>
      <c r="R1882" s="6">
        <v>9400</v>
      </c>
      <c r="S1882" s="14">
        <f t="shared" si="179"/>
        <v>266.06848562311893</v>
      </c>
      <c r="T1882" s="14">
        <f t="shared" si="176"/>
        <v>94.640586086885889</v>
      </c>
      <c r="U1882" s="14">
        <f t="shared" si="177"/>
        <v>3.681729019098174</v>
      </c>
      <c r="V1882" s="18">
        <f t="shared" si="178"/>
        <v>2562483.397292329</v>
      </c>
      <c r="W1882" s="14">
        <f t="shared" si="174"/>
        <v>4.0074565056084079</v>
      </c>
    </row>
    <row r="1883" spans="1:23" x14ac:dyDescent="0.25">
      <c r="A1883" s="11" t="str">
        <f t="shared" si="175"/>
        <v>DATA "","",0,0,52,"","Peg",251.398393,-68.307389,54.086896,5.76,1.202452,"A",7,"5","",7900</v>
      </c>
      <c r="B1883" s="22"/>
      <c r="C1883" s="5" t="s">
        <v>690</v>
      </c>
      <c r="E1883" s="5" t="s">
        <v>690</v>
      </c>
      <c r="F1883" s="5">
        <v>52</v>
      </c>
      <c r="H1883" t="s">
        <v>89</v>
      </c>
      <c r="I1883" s="3">
        <v>251.39839298000001</v>
      </c>
      <c r="J1883" s="3">
        <v>-68.307389079999993</v>
      </c>
      <c r="K1883" s="3">
        <v>54.086895800000001</v>
      </c>
      <c r="L1883" s="3">
        <v>5.76</v>
      </c>
      <c r="M1883" s="3">
        <v>1.20245235091198</v>
      </c>
      <c r="N1883" s="4" t="s">
        <v>9</v>
      </c>
      <c r="O1883" s="4" t="s">
        <v>45</v>
      </c>
      <c r="P1883" s="4">
        <v>5</v>
      </c>
      <c r="R1883" s="6">
        <v>7900</v>
      </c>
      <c r="S1883" s="14">
        <f t="shared" si="179"/>
        <v>266.06849436401353</v>
      </c>
      <c r="T1883" s="14">
        <f t="shared" si="176"/>
        <v>28.581001955183421</v>
      </c>
      <c r="U1883" s="14">
        <f t="shared" si="177"/>
        <v>2.8645298980851397</v>
      </c>
      <c r="V1883" s="18">
        <f t="shared" si="178"/>
        <v>1993712.8090672572</v>
      </c>
      <c r="W1883" s="14">
        <f t="shared" si="174"/>
        <v>3.2511481983894144</v>
      </c>
    </row>
    <row r="1884" spans="1:23" x14ac:dyDescent="0.25">
      <c r="A1884" s="11" t="str">
        <f t="shared" si="175"/>
        <v>DATA "","Pi",2,0,0,"","Dor",-10.253314,91.853647,-249.731544,5.37,0.81068,"G",8,"3","",5010</v>
      </c>
      <c r="C1884" s="5" t="s">
        <v>117</v>
      </c>
      <c r="D1884" s="5">
        <v>2</v>
      </c>
      <c r="E1884" s="5" t="s">
        <v>690</v>
      </c>
      <c r="F1884" s="5" t="s">
        <v>690</v>
      </c>
      <c r="H1884" t="s">
        <v>87</v>
      </c>
      <c r="I1884" s="3">
        <v>-10.253314120000001</v>
      </c>
      <c r="J1884" s="3">
        <v>91.853646780000005</v>
      </c>
      <c r="K1884" s="3">
        <v>-249.73154360000001</v>
      </c>
      <c r="L1884" s="3">
        <v>5.37</v>
      </c>
      <c r="M1884" s="3">
        <v>0.81068044350275703</v>
      </c>
      <c r="N1884" s="4" t="s">
        <v>3</v>
      </c>
      <c r="O1884" s="4" t="s">
        <v>36</v>
      </c>
      <c r="P1884" s="4" t="s">
        <v>59</v>
      </c>
      <c r="Q1884" s="4"/>
      <c r="R1884" s="6">
        <v>5010</v>
      </c>
      <c r="S1884" s="14">
        <f t="shared" si="179"/>
        <v>266.2856863334323</v>
      </c>
      <c r="T1884" s="14">
        <f t="shared" si="176"/>
        <v>41.000220316326931</v>
      </c>
      <c r="U1884" s="14">
        <f t="shared" si="177"/>
        <v>8.530735187538161</v>
      </c>
      <c r="V1884" s="18">
        <f t="shared" si="178"/>
        <v>5937391.6905265599</v>
      </c>
      <c r="W1884" s="14">
        <f t="shared" si="174"/>
        <v>8.071997479065816</v>
      </c>
    </row>
    <row r="1885" spans="1:23" x14ac:dyDescent="0.25">
      <c r="A1885" s="11" t="str">
        <f t="shared" si="175"/>
        <v>DATA "","Ome",0,0,0,"","UMa",-186.602514,55.293281,182.698683,4.66,0.095356,"A",1,"5","",9400</v>
      </c>
      <c r="C1885" s="5" t="s">
        <v>135</v>
      </c>
      <c r="E1885" s="5" t="s">
        <v>690</v>
      </c>
      <c r="F1885" s="5" t="s">
        <v>690</v>
      </c>
      <c r="H1885" t="s">
        <v>77</v>
      </c>
      <c r="I1885" s="3">
        <v>-186.60251428000001</v>
      </c>
      <c r="J1885" s="3">
        <v>55.293281260000001</v>
      </c>
      <c r="K1885" s="3">
        <v>182.69868316</v>
      </c>
      <c r="L1885" s="3">
        <v>4.66</v>
      </c>
      <c r="M1885" s="3">
        <v>9.5356029532677397E-2</v>
      </c>
      <c r="N1885" s="4" t="s">
        <v>9</v>
      </c>
      <c r="O1885" s="4" t="s">
        <v>12</v>
      </c>
      <c r="P1885" s="4" t="s">
        <v>5</v>
      </c>
      <c r="Q1885" s="4"/>
      <c r="R1885" s="6">
        <v>9400</v>
      </c>
      <c r="S1885" s="14">
        <f t="shared" si="179"/>
        <v>266.93942031201226</v>
      </c>
      <c r="T1885" s="14">
        <f t="shared" si="176"/>
        <v>79.234801018593117</v>
      </c>
      <c r="U1885" s="14">
        <f t="shared" si="177"/>
        <v>3.3687679441614784</v>
      </c>
      <c r="V1885" s="18">
        <f t="shared" si="178"/>
        <v>2344662.489136389</v>
      </c>
      <c r="W1885" s="14">
        <f t="shared" si="174"/>
        <v>3.7215016299555335</v>
      </c>
    </row>
    <row r="1886" spans="1:23" x14ac:dyDescent="0.25">
      <c r="A1886" s="11" t="str">
        <f t="shared" si="175"/>
        <v>DATA "","",0,0,79,"","Peg",233.587612,-10.550058,128.771821,5.95,1.385356,"A",2,"5","",9150</v>
      </c>
      <c r="B1886" s="22"/>
      <c r="C1886" s="5" t="s">
        <v>690</v>
      </c>
      <c r="E1886" s="5" t="s">
        <v>690</v>
      </c>
      <c r="F1886" s="5">
        <v>79</v>
      </c>
      <c r="H1886" t="s">
        <v>89</v>
      </c>
      <c r="I1886" s="3">
        <v>233.58761201999999</v>
      </c>
      <c r="J1886" s="3">
        <v>-10.55005826</v>
      </c>
      <c r="K1886" s="3">
        <v>128.77182108</v>
      </c>
      <c r="L1886" s="3">
        <v>5.95</v>
      </c>
      <c r="M1886" s="3">
        <v>1.3853560295326799</v>
      </c>
      <c r="N1886" s="4" t="s">
        <v>9</v>
      </c>
      <c r="O1886" s="4" t="s">
        <v>4</v>
      </c>
      <c r="P1886" s="4" t="s">
        <v>5</v>
      </c>
      <c r="R1886" s="6">
        <v>9150</v>
      </c>
      <c r="S1886" s="14">
        <f t="shared" si="179"/>
        <v>266.93942781604028</v>
      </c>
      <c r="T1886" s="14">
        <f t="shared" si="176"/>
        <v>24.149936660648695</v>
      </c>
      <c r="U1886" s="14">
        <f t="shared" si="177"/>
        <v>1.9628387679912545</v>
      </c>
      <c r="V1886" s="18">
        <f t="shared" si="178"/>
        <v>1366135.7825219131</v>
      </c>
      <c r="W1886" s="14">
        <f t="shared" si="174"/>
        <v>2.3726271165283173</v>
      </c>
    </row>
    <row r="1887" spans="1:23" x14ac:dyDescent="0.25">
      <c r="A1887" s="11" t="str">
        <f t="shared" si="175"/>
        <v>DATA "","",0,0,26,"","UMa",-132.41603,97.24707,210.671377,4.47,-0.096422,"A",2,"5","",9150</v>
      </c>
      <c r="B1887" s="22"/>
      <c r="C1887" s="5" t="s">
        <v>690</v>
      </c>
      <c r="E1887" s="5" t="s">
        <v>690</v>
      </c>
      <c r="F1887" s="5">
        <v>26</v>
      </c>
      <c r="H1887" t="s">
        <v>77</v>
      </c>
      <c r="I1887" s="3">
        <v>-132.41602962000002</v>
      </c>
      <c r="J1887" s="3">
        <v>97.24707020000001</v>
      </c>
      <c r="K1887" s="3">
        <v>210.67137700000001</v>
      </c>
      <c r="L1887" s="3">
        <v>4.47</v>
      </c>
      <c r="M1887" s="3">
        <v>-9.6421680275587299E-2</v>
      </c>
      <c r="N1887" s="4" t="s">
        <v>9</v>
      </c>
      <c r="O1887" s="4" t="s">
        <v>4</v>
      </c>
      <c r="P1887" s="4">
        <v>5</v>
      </c>
      <c r="R1887" s="6">
        <v>9150</v>
      </c>
      <c r="S1887" s="14">
        <f t="shared" si="179"/>
        <v>267.15805555866098</v>
      </c>
      <c r="T1887" s="14">
        <f t="shared" si="176"/>
        <v>94.542502432642593</v>
      </c>
      <c r="U1887" s="14">
        <f t="shared" si="177"/>
        <v>3.8836508231094307</v>
      </c>
      <c r="V1887" s="18">
        <f t="shared" si="178"/>
        <v>2703020.9728841637</v>
      </c>
      <c r="W1887" s="14">
        <f t="shared" si="174"/>
        <v>4.1897918423129905</v>
      </c>
    </row>
    <row r="1888" spans="1:23" x14ac:dyDescent="0.25">
      <c r="A1888" s="11" t="str">
        <f t="shared" si="175"/>
        <v>DATA "","Del",0,0,0,"","Tuc",103.931822,-44.474793,-242.061114,4.51,-0.056422,"B",8,"5","",11710</v>
      </c>
      <c r="C1888" s="5" t="s">
        <v>50</v>
      </c>
      <c r="E1888" s="5" t="s">
        <v>690</v>
      </c>
      <c r="F1888" s="5" t="s">
        <v>690</v>
      </c>
      <c r="H1888" t="s">
        <v>67</v>
      </c>
      <c r="I1888" s="3">
        <v>103.93182156</v>
      </c>
      <c r="J1888" s="3">
        <v>-44.47479302</v>
      </c>
      <c r="K1888" s="3">
        <v>-242.06111369999999</v>
      </c>
      <c r="L1888" s="3">
        <v>4.51</v>
      </c>
      <c r="M1888" s="3">
        <v>-5.6421680275587201E-2</v>
      </c>
      <c r="N1888" s="4" t="s">
        <v>10</v>
      </c>
      <c r="O1888" s="4" t="s">
        <v>36</v>
      </c>
      <c r="P1888" s="4" t="s">
        <v>5</v>
      </c>
      <c r="Q1888" s="4"/>
      <c r="R1888" s="6">
        <v>11710</v>
      </c>
      <c r="S1888" s="14">
        <f t="shared" si="179"/>
        <v>267.15803097162518</v>
      </c>
      <c r="T1888" s="14">
        <f t="shared" si="176"/>
        <v>91.122791038230091</v>
      </c>
      <c r="U1888" s="14">
        <f t="shared" si="177"/>
        <v>2.3279225853611285</v>
      </c>
      <c r="V1888" s="18">
        <f t="shared" si="178"/>
        <v>1620234.1194113453</v>
      </c>
      <c r="W1888" s="14">
        <f t="shared" si="174"/>
        <v>2.7350550907582045</v>
      </c>
    </row>
    <row r="1889" spans="1:23" x14ac:dyDescent="0.25">
      <c r="A1889" s="11" t="str">
        <f t="shared" si="175"/>
        <v>DATA "","Eta",0,0,0,"","Cir",-81.034963,-84.503089,-240.381021,5.16,0.591799,"G",8,"3","",5010</v>
      </c>
      <c r="C1889" s="5" t="s">
        <v>48</v>
      </c>
      <c r="E1889" s="5" t="s">
        <v>690</v>
      </c>
      <c r="F1889" s="5" t="s">
        <v>690</v>
      </c>
      <c r="H1889" t="s">
        <v>111</v>
      </c>
      <c r="I1889" s="3">
        <v>-81.034962820000004</v>
      </c>
      <c r="J1889" s="3">
        <v>-84.503088599999998</v>
      </c>
      <c r="K1889" s="3">
        <v>-240.3810206</v>
      </c>
      <c r="L1889" s="3">
        <v>5.16</v>
      </c>
      <c r="M1889" s="3">
        <v>0.591799153373741</v>
      </c>
      <c r="N1889" s="4" t="s">
        <v>3</v>
      </c>
      <c r="O1889" s="4" t="s">
        <v>36</v>
      </c>
      <c r="P1889" s="4" t="s">
        <v>59</v>
      </c>
      <c r="Q1889" s="4"/>
      <c r="R1889" s="6">
        <v>5010</v>
      </c>
      <c r="S1889" s="14">
        <f t="shared" si="179"/>
        <v>267.37702266065395</v>
      </c>
      <c r="T1889" s="14">
        <f t="shared" si="176"/>
        <v>50.157826805971204</v>
      </c>
      <c r="U1889" s="14">
        <f t="shared" si="177"/>
        <v>9.4354522527476803</v>
      </c>
      <c r="V1889" s="18">
        <f t="shared" si="178"/>
        <v>6567074.7679123851</v>
      </c>
      <c r="W1889" s="14">
        <f t="shared" si="174"/>
        <v>8.7793271899539729</v>
      </c>
    </row>
    <row r="1890" spans="1:23" x14ac:dyDescent="0.25">
      <c r="A1890" s="11" t="str">
        <f t="shared" si="175"/>
        <v>DATA "","Gam",1,0,0,"","Oct",37.102967,-1.277562,-264.787109,5.1,0.531799,"G",7,"3","",5120</v>
      </c>
      <c r="C1890" s="5" t="s">
        <v>69</v>
      </c>
      <c r="D1890" s="5">
        <v>1</v>
      </c>
      <c r="E1890" s="5" t="s">
        <v>690</v>
      </c>
      <c r="F1890" s="5" t="s">
        <v>690</v>
      </c>
      <c r="H1890" t="s">
        <v>131</v>
      </c>
      <c r="I1890" s="3">
        <v>37.102966600000002</v>
      </c>
      <c r="J1890" s="3">
        <v>-1.2775623</v>
      </c>
      <c r="K1890" s="3">
        <v>-264.78710888000001</v>
      </c>
      <c r="L1890" s="3">
        <v>5.0999999999999996</v>
      </c>
      <c r="M1890" s="3">
        <v>0.53179915337374095</v>
      </c>
      <c r="N1890" s="4" t="s">
        <v>3</v>
      </c>
      <c r="O1890" s="4" t="s">
        <v>45</v>
      </c>
      <c r="P1890" s="4" t="s">
        <v>59</v>
      </c>
      <c r="Q1890" s="4"/>
      <c r="R1890" s="6">
        <v>5120</v>
      </c>
      <c r="S1890" s="14">
        <f t="shared" si="179"/>
        <v>267.37702841676594</v>
      </c>
      <c r="T1890" s="14">
        <f t="shared" si="176"/>
        <v>53.007671874962504</v>
      </c>
      <c r="U1890" s="14">
        <f t="shared" si="177"/>
        <v>9.287487888004021</v>
      </c>
      <c r="V1890" s="18">
        <f t="shared" si="178"/>
        <v>6464091.5700507984</v>
      </c>
      <c r="W1890" s="14">
        <f t="shared" si="174"/>
        <v>8.6644470229175052</v>
      </c>
    </row>
    <row r="1891" spans="1:23" x14ac:dyDescent="0.25">
      <c r="A1891" s="11" t="str">
        <f t="shared" si="175"/>
        <v>DATA "","",0,0,53,"","Tau",105.949336,225.753495,96.439497,5.5,0.931799,"B",9,"4","",9900</v>
      </c>
      <c r="B1891" s="22"/>
      <c r="C1891" s="5" t="s">
        <v>690</v>
      </c>
      <c r="E1891" s="5" t="s">
        <v>690</v>
      </c>
      <c r="F1891" s="5">
        <v>53</v>
      </c>
      <c r="H1891" t="s">
        <v>34</v>
      </c>
      <c r="I1891" s="3">
        <v>105.94933594</v>
      </c>
      <c r="J1891" s="3">
        <v>225.75349496000001</v>
      </c>
      <c r="K1891" s="3">
        <v>96.439496860000006</v>
      </c>
      <c r="L1891" s="3">
        <v>5.5</v>
      </c>
      <c r="M1891" s="3">
        <v>0.93179915337374097</v>
      </c>
      <c r="N1891" s="4" t="s">
        <v>10</v>
      </c>
      <c r="O1891" s="4" t="s">
        <v>68</v>
      </c>
      <c r="P1891" s="4">
        <v>4</v>
      </c>
      <c r="R1891" s="6">
        <v>9900</v>
      </c>
      <c r="S1891" s="14">
        <f t="shared" si="179"/>
        <v>267.37703496634049</v>
      </c>
      <c r="T1891" s="14">
        <f t="shared" si="176"/>
        <v>36.672350896033905</v>
      </c>
      <c r="U1891" s="14">
        <f t="shared" si="177"/>
        <v>2.0661783367704096</v>
      </c>
      <c r="V1891" s="18">
        <f t="shared" si="178"/>
        <v>1438060.1223922051</v>
      </c>
      <c r="W1891" s="14">
        <f t="shared" si="174"/>
        <v>2.4762746029327021</v>
      </c>
    </row>
    <row r="1892" spans="1:23" x14ac:dyDescent="0.25">
      <c r="A1892" s="11" t="str">
        <f t="shared" si="175"/>
        <v>DATA "","",0,0,21,"","Psc",267.266164,-12.302503,5.025992,5.77,1.200019,"A",5,"5","",8400</v>
      </c>
      <c r="B1892" s="22"/>
      <c r="C1892" s="5" t="s">
        <v>690</v>
      </c>
      <c r="E1892" s="5" t="s">
        <v>690</v>
      </c>
      <c r="F1892" s="5">
        <v>21</v>
      </c>
      <c r="H1892" t="s">
        <v>98</v>
      </c>
      <c r="I1892" s="3">
        <v>267.26616364</v>
      </c>
      <c r="J1892" s="3">
        <v>-12.302502519999999</v>
      </c>
      <c r="K1892" s="3">
        <v>5.0259917400000003</v>
      </c>
      <c r="L1892" s="3">
        <v>5.77</v>
      </c>
      <c r="M1892" s="3">
        <v>1.20001852809191</v>
      </c>
      <c r="N1892" s="4" t="s">
        <v>9</v>
      </c>
      <c r="O1892" s="4" t="s">
        <v>5</v>
      </c>
      <c r="P1892" s="4" t="s">
        <v>5</v>
      </c>
      <c r="R1892" s="6">
        <v>8400</v>
      </c>
      <c r="S1892" s="14">
        <f t="shared" si="179"/>
        <v>267.59636467648141</v>
      </c>
      <c r="T1892" s="14">
        <f t="shared" si="176"/>
        <v>28.645140978789652</v>
      </c>
      <c r="U1892" s="14">
        <f t="shared" si="177"/>
        <v>2.5365050255827217</v>
      </c>
      <c r="V1892" s="18">
        <f t="shared" si="178"/>
        <v>1765407.4978055742</v>
      </c>
      <c r="W1892" s="14">
        <f t="shared" si="174"/>
        <v>2.9377989611896238</v>
      </c>
    </row>
    <row r="1893" spans="1:23" x14ac:dyDescent="0.25">
      <c r="A1893" s="11" t="str">
        <f t="shared" si="175"/>
        <v>DATA "","Chi",0,0,0,"","Tau",99.494132,219.797833,115.748221,5.38,0.810019,"B",9,"5","",9900</v>
      </c>
      <c r="C1893" s="5" t="s">
        <v>63</v>
      </c>
      <c r="E1893" s="5" t="s">
        <v>690</v>
      </c>
      <c r="F1893" s="5" t="s">
        <v>690</v>
      </c>
      <c r="H1893" t="s">
        <v>34</v>
      </c>
      <c r="I1893" s="3">
        <v>99.494131519999996</v>
      </c>
      <c r="J1893" s="3">
        <v>219.79783322</v>
      </c>
      <c r="K1893" s="3">
        <v>115.74822084</v>
      </c>
      <c r="L1893" s="3">
        <v>5.38</v>
      </c>
      <c r="M1893" s="3">
        <v>0.81001852809191</v>
      </c>
      <c r="N1893" s="4" t="s">
        <v>10</v>
      </c>
      <c r="O1893" s="4" t="s">
        <v>68</v>
      </c>
      <c r="P1893" s="4" t="s">
        <v>5</v>
      </c>
      <c r="Q1893" s="4"/>
      <c r="R1893" s="6">
        <v>9900</v>
      </c>
      <c r="S1893" s="14">
        <f t="shared" si="179"/>
        <v>267.59637576535187</v>
      </c>
      <c r="T1893" s="14">
        <f t="shared" si="176"/>
        <v>41.025227682878906</v>
      </c>
      <c r="U1893" s="14">
        <f t="shared" si="177"/>
        <v>2.1853647219930497</v>
      </c>
      <c r="V1893" s="18">
        <f t="shared" si="178"/>
        <v>1521013.8465071626</v>
      </c>
      <c r="W1893" s="14">
        <f t="shared" si="174"/>
        <v>2.5947503171006221</v>
      </c>
    </row>
    <row r="1894" spans="1:23" x14ac:dyDescent="0.25">
      <c r="A1894" s="11" t="str">
        <f t="shared" si="175"/>
        <v>DATA "","",0,0,64,"","Aur",-67.620281,190.855673,175.291334,5.87,1.298236,"A",5,"5","",8400</v>
      </c>
      <c r="B1894" s="22"/>
      <c r="C1894" s="5" t="s">
        <v>690</v>
      </c>
      <c r="E1894" s="5" t="s">
        <v>690</v>
      </c>
      <c r="F1894" s="5">
        <v>64</v>
      </c>
      <c r="H1894" t="s">
        <v>93</v>
      </c>
      <c r="I1894" s="3">
        <v>-67.62028140000001</v>
      </c>
      <c r="J1894" s="3">
        <v>190.85567297999998</v>
      </c>
      <c r="K1894" s="3">
        <v>175.29133356</v>
      </c>
      <c r="L1894" s="3">
        <v>5.87</v>
      </c>
      <c r="M1894" s="3">
        <v>1.29823644148428</v>
      </c>
      <c r="N1894" s="4" t="s">
        <v>9</v>
      </c>
      <c r="O1894" s="4" t="s">
        <v>5</v>
      </c>
      <c r="P1894" s="4">
        <v>5</v>
      </c>
      <c r="R1894" s="6">
        <v>8400</v>
      </c>
      <c r="S1894" s="14">
        <f t="shared" si="179"/>
        <v>267.81605998615368</v>
      </c>
      <c r="T1894" s="14">
        <f t="shared" si="176"/>
        <v>26.167593144509759</v>
      </c>
      <c r="U1894" s="14">
        <f t="shared" si="177"/>
        <v>2.4243322260263112</v>
      </c>
      <c r="V1894" s="18">
        <f t="shared" si="178"/>
        <v>1687335.2293143126</v>
      </c>
      <c r="W1894" s="14">
        <f t="shared" si="174"/>
        <v>2.8291267977293528</v>
      </c>
    </row>
    <row r="1895" spans="1:23" ht="15" customHeight="1" x14ac:dyDescent="0.25">
      <c r="A1895" s="11" t="str">
        <f t="shared" si="175"/>
        <v>DATA "Phakt","",0,0,0,"","Col",19.705057,221.325265,-150.294464,2.65,-1.925332,"B",7,"4","",13520</v>
      </c>
      <c r="B1895" s="4" t="s">
        <v>302</v>
      </c>
      <c r="C1895" s="5" t="s">
        <v>690</v>
      </c>
      <c r="E1895" s="5" t="s">
        <v>690</v>
      </c>
      <c r="F1895" s="5" t="s">
        <v>690</v>
      </c>
      <c r="H1895" t="s">
        <v>146</v>
      </c>
      <c r="I1895" s="3">
        <v>19.705056980000002</v>
      </c>
      <c r="J1895" s="3">
        <v>221.32526471999998</v>
      </c>
      <c r="K1895" s="3">
        <v>-150.29446446</v>
      </c>
      <c r="L1895" s="3">
        <v>2.65</v>
      </c>
      <c r="M1895" s="3">
        <v>-1.92533212531642</v>
      </c>
      <c r="N1895" s="4" t="s">
        <v>10</v>
      </c>
      <c r="O1895" s="4" t="s">
        <v>45</v>
      </c>
      <c r="P1895" s="4" t="s">
        <v>14</v>
      </c>
      <c r="Q1895" s="4"/>
      <c r="R1895" s="6">
        <v>13520</v>
      </c>
      <c r="S1895" s="14">
        <f t="shared" si="179"/>
        <v>268.25657144100182</v>
      </c>
      <c r="T1895" s="14">
        <f t="shared" si="176"/>
        <v>509.55525503919256</v>
      </c>
      <c r="U1895" s="14">
        <f t="shared" si="177"/>
        <v>4.129629375017708</v>
      </c>
      <c r="V1895" s="18">
        <f t="shared" si="178"/>
        <v>2874222.0450123246</v>
      </c>
      <c r="W1895" s="14">
        <f t="shared" si="174"/>
        <v>4.4097929352890528</v>
      </c>
    </row>
    <row r="1896" spans="1:23" x14ac:dyDescent="0.25">
      <c r="A1896" s="11" t="str">
        <f t="shared" si="175"/>
        <v>DATA "","",0,0,14,"","Cam",24.78846,120.550439,238.358352,6.49,1.914668,"A",7,"5","",7900</v>
      </c>
      <c r="B1896" s="22"/>
      <c r="C1896" s="5" t="s">
        <v>690</v>
      </c>
      <c r="E1896" s="5" t="s">
        <v>690</v>
      </c>
      <c r="F1896" s="5">
        <v>14</v>
      </c>
      <c r="H1896" t="s">
        <v>198</v>
      </c>
      <c r="I1896" s="3">
        <v>24.788459920000001</v>
      </c>
      <c r="J1896" s="3">
        <v>120.55043938</v>
      </c>
      <c r="K1896" s="3">
        <v>238.35835226</v>
      </c>
      <c r="L1896" s="3">
        <v>6.49</v>
      </c>
      <c r="M1896" s="3">
        <v>1.9146678746835799</v>
      </c>
      <c r="N1896" s="4" t="s">
        <v>9</v>
      </c>
      <c r="O1896" s="4" t="s">
        <v>45</v>
      </c>
      <c r="P1896" s="4">
        <v>5</v>
      </c>
      <c r="R1896" s="6">
        <v>7900</v>
      </c>
      <c r="S1896" s="14">
        <f t="shared" si="179"/>
        <v>268.25655681086113</v>
      </c>
      <c r="T1896" s="14">
        <f t="shared" si="176"/>
        <v>14.83171041665395</v>
      </c>
      <c r="U1896" s="14">
        <f t="shared" si="177"/>
        <v>2.0635274640405803</v>
      </c>
      <c r="V1896" s="18">
        <f t="shared" si="178"/>
        <v>1436215.1149722438</v>
      </c>
      <c r="W1896" s="14">
        <f t="shared" si="174"/>
        <v>2.4736268035015341</v>
      </c>
    </row>
    <row r="1897" spans="1:23" x14ac:dyDescent="0.25">
      <c r="A1897" s="11" t="str">
        <f t="shared" si="175"/>
        <v>DATA "","Eps",0,0,0,"","Oct",40.414712,-18.840366,-264.748519,5.09,0.512881,"M",6,"3","",2450</v>
      </c>
      <c r="C1897" s="5" t="s">
        <v>23</v>
      </c>
      <c r="E1897" s="5" t="s">
        <v>690</v>
      </c>
      <c r="F1897" s="5" t="s">
        <v>690</v>
      </c>
      <c r="H1897" t="s">
        <v>131</v>
      </c>
      <c r="I1897" s="3">
        <v>40.414712100000003</v>
      </c>
      <c r="J1897" s="3">
        <v>-18.840366020000001</v>
      </c>
      <c r="K1897" s="3">
        <v>-264.74851942000004</v>
      </c>
      <c r="L1897" s="3">
        <v>5.09</v>
      </c>
      <c r="M1897" s="3">
        <v>0.51288138967165497</v>
      </c>
      <c r="N1897" s="4" t="s">
        <v>8</v>
      </c>
      <c r="O1897" s="4" t="s">
        <v>16</v>
      </c>
      <c r="P1897" s="4" t="s">
        <v>59</v>
      </c>
      <c r="Q1897" s="4"/>
      <c r="R1897" s="6">
        <v>2450</v>
      </c>
      <c r="S1897" s="14">
        <f t="shared" si="179"/>
        <v>268.47734891602232</v>
      </c>
      <c r="T1897" s="14">
        <f t="shared" si="176"/>
        <v>53.939367187540078</v>
      </c>
      <c r="U1897" s="14">
        <f t="shared" si="177"/>
        <v>40.91566103410203</v>
      </c>
      <c r="V1897" s="18">
        <f t="shared" si="178"/>
        <v>28477300.079735011</v>
      </c>
      <c r="W1897" s="14">
        <f t="shared" ref="W1897:W1960" si="180">SQRT(U1897/0.696)^(1/0.6)</f>
        <v>29.812629098242109</v>
      </c>
    </row>
    <row r="1898" spans="1:23" x14ac:dyDescent="0.25">
      <c r="A1898" s="11" t="str">
        <f t="shared" si="175"/>
        <v>DATA "","",0,0,3,"","Hya",-166.843112,207.010761,-37.282833,5.72,1.142881,"A",1,"5","",9400</v>
      </c>
      <c r="B1898" s="22"/>
      <c r="C1898" s="5" t="s">
        <v>690</v>
      </c>
      <c r="E1898" s="5" t="s">
        <v>690</v>
      </c>
      <c r="F1898" s="5">
        <v>3</v>
      </c>
      <c r="H1898" t="s">
        <v>112</v>
      </c>
      <c r="I1898" s="3">
        <v>-166.84311237999998</v>
      </c>
      <c r="J1898" s="3">
        <v>207.0107606</v>
      </c>
      <c r="K1898" s="3">
        <v>-37.282833279999998</v>
      </c>
      <c r="L1898" s="3">
        <v>5.72</v>
      </c>
      <c r="M1898" s="3">
        <v>1.1428813896716501</v>
      </c>
      <c r="N1898" s="4" t="s">
        <v>9</v>
      </c>
      <c r="O1898" s="4" t="s">
        <v>12</v>
      </c>
      <c r="P1898" s="4" t="s">
        <v>5</v>
      </c>
      <c r="R1898" s="6">
        <v>9400</v>
      </c>
      <c r="S1898" s="14">
        <f t="shared" si="179"/>
        <v>268.47735250895948</v>
      </c>
      <c r="T1898" s="14">
        <f t="shared" si="176"/>
        <v>30.192971611185161</v>
      </c>
      <c r="U1898" s="14">
        <f t="shared" si="177"/>
        <v>2.0795340669650719</v>
      </c>
      <c r="V1898" s="18">
        <f t="shared" si="178"/>
        <v>1447355.71060769</v>
      </c>
      <c r="W1898" s="14">
        <f t="shared" si="180"/>
        <v>2.4896062551251155</v>
      </c>
    </row>
    <row r="1899" spans="1:23" x14ac:dyDescent="0.25">
      <c r="A1899" s="11" t="str">
        <f t="shared" si="175"/>
        <v>DATA "","",0,0,14,"","Aur",43.724696,221.876836,145.112712,5.01,0.431093,"A",9,"4","",7400</v>
      </c>
      <c r="B1899" s="22"/>
      <c r="C1899" s="5" t="s">
        <v>690</v>
      </c>
      <c r="E1899" s="5" t="s">
        <v>690</v>
      </c>
      <c r="F1899" s="5">
        <v>14</v>
      </c>
      <c r="H1899" t="s">
        <v>93</v>
      </c>
      <c r="I1899" s="3">
        <v>43.724696120000004</v>
      </c>
      <c r="J1899" s="3">
        <v>221.87683629999998</v>
      </c>
      <c r="K1899" s="3">
        <v>145.11271221999999</v>
      </c>
      <c r="L1899" s="3">
        <v>5.01</v>
      </c>
      <c r="M1899" s="3">
        <v>0.43109343369619402</v>
      </c>
      <c r="N1899" s="4" t="s">
        <v>9</v>
      </c>
      <c r="O1899" s="4" t="s">
        <v>68</v>
      </c>
      <c r="P1899" s="4">
        <v>4</v>
      </c>
      <c r="R1899" s="6">
        <v>7400</v>
      </c>
      <c r="S1899" s="14">
        <f t="shared" si="179"/>
        <v>268.69849047794793</v>
      </c>
      <c r="T1899" s="14">
        <f t="shared" si="176"/>
        <v>58.159544809910997</v>
      </c>
      <c r="U1899" s="14">
        <f t="shared" si="177"/>
        <v>4.6571033643343149</v>
      </c>
      <c r="V1899" s="18">
        <f t="shared" si="178"/>
        <v>3241343.941576683</v>
      </c>
      <c r="W1899" s="14">
        <f t="shared" si="180"/>
        <v>4.8744115927002714</v>
      </c>
    </row>
    <row r="1900" spans="1:23" x14ac:dyDescent="0.25">
      <c r="A1900" s="11" t="str">
        <f t="shared" si="175"/>
        <v>DATA "","",0,0,45,"","Ser",-124.858106,-233.901938,46.235197,5.63,1.047513,"A",7,"5","",7900</v>
      </c>
      <c r="B1900" s="22"/>
      <c r="C1900" s="5" t="s">
        <v>690</v>
      </c>
      <c r="E1900" s="5" t="s">
        <v>690</v>
      </c>
      <c r="F1900" s="5">
        <v>45</v>
      </c>
      <c r="H1900" t="s">
        <v>84</v>
      </c>
      <c r="I1900" s="3">
        <v>-124.8581061</v>
      </c>
      <c r="J1900" s="3">
        <v>-233.90193834000002</v>
      </c>
      <c r="K1900" s="3">
        <v>46.235196559999999</v>
      </c>
      <c r="L1900" s="3">
        <v>5.63</v>
      </c>
      <c r="M1900" s="3">
        <v>1.0475130991513399</v>
      </c>
      <c r="N1900" s="4" t="s">
        <v>9</v>
      </c>
      <c r="O1900" s="4" t="s">
        <v>45</v>
      </c>
      <c r="P1900" s="4">
        <v>5</v>
      </c>
      <c r="R1900" s="6">
        <v>7900</v>
      </c>
      <c r="S1900" s="14">
        <f t="shared" si="179"/>
        <v>269.14188975153951</v>
      </c>
      <c r="T1900" s="14">
        <f t="shared" si="176"/>
        <v>32.965004583784108</v>
      </c>
      <c r="U1900" s="14">
        <f t="shared" si="177"/>
        <v>3.0763886818579538</v>
      </c>
      <c r="V1900" s="18">
        <f t="shared" si="178"/>
        <v>2141166.5225731358</v>
      </c>
      <c r="W1900" s="14">
        <f t="shared" si="180"/>
        <v>3.4503247309152218</v>
      </c>
    </row>
    <row r="1901" spans="1:23" x14ac:dyDescent="0.25">
      <c r="A1901" s="11" t="str">
        <f t="shared" si="175"/>
        <v>DATA "","",0,0,74,"","Oph",24.449864,-267.782473,15.867738,4.85,0.265721,"G",8,"3","",5010</v>
      </c>
      <c r="B1901" s="22"/>
      <c r="C1901" s="5" t="s">
        <v>690</v>
      </c>
      <c r="E1901" s="5" t="s">
        <v>690</v>
      </c>
      <c r="F1901" s="5">
        <v>74</v>
      </c>
      <c r="H1901" t="s">
        <v>101</v>
      </c>
      <c r="I1901" s="3">
        <v>24.44986432</v>
      </c>
      <c r="J1901" s="3">
        <v>-267.78247299999998</v>
      </c>
      <c r="K1901" s="3">
        <v>15.867738040000001</v>
      </c>
      <c r="L1901" s="3">
        <v>4.8499999999999996</v>
      </c>
      <c r="M1901" s="3">
        <v>0.26572071571526101</v>
      </c>
      <c r="N1901" s="4" t="s">
        <v>3</v>
      </c>
      <c r="O1901" s="4" t="s">
        <v>36</v>
      </c>
      <c r="P1901" s="4">
        <v>3</v>
      </c>
      <c r="R1901" s="6">
        <v>5010</v>
      </c>
      <c r="S1901" s="14">
        <f t="shared" si="179"/>
        <v>269.36412868414419</v>
      </c>
      <c r="T1901" s="14">
        <f t="shared" si="176"/>
        <v>67.728282992945907</v>
      </c>
      <c r="U1901" s="14">
        <f t="shared" si="177"/>
        <v>10.964236591954229</v>
      </c>
      <c r="V1901" s="18">
        <f t="shared" si="178"/>
        <v>7631108.668000144</v>
      </c>
      <c r="W1901" s="14">
        <f t="shared" si="180"/>
        <v>9.9496460717971082</v>
      </c>
    </row>
    <row r="1902" spans="1:23" x14ac:dyDescent="0.25">
      <c r="A1902" s="11" t="str">
        <f t="shared" si="175"/>
        <v>DATA "","",0,0,21,"","Hya",-199.140305,178.624674,-33.367422,6.1,1.513927,"A",3,"5","",8900</v>
      </c>
      <c r="B1902" s="22"/>
      <c r="C1902" s="5" t="s">
        <v>690</v>
      </c>
      <c r="E1902" s="5" t="s">
        <v>690</v>
      </c>
      <c r="F1902" s="5">
        <v>21</v>
      </c>
      <c r="H1902" t="s">
        <v>112</v>
      </c>
      <c r="I1902" s="3">
        <v>-199.14030485999999</v>
      </c>
      <c r="J1902" s="3">
        <v>178.6246735</v>
      </c>
      <c r="K1902" s="3">
        <v>-33.367422059999996</v>
      </c>
      <c r="L1902" s="3">
        <v>6.1</v>
      </c>
      <c r="M1902" s="3">
        <v>1.5139268515822499</v>
      </c>
      <c r="N1902" s="4" t="s">
        <v>9</v>
      </c>
      <c r="O1902" s="4" t="s">
        <v>59</v>
      </c>
      <c r="P1902" s="4" t="s">
        <v>5</v>
      </c>
      <c r="R1902" s="6">
        <v>8900</v>
      </c>
      <c r="S1902" s="14">
        <f t="shared" si="179"/>
        <v>269.5867575710007</v>
      </c>
      <c r="T1902" s="14">
        <f t="shared" si="176"/>
        <v>21.452981400074773</v>
      </c>
      <c r="U1902" s="14">
        <f t="shared" si="177"/>
        <v>1.9553865881686192</v>
      </c>
      <c r="V1902" s="18">
        <f t="shared" si="178"/>
        <v>1360949.065365359</v>
      </c>
      <c r="W1902" s="14">
        <f t="shared" si="180"/>
        <v>2.3651180746116007</v>
      </c>
    </row>
    <row r="1903" spans="1:23" x14ac:dyDescent="0.25">
      <c r="A1903" s="11" t="str">
        <f t="shared" si="175"/>
        <v>DATA "","",0,0,17,"","Cap",166.461589,-187.875869,-98.946898,5.91,1.322132,"A",1,"5","",9400</v>
      </c>
      <c r="B1903" s="22"/>
      <c r="C1903" s="5" t="s">
        <v>690</v>
      </c>
      <c r="E1903" s="5" t="s">
        <v>690</v>
      </c>
      <c r="F1903" s="5">
        <v>17</v>
      </c>
      <c r="H1903" t="s">
        <v>90</v>
      </c>
      <c r="I1903" s="3">
        <v>166.46158886000001</v>
      </c>
      <c r="J1903" s="3">
        <v>-187.87586860000002</v>
      </c>
      <c r="K1903" s="3">
        <v>-98.946898400000009</v>
      </c>
      <c r="L1903" s="3">
        <v>5.91</v>
      </c>
      <c r="M1903" s="3">
        <v>1.32213150430386</v>
      </c>
      <c r="N1903" s="4" t="s">
        <v>9</v>
      </c>
      <c r="O1903" s="4" t="s">
        <v>12</v>
      </c>
      <c r="P1903" s="4">
        <v>5</v>
      </c>
      <c r="R1903" s="6">
        <v>9400</v>
      </c>
      <c r="S1903" s="14">
        <f t="shared" si="179"/>
        <v>269.8097316091102</v>
      </c>
      <c r="T1903" s="14">
        <f t="shared" si="176"/>
        <v>25.597984128641929</v>
      </c>
      <c r="U1903" s="14">
        <f t="shared" si="177"/>
        <v>1.9147672589760825</v>
      </c>
      <c r="V1903" s="18">
        <f t="shared" si="178"/>
        <v>1332678.0122473533</v>
      </c>
      <c r="W1903" s="14">
        <f t="shared" si="180"/>
        <v>2.3241043718743066</v>
      </c>
    </row>
    <row r="1904" spans="1:23" x14ac:dyDescent="0.25">
      <c r="A1904" s="11" t="str">
        <f t="shared" si="175"/>
        <v>DATA "","Ny",2,0,0,"","Sgr",59.397367,-242.197433,-104.16861,5,0.408536,"K",1,"2","",4620</v>
      </c>
      <c r="C1904" s="5" t="s">
        <v>107</v>
      </c>
      <c r="D1904" s="5">
        <v>2</v>
      </c>
      <c r="E1904" s="5" t="s">
        <v>690</v>
      </c>
      <c r="F1904" s="5" t="s">
        <v>690</v>
      </c>
      <c r="H1904" t="s">
        <v>137</v>
      </c>
      <c r="I1904" s="3">
        <v>59.397366560000002</v>
      </c>
      <c r="J1904" s="3">
        <v>-242.19743268000002</v>
      </c>
      <c r="K1904" s="3">
        <v>-104.16861014</v>
      </c>
      <c r="L1904" s="3">
        <v>5</v>
      </c>
      <c r="M1904" s="3">
        <v>0.40853635048674702</v>
      </c>
      <c r="N1904" s="4" t="s">
        <v>11</v>
      </c>
      <c r="O1904" s="4" t="s">
        <v>12</v>
      </c>
      <c r="P1904" s="4" t="s">
        <v>4</v>
      </c>
      <c r="Q1904" s="4"/>
      <c r="R1904" s="6">
        <v>4620</v>
      </c>
      <c r="S1904" s="14">
        <f t="shared" si="179"/>
        <v>270.25680914557074</v>
      </c>
      <c r="T1904" s="14">
        <f t="shared" si="176"/>
        <v>59.380497969200455</v>
      </c>
      <c r="U1904" s="14">
        <f t="shared" si="177"/>
        <v>12.072766021432052</v>
      </c>
      <c r="V1904" s="18">
        <f t="shared" si="178"/>
        <v>8402645.1509167086</v>
      </c>
      <c r="W1904" s="14">
        <f t="shared" si="180"/>
        <v>10.781138373448288</v>
      </c>
    </row>
    <row r="1905" spans="1:23" ht="15" customHeight="1" x14ac:dyDescent="0.25">
      <c r="A1905" s="11" t="str">
        <f t="shared" si="175"/>
        <v>DATA "Polaris Australis","",0,0,0,"","Oct",3.610708,-3.344529,-270.212011,5.45,0.858536,"F",0,"3","",7260</v>
      </c>
      <c r="B1905" s="4" t="s">
        <v>390</v>
      </c>
      <c r="C1905" s="5" t="s">
        <v>690</v>
      </c>
      <c r="E1905" s="5" t="s">
        <v>690</v>
      </c>
      <c r="F1905" s="5" t="s">
        <v>690</v>
      </c>
      <c r="H1905" t="s">
        <v>131</v>
      </c>
      <c r="I1905" s="3">
        <v>3.6107078000000001</v>
      </c>
      <c r="J1905" s="3">
        <v>-3.3445286000000003</v>
      </c>
      <c r="K1905" s="3">
        <v>-270.21201059999999</v>
      </c>
      <c r="L1905" s="3">
        <v>5.45</v>
      </c>
      <c r="M1905" s="3">
        <v>0.85853635048674704</v>
      </c>
      <c r="N1905" s="4" t="s">
        <v>29</v>
      </c>
      <c r="O1905" s="4" t="s">
        <v>0</v>
      </c>
      <c r="P1905" s="4" t="s">
        <v>59</v>
      </c>
      <c r="Q1905" s="4"/>
      <c r="R1905" s="6">
        <v>7260</v>
      </c>
      <c r="S1905" s="14">
        <f t="shared" si="179"/>
        <v>270.25682924741739</v>
      </c>
      <c r="T1905" s="14">
        <f t="shared" si="176"/>
        <v>39.232311783919279</v>
      </c>
      <c r="U1905" s="14">
        <f t="shared" si="177"/>
        <v>3.9739054129342684</v>
      </c>
      <c r="V1905" s="18">
        <f t="shared" si="178"/>
        <v>2765838.1674022507</v>
      </c>
      <c r="W1905" s="14">
        <f t="shared" si="180"/>
        <v>4.2707770980090247</v>
      </c>
    </row>
    <row r="1906" spans="1:23" x14ac:dyDescent="0.25">
      <c r="A1906" s="11" t="str">
        <f t="shared" si="175"/>
        <v>DATA "","",0,0,40,"","Cyg",127.075548,-169.292972,168.019161,5.63,1.038536,"A",3,"5","",8900</v>
      </c>
      <c r="B1906" s="22"/>
      <c r="C1906" s="5" t="s">
        <v>690</v>
      </c>
      <c r="E1906" s="5" t="s">
        <v>690</v>
      </c>
      <c r="F1906" s="5">
        <v>40</v>
      </c>
      <c r="H1906" t="s">
        <v>121</v>
      </c>
      <c r="I1906" s="3">
        <v>127.07554846000001</v>
      </c>
      <c r="J1906" s="3">
        <v>-169.29297223999998</v>
      </c>
      <c r="K1906" s="3">
        <v>168.01916124000002</v>
      </c>
      <c r="L1906" s="3">
        <v>5.63</v>
      </c>
      <c r="M1906" s="3">
        <v>1.03853635048675</v>
      </c>
      <c r="N1906" s="4" t="s">
        <v>9</v>
      </c>
      <c r="O1906" s="4" t="s">
        <v>59</v>
      </c>
      <c r="P1906" s="4">
        <v>5</v>
      </c>
      <c r="R1906" s="6">
        <v>8900</v>
      </c>
      <c r="S1906" s="14">
        <f t="shared" si="179"/>
        <v>270.25681121861913</v>
      </c>
      <c r="T1906" s="14">
        <f t="shared" si="176"/>
        <v>33.23868562875024</v>
      </c>
      <c r="U1906" s="14">
        <f t="shared" si="177"/>
        <v>2.4339448022389618</v>
      </c>
      <c r="V1906" s="18">
        <f t="shared" si="178"/>
        <v>1694025.5823583174</v>
      </c>
      <c r="W1906" s="14">
        <f t="shared" si="180"/>
        <v>2.838471716388423</v>
      </c>
    </row>
    <row r="1907" spans="1:23" x14ac:dyDescent="0.25">
      <c r="A1907" s="11" t="str">
        <f t="shared" si="175"/>
        <v>DATA "","",0,0,11,"","Ser",-161.833039,-216.653265,-5.599843,5.5,0.906737,"K",0,"3","",4760</v>
      </c>
      <c r="B1907" s="22"/>
      <c r="C1907" s="5" t="s">
        <v>690</v>
      </c>
      <c r="E1907" s="5" t="s">
        <v>690</v>
      </c>
      <c r="F1907" s="5">
        <v>11</v>
      </c>
      <c r="H1907" t="s">
        <v>84</v>
      </c>
      <c r="I1907" s="3">
        <v>-161.8330392</v>
      </c>
      <c r="J1907" s="3">
        <v>-216.65326522000001</v>
      </c>
      <c r="K1907" s="3">
        <v>-5.5998427800000004</v>
      </c>
      <c r="L1907" s="3">
        <v>5.5</v>
      </c>
      <c r="M1907" s="3">
        <v>0.90673653902066298</v>
      </c>
      <c r="N1907" s="4" t="s">
        <v>11</v>
      </c>
      <c r="O1907" s="4" t="s">
        <v>0</v>
      </c>
      <c r="P1907" s="4">
        <v>3</v>
      </c>
      <c r="R1907" s="6">
        <v>4760</v>
      </c>
      <c r="S1907" s="14">
        <f t="shared" si="179"/>
        <v>270.48092011518509</v>
      </c>
      <c r="T1907" s="14">
        <f t="shared" si="176"/>
        <v>37.528725510282385</v>
      </c>
      <c r="U1907" s="14">
        <f t="shared" si="177"/>
        <v>9.0414236598072453</v>
      </c>
      <c r="V1907" s="18">
        <f t="shared" si="178"/>
        <v>6292830.8672258426</v>
      </c>
      <c r="W1907" s="14">
        <f t="shared" si="180"/>
        <v>8.4727225172167095</v>
      </c>
    </row>
    <row r="1908" spans="1:23" x14ac:dyDescent="0.25">
      <c r="A1908" s="11" t="str">
        <f t="shared" si="175"/>
        <v>DATA "","",0,0,17,"","Com",-241.353325,-30.609793,118.201277,5.29,0.696737,"A",0,"5","",9650</v>
      </c>
      <c r="B1908" s="22"/>
      <c r="C1908" s="5" t="s">
        <v>690</v>
      </c>
      <c r="E1908" s="5" t="s">
        <v>690</v>
      </c>
      <c r="F1908" s="5">
        <v>17</v>
      </c>
      <c r="H1908" t="s">
        <v>71</v>
      </c>
      <c r="I1908" s="3">
        <v>-241.35332493999999</v>
      </c>
      <c r="J1908" s="3">
        <v>-30.609792499999998</v>
      </c>
      <c r="K1908" s="3">
        <v>118.20127746</v>
      </c>
      <c r="L1908" s="3">
        <v>5.29</v>
      </c>
      <c r="M1908" s="3">
        <v>0.69673653902066301</v>
      </c>
      <c r="N1908" s="4" t="s">
        <v>9</v>
      </c>
      <c r="O1908" s="4" t="s">
        <v>0</v>
      </c>
      <c r="P1908" s="4" t="s">
        <v>5</v>
      </c>
      <c r="R1908" s="6">
        <v>9650</v>
      </c>
      <c r="S1908" s="14">
        <f t="shared" si="179"/>
        <v>270.4809214152861</v>
      </c>
      <c r="T1908" s="14">
        <f t="shared" si="176"/>
        <v>45.536937544095409</v>
      </c>
      <c r="U1908" s="14">
        <f t="shared" si="177"/>
        <v>2.4232381663378941</v>
      </c>
      <c r="V1908" s="18">
        <f t="shared" si="178"/>
        <v>1686573.7637711742</v>
      </c>
      <c r="W1908" s="14">
        <f t="shared" si="180"/>
        <v>2.8280628105785186</v>
      </c>
    </row>
    <row r="1909" spans="1:23" x14ac:dyDescent="0.25">
      <c r="A1909" s="11" t="str">
        <f t="shared" si="175"/>
        <v>DATA "","Kap",0,0,0,"","Men",2.117136,49.88893,-265.831764,5.46,0.866737,"B",9,"5","",9900</v>
      </c>
      <c r="C1909" s="5" t="s">
        <v>130</v>
      </c>
      <c r="E1909" s="5" t="s">
        <v>690</v>
      </c>
      <c r="F1909" s="5" t="s">
        <v>690</v>
      </c>
      <c r="H1909" t="s">
        <v>73</v>
      </c>
      <c r="I1909" s="3">
        <v>2.1171358599999999</v>
      </c>
      <c r="J1909" s="3">
        <v>49.888930139999999</v>
      </c>
      <c r="K1909" s="3">
        <v>-265.83176437999998</v>
      </c>
      <c r="L1909" s="3">
        <v>5.46</v>
      </c>
      <c r="M1909" s="3">
        <v>0.86673653902066305</v>
      </c>
      <c r="N1909" s="4" t="s">
        <v>10</v>
      </c>
      <c r="O1909" s="4" t="s">
        <v>68</v>
      </c>
      <c r="P1909" s="4" t="s">
        <v>5</v>
      </c>
      <c r="Q1909" s="4"/>
      <c r="R1909" s="6">
        <v>9900</v>
      </c>
      <c r="S1909" s="14">
        <f t="shared" si="179"/>
        <v>270.48089501505893</v>
      </c>
      <c r="T1909" s="14">
        <f t="shared" si="176"/>
        <v>38.937111899768254</v>
      </c>
      <c r="U1909" s="14">
        <f t="shared" si="177"/>
        <v>2.1290227181196255</v>
      </c>
      <c r="V1909" s="18">
        <f t="shared" si="178"/>
        <v>1481799.8118112592</v>
      </c>
      <c r="W1909" s="14">
        <f t="shared" si="180"/>
        <v>2.5388821762679847</v>
      </c>
    </row>
    <row r="1910" spans="1:23" x14ac:dyDescent="0.25">
      <c r="A1910" s="11" t="str">
        <f t="shared" si="175"/>
        <v>DATA "","Bet",0,0,0,"","Cha",-50.043158,-4.015163,-266.009315,4.24,-0.355065,"B",5,"5","",17140</v>
      </c>
      <c r="C1910" s="5" t="s">
        <v>54</v>
      </c>
      <c r="E1910" s="5" t="s">
        <v>690</v>
      </c>
      <c r="F1910" s="5" t="s">
        <v>690</v>
      </c>
      <c r="H1910" t="s">
        <v>125</v>
      </c>
      <c r="I1910" s="3">
        <v>-50.0431575</v>
      </c>
      <c r="J1910" s="3">
        <v>-4.0151631800000001</v>
      </c>
      <c r="K1910" s="3">
        <v>-266.00931503999999</v>
      </c>
      <c r="L1910" s="3">
        <v>4.24</v>
      </c>
      <c r="M1910" s="3">
        <v>-0.35506476544556298</v>
      </c>
      <c r="N1910" s="4" t="s">
        <v>10</v>
      </c>
      <c r="O1910" s="4" t="s">
        <v>5</v>
      </c>
      <c r="P1910" s="4" t="s">
        <v>5</v>
      </c>
      <c r="Q1910" s="4"/>
      <c r="R1910" s="6">
        <v>17140</v>
      </c>
      <c r="S1910" s="14">
        <f t="shared" si="179"/>
        <v>270.70536536238393</v>
      </c>
      <c r="T1910" s="14">
        <f t="shared" si="176"/>
        <v>119.97320825994983</v>
      </c>
      <c r="U1910" s="14">
        <f t="shared" si="177"/>
        <v>1.2467785399359215</v>
      </c>
      <c r="V1910" s="18">
        <f t="shared" si="178"/>
        <v>867757.8637954013</v>
      </c>
      <c r="W1910" s="14">
        <f t="shared" si="180"/>
        <v>1.6254866199985811</v>
      </c>
    </row>
    <row r="1911" spans="1:23" x14ac:dyDescent="0.25">
      <c r="A1911" s="11" t="str">
        <f t="shared" si="175"/>
        <v>DATA "","",0,0,30,"","Aqr",235.403535,-131.463069,-30.826716,5.55,0.949522,"K",0,"3","",4760</v>
      </c>
      <c r="B1911" s="22"/>
      <c r="C1911" s="5" t="s">
        <v>690</v>
      </c>
      <c r="E1911" s="5" t="s">
        <v>690</v>
      </c>
      <c r="F1911" s="5">
        <v>30</v>
      </c>
      <c r="H1911" t="s">
        <v>134</v>
      </c>
      <c r="I1911" s="3">
        <v>235.40353480000002</v>
      </c>
      <c r="J1911" s="3">
        <v>-131.46306894</v>
      </c>
      <c r="K1911" s="3">
        <v>-30.826715500000002</v>
      </c>
      <c r="L1911" s="3">
        <v>5.55</v>
      </c>
      <c r="M1911" s="3">
        <v>0.949522338333605</v>
      </c>
      <c r="N1911" s="4" t="s">
        <v>11</v>
      </c>
      <c r="O1911" s="4" t="s">
        <v>0</v>
      </c>
      <c r="P1911" s="4">
        <v>3</v>
      </c>
      <c r="R1911" s="6">
        <v>4760</v>
      </c>
      <c r="S1911" s="14">
        <f t="shared" si="179"/>
        <v>271.3810035355753</v>
      </c>
      <c r="T1911" s="14">
        <f t="shared" si="176"/>
        <v>36.078579816268586</v>
      </c>
      <c r="U1911" s="14">
        <f t="shared" si="177"/>
        <v>8.8650181419691787</v>
      </c>
      <c r="V1911" s="18">
        <f t="shared" si="178"/>
        <v>6170052.6268105488</v>
      </c>
      <c r="W1911" s="14">
        <f t="shared" si="180"/>
        <v>8.33473873796245</v>
      </c>
    </row>
    <row r="1912" spans="1:23" x14ac:dyDescent="0.25">
      <c r="A1912" s="11" t="str">
        <f t="shared" si="175"/>
        <v>DATA "","",0,0,59,"","Per",65.122405,186.23381,186.342924,5.3,0.699522,"A",1,"5","",9400</v>
      </c>
      <c r="B1912" s="22"/>
      <c r="C1912" s="5" t="s">
        <v>690</v>
      </c>
      <c r="E1912" s="5" t="s">
        <v>690</v>
      </c>
      <c r="F1912" s="5">
        <v>59</v>
      </c>
      <c r="H1912" t="s">
        <v>79</v>
      </c>
      <c r="I1912" s="3">
        <v>65.122404900000006</v>
      </c>
      <c r="J1912" s="3">
        <v>186.23381042</v>
      </c>
      <c r="K1912" s="3">
        <v>186.34292432000001</v>
      </c>
      <c r="L1912" s="3">
        <v>5.3</v>
      </c>
      <c r="M1912" s="3">
        <v>0.699522338333605</v>
      </c>
      <c r="N1912" s="4" t="s">
        <v>9</v>
      </c>
      <c r="O1912" s="4" t="s">
        <v>12</v>
      </c>
      <c r="P1912" s="4">
        <v>5</v>
      </c>
      <c r="R1912" s="6">
        <v>9400</v>
      </c>
      <c r="S1912" s="14">
        <f t="shared" si="179"/>
        <v>271.38099640107686</v>
      </c>
      <c r="T1912" s="14">
        <f t="shared" si="176"/>
        <v>45.420238563984618</v>
      </c>
      <c r="U1912" s="14">
        <f t="shared" si="177"/>
        <v>2.5505733379005475</v>
      </c>
      <c r="V1912" s="18">
        <f t="shared" si="178"/>
        <v>1775199.0431787812</v>
      </c>
      <c r="W1912" s="14">
        <f t="shared" si="180"/>
        <v>2.9513710520271834</v>
      </c>
    </row>
    <row r="1913" spans="1:23" x14ac:dyDescent="0.25">
      <c r="A1913" s="11" t="str">
        <f t="shared" si="175"/>
        <v>DATA "","Iot",0,0,0,"","Nor",-66.910894,-127.594435,-229.978764,5.57,0.969522,"B",9,"5","",9900</v>
      </c>
      <c r="C1913" s="5" t="s">
        <v>78</v>
      </c>
      <c r="E1913" s="5" t="s">
        <v>690</v>
      </c>
      <c r="F1913" s="5" t="s">
        <v>690</v>
      </c>
      <c r="H1913" t="s">
        <v>163</v>
      </c>
      <c r="I1913" s="3">
        <v>-66.910894259999992</v>
      </c>
      <c r="J1913" s="3">
        <v>-127.5944348</v>
      </c>
      <c r="K1913" s="3">
        <v>-229.97876356</v>
      </c>
      <c r="L1913" s="3">
        <v>5.57</v>
      </c>
      <c r="M1913" s="3">
        <v>0.96952233833360502</v>
      </c>
      <c r="N1913" s="4" t="s">
        <v>10</v>
      </c>
      <c r="O1913" s="4" t="s">
        <v>68</v>
      </c>
      <c r="P1913" s="4" t="s">
        <v>5</v>
      </c>
      <c r="Q1913" s="4"/>
      <c r="R1913" s="6">
        <v>9900</v>
      </c>
      <c r="S1913" s="14">
        <f t="shared" si="179"/>
        <v>271.38098542674419</v>
      </c>
      <c r="T1913" s="14">
        <f t="shared" si="176"/>
        <v>35.420066794651895</v>
      </c>
      <c r="U1913" s="14">
        <f t="shared" si="177"/>
        <v>2.0305940812475578</v>
      </c>
      <c r="V1913" s="18">
        <f t="shared" si="178"/>
        <v>1413293.4805483003</v>
      </c>
      <c r="W1913" s="14">
        <f t="shared" si="180"/>
        <v>2.4406840534530794</v>
      </c>
    </row>
    <row r="1914" spans="1:23" x14ac:dyDescent="0.25">
      <c r="A1914" s="11" t="str">
        <f t="shared" si="175"/>
        <v>DATA "","",0,0,28,"","Cnc",-149.686004,197.537782,111.100295,6.05,1.447715,"F",0,"5","",7260</v>
      </c>
      <c r="B1914" s="22"/>
      <c r="C1914" s="5" t="s">
        <v>690</v>
      </c>
      <c r="E1914" s="5" t="s">
        <v>690</v>
      </c>
      <c r="F1914" s="5">
        <v>28</v>
      </c>
      <c r="H1914" t="s">
        <v>32</v>
      </c>
      <c r="I1914" s="3">
        <v>-149.68600359999999</v>
      </c>
      <c r="J1914" s="3">
        <v>197.53778212</v>
      </c>
      <c r="K1914" s="3">
        <v>111.10029490000001</v>
      </c>
      <c r="L1914" s="3">
        <v>6.05</v>
      </c>
      <c r="M1914" s="3">
        <v>1.44771503701453</v>
      </c>
      <c r="N1914" s="4" t="s">
        <v>29</v>
      </c>
      <c r="O1914" s="4" t="s">
        <v>0</v>
      </c>
      <c r="P1914" s="4">
        <v>5</v>
      </c>
      <c r="R1914" s="6">
        <v>7260</v>
      </c>
      <c r="S1914" s="14">
        <f t="shared" si="179"/>
        <v>271.60697812371239</v>
      </c>
      <c r="T1914" s="14">
        <f t="shared" si="176"/>
        <v>22.801971203903374</v>
      </c>
      <c r="U1914" s="14">
        <f t="shared" si="177"/>
        <v>3.0295754460981321</v>
      </c>
      <c r="V1914" s="18">
        <f t="shared" si="178"/>
        <v>2108584.5104843001</v>
      </c>
      <c r="W1914" s="14">
        <f t="shared" si="180"/>
        <v>3.4065160846070182</v>
      </c>
    </row>
    <row r="1915" spans="1:23" x14ac:dyDescent="0.25">
      <c r="A1915" s="11" t="str">
        <f t="shared" si="175"/>
        <v>DATA "","",0,0,49,"","Aqr",225.284322,-100.877056,-113.860175,5.53,0.925906,"K",0,"3","",4760</v>
      </c>
      <c r="B1915" s="22"/>
      <c r="C1915" s="5" t="s">
        <v>690</v>
      </c>
      <c r="E1915" s="5" t="s">
        <v>690</v>
      </c>
      <c r="F1915" s="5">
        <v>49</v>
      </c>
      <c r="H1915" t="s">
        <v>134</v>
      </c>
      <c r="I1915" s="3">
        <v>225.28432149999998</v>
      </c>
      <c r="J1915" s="3">
        <v>-100.87705642</v>
      </c>
      <c r="K1915" s="3">
        <v>-113.86017524</v>
      </c>
      <c r="L1915" s="3">
        <v>5.53</v>
      </c>
      <c r="M1915" s="3">
        <v>0.92590623023812502</v>
      </c>
      <c r="N1915" s="4" t="s">
        <v>11</v>
      </c>
      <c r="O1915" s="4" t="s">
        <v>0</v>
      </c>
      <c r="P1915" s="4">
        <v>3</v>
      </c>
      <c r="R1915" s="6">
        <v>4760</v>
      </c>
      <c r="S1915" s="14">
        <f t="shared" si="179"/>
        <v>271.83330467652917</v>
      </c>
      <c r="T1915" s="14">
        <f t="shared" si="176"/>
        <v>36.871930400312948</v>
      </c>
      <c r="U1915" s="14">
        <f t="shared" si="177"/>
        <v>8.9619568692864604</v>
      </c>
      <c r="V1915" s="18">
        <f t="shared" si="178"/>
        <v>6237521.9810233768</v>
      </c>
      <c r="W1915" s="14">
        <f t="shared" si="180"/>
        <v>8.4106199351387367</v>
      </c>
    </row>
    <row r="1916" spans="1:23" x14ac:dyDescent="0.25">
      <c r="A1916" s="11" t="str">
        <f t="shared" si="175"/>
        <v>DATA "","",0,0,134,"","Tau",12.090668,264.957711,59.536393,4.89,0.285906,"B",9,"4","",9900</v>
      </c>
      <c r="B1916" s="22"/>
      <c r="C1916" s="5" t="s">
        <v>690</v>
      </c>
      <c r="E1916" s="5" t="s">
        <v>690</v>
      </c>
      <c r="F1916" s="5">
        <v>134</v>
      </c>
      <c r="H1916" t="s">
        <v>34</v>
      </c>
      <c r="I1916" s="3">
        <v>12.090668239999999</v>
      </c>
      <c r="J1916" s="3">
        <v>264.95771148</v>
      </c>
      <c r="K1916" s="3">
        <v>59.536393000000004</v>
      </c>
      <c r="L1916" s="3">
        <v>4.8899999999999997</v>
      </c>
      <c r="M1916" s="3">
        <v>0.285906230238124</v>
      </c>
      <c r="N1916" s="4" t="s">
        <v>10</v>
      </c>
      <c r="O1916" s="4" t="s">
        <v>68</v>
      </c>
      <c r="P1916" s="4">
        <v>4</v>
      </c>
      <c r="R1916" s="6">
        <v>9900</v>
      </c>
      <c r="S1916" s="14">
        <f t="shared" si="179"/>
        <v>271.83332250233616</v>
      </c>
      <c r="T1916" s="14">
        <f t="shared" si="176"/>
        <v>66.4807533706188</v>
      </c>
      <c r="U1916" s="14">
        <f t="shared" si="177"/>
        <v>2.7819312573920327</v>
      </c>
      <c r="V1916" s="18">
        <f t="shared" si="178"/>
        <v>1936224.1551448547</v>
      </c>
      <c r="W1916" s="14">
        <f t="shared" si="180"/>
        <v>3.1728360313769919</v>
      </c>
    </row>
    <row r="1917" spans="1:23" x14ac:dyDescent="0.25">
      <c r="A1917" s="11" t="str">
        <f t="shared" si="175"/>
        <v>DATA "","",0,0,10,"","Lep",31.916028,251.996448,-96.811724,5.53,0.925906,"A",0,"5","",9650</v>
      </c>
      <c r="B1917" s="22"/>
      <c r="C1917" s="5" t="s">
        <v>690</v>
      </c>
      <c r="E1917" s="5" t="s">
        <v>690</v>
      </c>
      <c r="F1917" s="5">
        <v>10</v>
      </c>
      <c r="H1917" t="s">
        <v>70</v>
      </c>
      <c r="I1917" s="3">
        <v>31.916027780000004</v>
      </c>
      <c r="J1917" s="3">
        <v>251.99644805999998</v>
      </c>
      <c r="K1917" s="3">
        <v>-96.81172368</v>
      </c>
      <c r="L1917" s="3">
        <v>5.53</v>
      </c>
      <c r="M1917" s="3">
        <v>0.92590623023812502</v>
      </c>
      <c r="N1917" s="4" t="s">
        <v>9</v>
      </c>
      <c r="O1917" s="4" t="s">
        <v>0</v>
      </c>
      <c r="P1917" s="4">
        <v>5</v>
      </c>
      <c r="R1917" s="6">
        <v>9650</v>
      </c>
      <c r="S1917" s="14">
        <f t="shared" si="179"/>
        <v>271.83331750542038</v>
      </c>
      <c r="T1917" s="14">
        <f t="shared" si="176"/>
        <v>36.871933880578148</v>
      </c>
      <c r="U1917" s="14">
        <f t="shared" si="177"/>
        <v>2.1805304147180649</v>
      </c>
      <c r="V1917" s="18">
        <f t="shared" si="178"/>
        <v>1517649.1686437731</v>
      </c>
      <c r="W1917" s="14">
        <f t="shared" si="180"/>
        <v>2.5899661672748442</v>
      </c>
    </row>
    <row r="1918" spans="1:23" ht="15" customHeight="1" x14ac:dyDescent="0.25">
      <c r="A1918" s="11" t="str">
        <f t="shared" si="175"/>
        <v>DATA "Sargas","",0,0,0,"","Sco",-19.659944,-198.005553,-185.536917,1.86,-2.745904,"F",1,"2","",7120</v>
      </c>
      <c r="B1918" s="4" t="s">
        <v>422</v>
      </c>
      <c r="C1918" s="5" t="s">
        <v>690</v>
      </c>
      <c r="E1918" s="5" t="s">
        <v>690</v>
      </c>
      <c r="F1918" s="5" t="s">
        <v>690</v>
      </c>
      <c r="H1918" t="s">
        <v>128</v>
      </c>
      <c r="I1918" s="3">
        <v>-19.659943519999999</v>
      </c>
      <c r="J1918" s="3">
        <v>-198.00555291999999</v>
      </c>
      <c r="K1918" s="3">
        <v>-185.53691674000001</v>
      </c>
      <c r="L1918" s="3">
        <v>1.86</v>
      </c>
      <c r="M1918" s="3">
        <v>-2.7459040845057601</v>
      </c>
      <c r="N1918" s="4" t="s">
        <v>29</v>
      </c>
      <c r="O1918" s="4" t="s">
        <v>12</v>
      </c>
      <c r="P1918" s="4" t="s">
        <v>4</v>
      </c>
      <c r="Q1918" s="4"/>
      <c r="R1918" s="6">
        <v>7120</v>
      </c>
      <c r="S1918" s="14">
        <f t="shared" si="179"/>
        <v>272.06002984589674</v>
      </c>
      <c r="T1918" s="14">
        <f t="shared" si="176"/>
        <v>1084.9757420872315</v>
      </c>
      <c r="U1918" s="14">
        <f t="shared" si="177"/>
        <v>21.727954549141668</v>
      </c>
      <c r="V1918" s="18">
        <f t="shared" si="178"/>
        <v>15122656.3662026</v>
      </c>
      <c r="W1918" s="14">
        <f t="shared" si="180"/>
        <v>17.593058107180497</v>
      </c>
    </row>
    <row r="1919" spans="1:23" x14ac:dyDescent="0.25">
      <c r="A1919" s="11" t="str">
        <f t="shared" si="175"/>
        <v>DATA "","",0,0,71,"","Vir",-247.231253,-101.418679,51.064751,5.65,1.044096,"K",0,"3","",4760</v>
      </c>
      <c r="B1919" s="22"/>
      <c r="C1919" s="5" t="s">
        <v>690</v>
      </c>
      <c r="E1919" s="5" t="s">
        <v>690</v>
      </c>
      <c r="F1919" s="5">
        <v>71</v>
      </c>
      <c r="H1919" t="s">
        <v>81</v>
      </c>
      <c r="I1919" s="3">
        <v>-247.23125321999999</v>
      </c>
      <c r="J1919" s="3">
        <v>-101.4186789</v>
      </c>
      <c r="K1919" s="3">
        <v>51.064750660000001</v>
      </c>
      <c r="L1919" s="3">
        <v>5.65</v>
      </c>
      <c r="M1919" s="3">
        <v>1.04409591549424</v>
      </c>
      <c r="N1919" s="4" t="s">
        <v>11</v>
      </c>
      <c r="O1919" s="4" t="s">
        <v>0</v>
      </c>
      <c r="P1919" s="4">
        <v>3</v>
      </c>
      <c r="R1919" s="6">
        <v>4760</v>
      </c>
      <c r="S1919" s="14">
        <f t="shared" si="179"/>
        <v>272.0600113183138</v>
      </c>
      <c r="T1919" s="14">
        <f t="shared" si="176"/>
        <v>33.068916777697133</v>
      </c>
      <c r="U1919" s="14">
        <f t="shared" si="177"/>
        <v>8.4872089894027507</v>
      </c>
      <c r="V1919" s="18">
        <f t="shared" si="178"/>
        <v>5907097.4566243142</v>
      </c>
      <c r="W1919" s="14">
        <f t="shared" si="180"/>
        <v>8.0376615319664708</v>
      </c>
    </row>
    <row r="1920" spans="1:23" ht="15" customHeight="1" x14ac:dyDescent="0.25">
      <c r="A1920" s="11" t="str">
        <f t="shared" si="175"/>
        <v>DATA "Alshat","",0,0,0,"","Cap",152.950157,-217.095168,-60.13497,4.77,0.162284,"B",9,"4","",9900</v>
      </c>
      <c r="B1920" s="4" t="s">
        <v>259</v>
      </c>
      <c r="C1920" s="5" t="s">
        <v>690</v>
      </c>
      <c r="E1920" s="5" t="s">
        <v>690</v>
      </c>
      <c r="F1920" s="5" t="s">
        <v>690</v>
      </c>
      <c r="H1920" t="s">
        <v>90</v>
      </c>
      <c r="I1920" s="3">
        <v>152.95015652000001</v>
      </c>
      <c r="J1920" s="3">
        <v>-217.09516836</v>
      </c>
      <c r="K1920" s="3">
        <v>-60.134969999999996</v>
      </c>
      <c r="L1920" s="3">
        <v>4.7699999999999996</v>
      </c>
      <c r="M1920" s="3">
        <v>0.16228409026646301</v>
      </c>
      <c r="N1920" s="4" t="s">
        <v>10</v>
      </c>
      <c r="O1920" s="4" t="s">
        <v>68</v>
      </c>
      <c r="P1920" s="4" t="s">
        <v>14</v>
      </c>
      <c r="Q1920" s="4"/>
      <c r="R1920" s="6">
        <v>9900</v>
      </c>
      <c r="S1920" s="14">
        <f t="shared" si="179"/>
        <v>272.28712257771235</v>
      </c>
      <c r="T1920" s="14">
        <f t="shared" si="176"/>
        <v>74.498023486598413</v>
      </c>
      <c r="U1920" s="14">
        <f t="shared" si="177"/>
        <v>2.9449017041733101</v>
      </c>
      <c r="V1920" s="18">
        <f t="shared" si="178"/>
        <v>2049651.5861046237</v>
      </c>
      <c r="W1920" s="14">
        <f t="shared" si="180"/>
        <v>3.3269885261946146</v>
      </c>
    </row>
    <row r="1921" spans="1:23" x14ac:dyDescent="0.25">
      <c r="A1921" s="11" t="str">
        <f t="shared" si="175"/>
        <v>DATA "","Tau",7,0,0,"","Eri",135.91795,208.617785,-110.2053,5.24,0.632284,"A",1,"5","",9400</v>
      </c>
      <c r="C1921" s="5" t="s">
        <v>34</v>
      </c>
      <c r="D1921" s="5">
        <v>7</v>
      </c>
      <c r="E1921" s="5" t="s">
        <v>690</v>
      </c>
      <c r="F1921" s="5" t="s">
        <v>690</v>
      </c>
      <c r="H1921" t="s">
        <v>24</v>
      </c>
      <c r="I1921" s="3">
        <v>135.91794972</v>
      </c>
      <c r="J1921" s="3">
        <v>208.6177849</v>
      </c>
      <c r="K1921" s="3">
        <v>-110.20529995999999</v>
      </c>
      <c r="L1921" s="3">
        <v>5.24</v>
      </c>
      <c r="M1921" s="3">
        <v>0.63228409026646404</v>
      </c>
      <c r="N1921" s="4" t="s">
        <v>9</v>
      </c>
      <c r="O1921" s="4" t="s">
        <v>12</v>
      </c>
      <c r="P1921" s="4" t="s">
        <v>5</v>
      </c>
      <c r="Q1921" s="4"/>
      <c r="R1921" s="6">
        <v>9400</v>
      </c>
      <c r="S1921" s="14">
        <f t="shared" si="179"/>
        <v>272.28712303732743</v>
      </c>
      <c r="T1921" s="14">
        <f t="shared" si="176"/>
        <v>48.321983427826126</v>
      </c>
      <c r="U1921" s="14">
        <f t="shared" si="177"/>
        <v>2.6307857821072389</v>
      </c>
      <c r="V1921" s="18">
        <f t="shared" si="178"/>
        <v>1831026.9043466384</v>
      </c>
      <c r="W1921" s="14">
        <f t="shared" si="180"/>
        <v>3.0285183218560046</v>
      </c>
    </row>
    <row r="1922" spans="1:23" x14ac:dyDescent="0.25">
      <c r="A1922" s="11" t="str">
        <f t="shared" si="175"/>
        <v>DATA "","Tau",3,0,0,"","Gru",175.415844,-49.640105,-202.250883,5.72,1.112284,"A",0,"5","",9650</v>
      </c>
      <c r="C1922" s="5" t="s">
        <v>34</v>
      </c>
      <c r="D1922" s="5">
        <v>3</v>
      </c>
      <c r="E1922" s="5" t="s">
        <v>690</v>
      </c>
      <c r="F1922" s="5" t="s">
        <v>690</v>
      </c>
      <c r="H1922" t="s">
        <v>153</v>
      </c>
      <c r="I1922" s="3">
        <v>175.41584410000002</v>
      </c>
      <c r="J1922" s="3">
        <v>-49.640104779999994</v>
      </c>
      <c r="K1922" s="3">
        <v>-202.25088282000002</v>
      </c>
      <c r="L1922" s="3">
        <v>5.72</v>
      </c>
      <c r="M1922" s="3">
        <v>1.1122840902664599</v>
      </c>
      <c r="N1922" s="4" t="s">
        <v>9</v>
      </c>
      <c r="O1922" s="4" t="s">
        <v>0</v>
      </c>
      <c r="P1922" s="4" t="s">
        <v>5</v>
      </c>
      <c r="Q1922" s="4"/>
      <c r="R1922" s="6">
        <v>9650</v>
      </c>
      <c r="S1922" s="14">
        <f t="shared" si="179"/>
        <v>272.28712412700361</v>
      </c>
      <c r="T1922" s="14">
        <f t="shared" si="176"/>
        <v>31.055945474028373</v>
      </c>
      <c r="U1922" s="14">
        <f t="shared" si="177"/>
        <v>2.0011819098826096</v>
      </c>
      <c r="V1922" s="18">
        <f t="shared" si="178"/>
        <v>1392822.6092782964</v>
      </c>
      <c r="W1922" s="14">
        <f t="shared" si="180"/>
        <v>2.411188187029162</v>
      </c>
    </row>
    <row r="1923" spans="1:23" x14ac:dyDescent="0.25">
      <c r="A1923" s="11" t="str">
        <f t="shared" ref="A1923:A1986" si="181">"DATA """&amp;B1923&amp;""","""&amp;C1923&amp;""","&amp;IF(D1923="",0,D1923)&amp;","&amp;IF(E1923="",0,E1923)&amp;","&amp;IF(F1923="",0,F1923)&amp;","""&amp;G1923&amp;""","""&amp;H1923&amp;""","&amp;SUBSTITUTE(ROUND(I1923,6),",",".")&amp;","&amp;SUBSTITUTE(ROUND(J1923,6),",",".")&amp;","&amp;SUBSTITUTE(ROUND(K1923,6),",",".")&amp;","&amp;SUBSTITUTE(ROUND(L1923,6),",",".")&amp;","&amp;SUBSTITUTE(ROUND(M1923,6),",",".")&amp;","""&amp;N1923&amp;""","&amp;O1923&amp;","""&amp;P1923&amp;""","""&amp;Q1923&amp;""","&amp;R1923</f>
        <v>DATA "","",0,0,3,"","Boo",-219.406295,-110.256611,118.188621,5.97,1.360471,"F",6,"4","",6420</v>
      </c>
      <c r="B1923" s="22"/>
      <c r="C1923" s="5" t="s">
        <v>690</v>
      </c>
      <c r="E1923" s="5" t="s">
        <v>690</v>
      </c>
      <c r="F1923" s="5">
        <v>3</v>
      </c>
      <c r="H1923" t="s">
        <v>53</v>
      </c>
      <c r="I1923" s="3">
        <v>-219.40629536</v>
      </c>
      <c r="J1923" s="3">
        <v>-110.25661122000001</v>
      </c>
      <c r="K1923" s="3">
        <v>118.18862089999999</v>
      </c>
      <c r="L1923" s="3">
        <v>5.97</v>
      </c>
      <c r="M1923" s="3">
        <v>1.36047075203205</v>
      </c>
      <c r="N1923" s="4" t="s">
        <v>29</v>
      </c>
      <c r="O1923" s="4" t="s">
        <v>16</v>
      </c>
      <c r="P1923" s="4">
        <v>4</v>
      </c>
      <c r="R1923" s="6">
        <v>6420</v>
      </c>
      <c r="S1923" s="14">
        <f t="shared" si="179"/>
        <v>272.51457368654928</v>
      </c>
      <c r="T1923" s="14">
        <f t="shared" ref="T1923:T1986" si="182">(0.0813*S1923^2*10^(-0.4*L1923))</f>
        <v>24.709844418541785</v>
      </c>
      <c r="U1923" s="14">
        <f t="shared" ref="U1923:U1986" si="183">((1/(2*R1923^2))*SQRT((T1923*3.86*10^26)/(1.78144*10^-7)))/1000/696000</f>
        <v>4.0330514890686349</v>
      </c>
      <c r="V1923" s="18">
        <f t="shared" ref="V1923:V1986" si="184">696000*U1923</f>
        <v>2807003.8363917698</v>
      </c>
      <c r="W1923" s="14">
        <f t="shared" si="180"/>
        <v>4.3236822757398663</v>
      </c>
    </row>
    <row r="1924" spans="1:23" x14ac:dyDescent="0.25">
      <c r="A1924" s="11" t="str">
        <f t="shared" si="181"/>
        <v>DATA "","",0,0,79,"","Cyg",177.040973,-120.060617,168.837597,5.69,1.080471,"A",0,"5","",9650</v>
      </c>
      <c r="B1924" s="22"/>
      <c r="C1924" s="5" t="s">
        <v>690</v>
      </c>
      <c r="E1924" s="5" t="s">
        <v>690</v>
      </c>
      <c r="F1924" s="5">
        <v>79</v>
      </c>
      <c r="H1924" t="s">
        <v>121</v>
      </c>
      <c r="I1924" s="3">
        <v>177.04097250000001</v>
      </c>
      <c r="J1924" s="3">
        <v>-120.06061746</v>
      </c>
      <c r="K1924" s="3">
        <v>168.83759704000002</v>
      </c>
      <c r="L1924" s="3">
        <v>5.69</v>
      </c>
      <c r="M1924" s="3">
        <v>1.08047075203205</v>
      </c>
      <c r="N1924" s="4" t="s">
        <v>9</v>
      </c>
      <c r="O1924" s="4" t="s">
        <v>0</v>
      </c>
      <c r="P1924" s="4">
        <v>5</v>
      </c>
      <c r="R1924" s="6">
        <v>9650</v>
      </c>
      <c r="S1924" s="14">
        <f t="shared" ref="S1924:S1987" si="185">SQRT((-I1924^2)+(-J1924^2)+(-K1924^2))</f>
        <v>272.51457205599786</v>
      </c>
      <c r="T1924" s="14">
        <f t="shared" si="182"/>
        <v>31.979377506664978</v>
      </c>
      <c r="U1924" s="14">
        <f t="shared" si="183"/>
        <v>2.0307160130979618</v>
      </c>
      <c r="V1924" s="18">
        <f t="shared" si="184"/>
        <v>1413378.3451161813</v>
      </c>
      <c r="W1924" s="14">
        <f t="shared" si="180"/>
        <v>2.4408061834069481</v>
      </c>
    </row>
    <row r="1925" spans="1:23" x14ac:dyDescent="0.25">
      <c r="A1925" s="11" t="str">
        <f t="shared" si="181"/>
        <v>DATA "","Ny",0,0,0,"","Tuc",118.999261,-47.475768,-240.777223,4.91,0.298656,"M",4,"3","",2750</v>
      </c>
      <c r="C1925" s="5" t="s">
        <v>107</v>
      </c>
      <c r="E1925" s="5" t="s">
        <v>690</v>
      </c>
      <c r="F1925" s="5" t="s">
        <v>690</v>
      </c>
      <c r="H1925" t="s">
        <v>67</v>
      </c>
      <c r="I1925" s="3">
        <v>118.99926052000001</v>
      </c>
      <c r="J1925" s="3">
        <v>-47.475767779999998</v>
      </c>
      <c r="K1925" s="3">
        <v>-240.77722312</v>
      </c>
      <c r="L1925" s="3">
        <v>4.91</v>
      </c>
      <c r="M1925" s="3">
        <v>0.29865589826196098</v>
      </c>
      <c r="N1925" s="4" t="s">
        <v>8</v>
      </c>
      <c r="O1925" s="4" t="s">
        <v>14</v>
      </c>
      <c r="P1925" s="4" t="s">
        <v>59</v>
      </c>
      <c r="Q1925" s="4"/>
      <c r="R1925" s="6">
        <v>2750</v>
      </c>
      <c r="S1925" s="14">
        <f t="shared" si="185"/>
        <v>272.74244939866912</v>
      </c>
      <c r="T1925" s="14">
        <f t="shared" si="182"/>
        <v>65.704636720237417</v>
      </c>
      <c r="U1925" s="14">
        <f t="shared" si="183"/>
        <v>35.842759550096581</v>
      </c>
      <c r="V1925" s="18">
        <f t="shared" si="184"/>
        <v>24946560.646867219</v>
      </c>
      <c r="W1925" s="14">
        <f t="shared" si="180"/>
        <v>26.698908029674513</v>
      </c>
    </row>
    <row r="1926" spans="1:23" x14ac:dyDescent="0.25">
      <c r="A1926" s="11" t="str">
        <f t="shared" si="181"/>
        <v>DATA "","",0,0,43,"","Eri",91.994728,206.711179,-152.710367,3.97,-0.64316,"K",4,"3","",4200</v>
      </c>
      <c r="B1926" s="22"/>
      <c r="C1926" s="5" t="s">
        <v>690</v>
      </c>
      <c r="E1926" s="5" t="s">
        <v>690</v>
      </c>
      <c r="F1926" s="5">
        <v>43</v>
      </c>
      <c r="H1926" t="s">
        <v>24</v>
      </c>
      <c r="I1926" s="3">
        <v>91.994728280000004</v>
      </c>
      <c r="J1926" s="3">
        <v>206.71117851999998</v>
      </c>
      <c r="K1926" s="3">
        <v>-152.7103669</v>
      </c>
      <c r="L1926" s="3">
        <v>3.97</v>
      </c>
      <c r="M1926" s="3">
        <v>-0.64316047357921602</v>
      </c>
      <c r="N1926" s="4" t="s">
        <v>11</v>
      </c>
      <c r="O1926" s="4" t="s">
        <v>14</v>
      </c>
      <c r="P1926" s="4">
        <v>3</v>
      </c>
      <c r="R1926" s="6">
        <v>4200</v>
      </c>
      <c r="S1926" s="14">
        <f t="shared" si="185"/>
        <v>272.97068984631107</v>
      </c>
      <c r="T1926" s="14">
        <f t="shared" si="182"/>
        <v>156.43091304781194</v>
      </c>
      <c r="U1926" s="14">
        <f t="shared" si="183"/>
        <v>23.709998502099044</v>
      </c>
      <c r="V1926" s="18">
        <f t="shared" si="184"/>
        <v>16502158.957460934</v>
      </c>
      <c r="W1926" s="14">
        <f t="shared" si="180"/>
        <v>18.92061458204493</v>
      </c>
    </row>
    <row r="1927" spans="1:23" x14ac:dyDescent="0.25">
      <c r="A1927" s="11" t="str">
        <f t="shared" si="181"/>
        <v>DATA "","",0,0,10,"","Vir",-272.805464,-11.538966,9.049995,5.95,1.335022,"K",3,"3","",4340</v>
      </c>
      <c r="B1927" s="22"/>
      <c r="C1927" s="5" t="s">
        <v>690</v>
      </c>
      <c r="E1927" s="5" t="s">
        <v>690</v>
      </c>
      <c r="F1927" s="5">
        <v>10</v>
      </c>
      <c r="H1927" t="s">
        <v>81</v>
      </c>
      <c r="I1927" s="3">
        <v>-272.80546370000002</v>
      </c>
      <c r="J1927" s="3">
        <v>-11.538966179999999</v>
      </c>
      <c r="K1927" s="3">
        <v>9.0499949399999995</v>
      </c>
      <c r="L1927" s="3">
        <v>5.95</v>
      </c>
      <c r="M1927" s="3">
        <v>1.33502163396675</v>
      </c>
      <c r="N1927" s="4" t="s">
        <v>11</v>
      </c>
      <c r="O1927" s="4" t="s">
        <v>59</v>
      </c>
      <c r="P1927" s="4">
        <v>3</v>
      </c>
      <c r="R1927" s="6">
        <v>4340</v>
      </c>
      <c r="S1927" s="14">
        <f t="shared" si="185"/>
        <v>273.19932498725035</v>
      </c>
      <c r="T1927" s="14">
        <f t="shared" si="182"/>
        <v>25.295879835119784</v>
      </c>
      <c r="U1927" s="14">
        <f t="shared" si="183"/>
        <v>8.929235001902132</v>
      </c>
      <c r="V1927" s="18">
        <f t="shared" si="184"/>
        <v>6214747.5613238839</v>
      </c>
      <c r="W1927" s="14">
        <f t="shared" si="180"/>
        <v>8.3850214478511038</v>
      </c>
    </row>
    <row r="1928" spans="1:23" x14ac:dyDescent="0.25">
      <c r="A1928" s="11" t="str">
        <f t="shared" si="181"/>
        <v>DATA "","",0,0,67,"","Psc",235.756679,58.753807,124.918486,6.08,1.465022,"A",5,"4","",8400</v>
      </c>
      <c r="B1928" s="22"/>
      <c r="C1928" s="5" t="s">
        <v>690</v>
      </c>
      <c r="E1928" s="5" t="s">
        <v>690</v>
      </c>
      <c r="F1928" s="5">
        <v>67</v>
      </c>
      <c r="H1928" t="s">
        <v>98</v>
      </c>
      <c r="I1928" s="3">
        <v>235.75667892000001</v>
      </c>
      <c r="J1928" s="3">
        <v>58.753806580000003</v>
      </c>
      <c r="K1928" s="3">
        <v>124.91848571999999</v>
      </c>
      <c r="L1928" s="3">
        <v>6.08</v>
      </c>
      <c r="M1928" s="3">
        <v>1.4650216339667499</v>
      </c>
      <c r="N1928" s="4" t="s">
        <v>9</v>
      </c>
      <c r="O1928" s="4" t="s">
        <v>5</v>
      </c>
      <c r="P1928" s="4">
        <v>4</v>
      </c>
      <c r="R1928" s="6">
        <v>8400</v>
      </c>
      <c r="S1928" s="14">
        <f t="shared" si="185"/>
        <v>273.19928535339523</v>
      </c>
      <c r="T1928" s="14">
        <f t="shared" si="182"/>
        <v>22.44138536423517</v>
      </c>
      <c r="U1928" s="14">
        <f t="shared" si="183"/>
        <v>2.24509683113707</v>
      </c>
      <c r="V1928" s="18">
        <f t="shared" si="184"/>
        <v>1562587.3944714007</v>
      </c>
      <c r="W1928" s="14">
        <f t="shared" si="180"/>
        <v>2.6537185753166912</v>
      </c>
    </row>
    <row r="1929" spans="1:23" x14ac:dyDescent="0.25">
      <c r="A1929" s="11" t="str">
        <f t="shared" si="181"/>
        <v>DATA "","",0,0,12,"","Com",-244.89116,-24.125393,119.202875,4.78,0.163202,"F",8,"5","",6140</v>
      </c>
      <c r="B1929" s="22"/>
      <c r="C1929" s="5" t="s">
        <v>690</v>
      </c>
      <c r="E1929" s="5" t="s">
        <v>690</v>
      </c>
      <c r="F1929" s="5">
        <v>12</v>
      </c>
      <c r="H1929" t="s">
        <v>71</v>
      </c>
      <c r="I1929" s="3">
        <v>-244.89115966000003</v>
      </c>
      <c r="J1929" s="3">
        <v>-24.12539318</v>
      </c>
      <c r="K1929" s="3">
        <v>119.20287455999998</v>
      </c>
      <c r="L1929" s="3">
        <v>4.78</v>
      </c>
      <c r="M1929" s="3">
        <v>0.16320221835170901</v>
      </c>
      <c r="N1929" s="4" t="s">
        <v>29</v>
      </c>
      <c r="O1929" s="4" t="s">
        <v>36</v>
      </c>
      <c r="P1929" s="4" t="s">
        <v>5</v>
      </c>
      <c r="R1929" s="6">
        <v>6140</v>
      </c>
      <c r="S1929" s="14">
        <f t="shared" si="185"/>
        <v>273.42830866440346</v>
      </c>
      <c r="T1929" s="14">
        <f t="shared" si="182"/>
        <v>74.435052279982571</v>
      </c>
      <c r="U1929" s="14">
        <f t="shared" si="183"/>
        <v>7.6528081111447301</v>
      </c>
      <c r="V1929" s="18">
        <f t="shared" si="184"/>
        <v>5326354.4453567322</v>
      </c>
      <c r="W1929" s="14">
        <f t="shared" si="180"/>
        <v>7.3735447476512563</v>
      </c>
    </row>
    <row r="1930" spans="1:23" x14ac:dyDescent="0.25">
      <c r="A1930" s="11" t="str">
        <f t="shared" si="181"/>
        <v>DATA "","Yps",1,0,0,"","Hya",-224.007379,140.685722,-70.119626,4.11,-0.508619,"G",6,"3","",5230</v>
      </c>
      <c r="C1930" s="5" t="s">
        <v>95</v>
      </c>
      <c r="D1930" s="5">
        <v>1</v>
      </c>
      <c r="E1930" s="5" t="s">
        <v>690</v>
      </c>
      <c r="F1930" s="5" t="s">
        <v>690</v>
      </c>
      <c r="H1930" t="s">
        <v>112</v>
      </c>
      <c r="I1930" s="3">
        <v>-224.00737898</v>
      </c>
      <c r="J1930" s="3">
        <v>140.68572154</v>
      </c>
      <c r="K1930" s="3">
        <v>-70.119625799999994</v>
      </c>
      <c r="L1930" s="3">
        <v>4.1100000000000003</v>
      </c>
      <c r="M1930" s="3">
        <v>-0.50861872297891098</v>
      </c>
      <c r="N1930" s="4" t="s">
        <v>3</v>
      </c>
      <c r="O1930" s="4" t="s">
        <v>16</v>
      </c>
      <c r="P1930" s="4" t="s">
        <v>59</v>
      </c>
      <c r="Q1930" s="4"/>
      <c r="R1930" s="6">
        <v>5230</v>
      </c>
      <c r="S1930" s="14">
        <f t="shared" si="185"/>
        <v>273.65770591206052</v>
      </c>
      <c r="T1930" s="14">
        <f t="shared" si="182"/>
        <v>138.19932105505274</v>
      </c>
      <c r="U1930" s="14">
        <f t="shared" si="183"/>
        <v>14.372039238215486</v>
      </c>
      <c r="V1930" s="18">
        <f t="shared" si="184"/>
        <v>10002939.309797978</v>
      </c>
      <c r="W1930" s="14">
        <f t="shared" si="180"/>
        <v>12.466875684315102</v>
      </c>
    </row>
    <row r="1931" spans="1:23" x14ac:dyDescent="0.25">
      <c r="A1931" s="11" t="str">
        <f t="shared" si="181"/>
        <v>DATA "","",0,0,14,"","Com",-241.634248,-27.95932,125.378265,4.92,0.301381,"F",0,"5","",7260</v>
      </c>
      <c r="B1931" s="22"/>
      <c r="C1931" s="5" t="s">
        <v>690</v>
      </c>
      <c r="E1931" s="5" t="s">
        <v>690</v>
      </c>
      <c r="F1931" s="5">
        <v>14</v>
      </c>
      <c r="H1931" t="s">
        <v>71</v>
      </c>
      <c r="I1931" s="3">
        <v>-241.63424838</v>
      </c>
      <c r="J1931" s="3">
        <v>-27.95931964</v>
      </c>
      <c r="K1931" s="3">
        <v>125.37826462000001</v>
      </c>
      <c r="L1931" s="3">
        <v>4.92</v>
      </c>
      <c r="M1931" s="3">
        <v>0.30138127702108902</v>
      </c>
      <c r="N1931" s="4" t="s">
        <v>29</v>
      </c>
      <c r="O1931" s="4" t="s">
        <v>0</v>
      </c>
      <c r="P1931" s="4" t="s">
        <v>5</v>
      </c>
      <c r="R1931" s="6">
        <v>7260</v>
      </c>
      <c r="S1931" s="14">
        <f t="shared" si="185"/>
        <v>273.65771098951689</v>
      </c>
      <c r="T1931" s="14">
        <f t="shared" si="182"/>
        <v>65.539922810826951</v>
      </c>
      <c r="U1931" s="14">
        <f t="shared" si="183"/>
        <v>5.136278199045714</v>
      </c>
      <c r="V1931" s="18">
        <f t="shared" si="184"/>
        <v>3574849.626535817</v>
      </c>
      <c r="W1931" s="14">
        <f t="shared" si="180"/>
        <v>5.2889088516962151</v>
      </c>
    </row>
    <row r="1932" spans="1:23" x14ac:dyDescent="0.25">
      <c r="A1932" s="11" t="str">
        <f t="shared" si="181"/>
        <v>DATA "","Iot",0,0,0,"","Phe",200.200031,-21.858695,-185.285417,4.69,0.071381,"A",2,"5","",9150</v>
      </c>
      <c r="C1932" s="5" t="s">
        <v>78</v>
      </c>
      <c r="E1932" s="5" t="s">
        <v>690</v>
      </c>
      <c r="F1932" s="5" t="s">
        <v>690</v>
      </c>
      <c r="H1932" t="s">
        <v>108</v>
      </c>
      <c r="I1932" s="3">
        <v>200.20003079999998</v>
      </c>
      <c r="J1932" s="3">
        <v>-21.858694620000001</v>
      </c>
      <c r="K1932" s="3">
        <v>-185.28541654</v>
      </c>
      <c r="L1932" s="3">
        <v>4.6900000000000004</v>
      </c>
      <c r="M1932" s="3">
        <v>7.1381277021089304E-2</v>
      </c>
      <c r="N1932" s="4" t="s">
        <v>9</v>
      </c>
      <c r="O1932" s="4" t="s">
        <v>4</v>
      </c>
      <c r="P1932" s="4" t="s">
        <v>5</v>
      </c>
      <c r="Q1932" s="4"/>
      <c r="R1932" s="6">
        <v>9150</v>
      </c>
      <c r="S1932" s="14">
        <f t="shared" si="185"/>
        <v>273.65770671627843</v>
      </c>
      <c r="T1932" s="14">
        <f t="shared" si="182"/>
        <v>81.003896856397617</v>
      </c>
      <c r="U1932" s="14">
        <f t="shared" si="183"/>
        <v>3.5948401626258741</v>
      </c>
      <c r="V1932" s="18">
        <f t="shared" si="184"/>
        <v>2502008.7531876084</v>
      </c>
      <c r="W1932" s="14">
        <f t="shared" si="180"/>
        <v>3.9284867067963067</v>
      </c>
    </row>
    <row r="1933" spans="1:23" x14ac:dyDescent="0.25">
      <c r="A1933" s="11" t="str">
        <f t="shared" si="181"/>
        <v>DATA "","",0,0,35,"","Lyn",-134.950669,144.783544,189.315552,5.15,0.529559,"K",0,"3","",4760</v>
      </c>
      <c r="B1933" s="22"/>
      <c r="C1933" s="5" t="s">
        <v>690</v>
      </c>
      <c r="E1933" s="5" t="s">
        <v>690</v>
      </c>
      <c r="F1933" s="5">
        <v>35</v>
      </c>
      <c r="H1933" t="s">
        <v>188</v>
      </c>
      <c r="I1933" s="3">
        <v>-134.95066886000001</v>
      </c>
      <c r="J1933" s="3">
        <v>144.78354380000002</v>
      </c>
      <c r="K1933" s="3">
        <v>189.31555230000001</v>
      </c>
      <c r="L1933" s="3">
        <v>5.15</v>
      </c>
      <c r="M1933" s="3">
        <v>0.52955880741388806</v>
      </c>
      <c r="N1933" s="4" t="s">
        <v>11</v>
      </c>
      <c r="O1933" s="4" t="s">
        <v>0</v>
      </c>
      <c r="P1933" s="4">
        <v>3</v>
      </c>
      <c r="R1933" s="6">
        <v>4760</v>
      </c>
      <c r="S1933" s="14">
        <f t="shared" si="185"/>
        <v>273.88745119793629</v>
      </c>
      <c r="T1933" s="14">
        <f t="shared" si="182"/>
        <v>53.117156070508642</v>
      </c>
      <c r="U1933" s="14">
        <f t="shared" si="183"/>
        <v>10.756533127578697</v>
      </c>
      <c r="V1933" s="18">
        <f t="shared" si="184"/>
        <v>7486547.0567947729</v>
      </c>
      <c r="W1933" s="14">
        <f t="shared" si="180"/>
        <v>9.7923268175391307</v>
      </c>
    </row>
    <row r="1934" spans="1:23" x14ac:dyDescent="0.25">
      <c r="A1934" s="11" t="str">
        <f t="shared" si="181"/>
        <v>DATA "","Gam",0,0,0,"","Sge",127.987473,-224.485034,91.466676,3.51,-1.112265,"K",5,"3","",4060</v>
      </c>
      <c r="C1934" s="5" t="s">
        <v>69</v>
      </c>
      <c r="E1934" s="5" t="s">
        <v>690</v>
      </c>
      <c r="F1934" s="5" t="s">
        <v>690</v>
      </c>
      <c r="H1934" t="s">
        <v>174</v>
      </c>
      <c r="I1934" s="3">
        <v>127.98747317999999</v>
      </c>
      <c r="J1934" s="3">
        <v>-224.48503363999998</v>
      </c>
      <c r="K1934" s="3">
        <v>91.466675719999998</v>
      </c>
      <c r="L1934" s="3">
        <v>3.51</v>
      </c>
      <c r="M1934" s="3">
        <v>-1.1122651930373499</v>
      </c>
      <c r="N1934" s="4" t="s">
        <v>11</v>
      </c>
      <c r="O1934" s="4" t="s">
        <v>5</v>
      </c>
      <c r="P1934" s="4" t="s">
        <v>59</v>
      </c>
      <c r="Q1934" s="4"/>
      <c r="R1934" s="6">
        <v>4060</v>
      </c>
      <c r="S1934" s="14">
        <f t="shared" si="185"/>
        <v>274.11763238912738</v>
      </c>
      <c r="T1934" s="14">
        <f t="shared" si="182"/>
        <v>240.97083898391605</v>
      </c>
      <c r="U1934" s="14">
        <f t="shared" si="183"/>
        <v>31.491909517712795</v>
      </c>
      <c r="V1934" s="18">
        <f t="shared" si="184"/>
        <v>21918369.024328105</v>
      </c>
      <c r="W1934" s="14">
        <f t="shared" si="180"/>
        <v>23.969453343357397</v>
      </c>
    </row>
    <row r="1935" spans="1:23" x14ac:dyDescent="0.25">
      <c r="A1935" s="11" t="str">
        <f t="shared" si="181"/>
        <v>DATA "","Yps",0,0,0,"","Vir",-224.6817,-156.65631,-10.835157,5.14,0.517735,"G",9,"3","",4900</v>
      </c>
      <c r="C1935" s="5" t="s">
        <v>95</v>
      </c>
      <c r="E1935" s="5" t="s">
        <v>690</v>
      </c>
      <c r="F1935" s="5" t="s">
        <v>690</v>
      </c>
      <c r="H1935" t="s">
        <v>81</v>
      </c>
      <c r="I1935" s="3">
        <v>-224.68169962000002</v>
      </c>
      <c r="J1935" s="3">
        <v>-156.65631044</v>
      </c>
      <c r="K1935" s="3">
        <v>-10.83515706</v>
      </c>
      <c r="L1935" s="3">
        <v>5.14</v>
      </c>
      <c r="M1935" s="3">
        <v>0.51773480696265395</v>
      </c>
      <c r="N1935" s="4" t="s">
        <v>3</v>
      </c>
      <c r="O1935" s="4" t="s">
        <v>68</v>
      </c>
      <c r="P1935" s="4" t="s">
        <v>59</v>
      </c>
      <c r="Q1935" s="4"/>
      <c r="R1935" s="6">
        <v>4900</v>
      </c>
      <c r="S1935" s="14">
        <f t="shared" si="185"/>
        <v>274.11761412452216</v>
      </c>
      <c r="T1935" s="14">
        <f t="shared" si="182"/>
        <v>53.698781598133209</v>
      </c>
      <c r="U1935" s="14">
        <f t="shared" si="183"/>
        <v>10.206077765327384</v>
      </c>
      <c r="V1935" s="18">
        <f t="shared" si="184"/>
        <v>7103430.1246678596</v>
      </c>
      <c r="W1935" s="14">
        <f t="shared" si="180"/>
        <v>9.3729153458899415</v>
      </c>
    </row>
    <row r="1936" spans="1:23" x14ac:dyDescent="0.25">
      <c r="A1936" s="11" t="str">
        <f t="shared" si="181"/>
        <v>DATA "","Omi",0,0,0,"","CrB",-153.065012,-182.648644,135.466,5.51,0.887735,"K",0,"3","",4760</v>
      </c>
      <c r="C1936" s="5" t="s">
        <v>124</v>
      </c>
      <c r="E1936" s="5" t="s">
        <v>690</v>
      </c>
      <c r="F1936" s="5" t="s">
        <v>690</v>
      </c>
      <c r="H1936" t="s">
        <v>115</v>
      </c>
      <c r="I1936" s="3">
        <v>-153.06501154</v>
      </c>
      <c r="J1936" s="3">
        <v>-182.64864408</v>
      </c>
      <c r="K1936" s="3">
        <v>135.46599961999999</v>
      </c>
      <c r="L1936" s="3">
        <v>5.51</v>
      </c>
      <c r="M1936" s="3">
        <v>0.88773480696265405</v>
      </c>
      <c r="N1936" s="4" t="s">
        <v>11</v>
      </c>
      <c r="O1936" s="4" t="s">
        <v>0</v>
      </c>
      <c r="P1936" s="4" t="s">
        <v>59</v>
      </c>
      <c r="Q1936" s="4"/>
      <c r="R1936" s="6">
        <v>4760</v>
      </c>
      <c r="S1936" s="14">
        <f t="shared" si="185"/>
        <v>274.11760613840306</v>
      </c>
      <c r="T1936" s="14">
        <f t="shared" si="182"/>
        <v>38.191296913986967</v>
      </c>
      <c r="U1936" s="14">
        <f t="shared" si="183"/>
        <v>9.1208878371564879</v>
      </c>
      <c r="V1936" s="18">
        <f t="shared" si="184"/>
        <v>6348137.9346609153</v>
      </c>
      <c r="W1936" s="14">
        <f t="shared" si="180"/>
        <v>8.5347321550306283</v>
      </c>
    </row>
    <row r="1937" spans="1:23" x14ac:dyDescent="0.25">
      <c r="A1937" s="11" t="str">
        <f t="shared" si="181"/>
        <v>DATA "","",0,0,31,"","Leo",-238.504262,126.941382,47.629017,4.39,-0.234091,"K",4,"3","",4200</v>
      </c>
      <c r="B1937" s="22"/>
      <c r="C1937" s="5" t="s">
        <v>690</v>
      </c>
      <c r="E1937" s="5" t="s">
        <v>690</v>
      </c>
      <c r="F1937" s="5">
        <v>31</v>
      </c>
      <c r="H1937" t="s">
        <v>83</v>
      </c>
      <c r="I1937" s="3">
        <v>-238.50426152</v>
      </c>
      <c r="J1937" s="3">
        <v>126.94138239999999</v>
      </c>
      <c r="K1937" s="3">
        <v>47.629016540000002</v>
      </c>
      <c r="L1937" s="3">
        <v>4.3899999999999997</v>
      </c>
      <c r="M1937" s="3">
        <v>-0.23409072690654201</v>
      </c>
      <c r="N1937" s="4" t="s">
        <v>11</v>
      </c>
      <c r="O1937" s="4" t="s">
        <v>14</v>
      </c>
      <c r="P1937" s="4">
        <v>3</v>
      </c>
      <c r="R1937" s="6">
        <v>4200</v>
      </c>
      <c r="S1937" s="14">
        <f t="shared" si="185"/>
        <v>274.34817394214815</v>
      </c>
      <c r="T1937" s="14">
        <f t="shared" si="182"/>
        <v>107.32346689950467</v>
      </c>
      <c r="U1937" s="14">
        <f t="shared" si="183"/>
        <v>19.638919191106577</v>
      </c>
      <c r="V1937" s="18">
        <f t="shared" si="184"/>
        <v>13668687.757010179</v>
      </c>
      <c r="W1937" s="14">
        <f t="shared" si="180"/>
        <v>16.17174754253384</v>
      </c>
    </row>
    <row r="1938" spans="1:23" x14ac:dyDescent="0.25">
      <c r="A1938" s="11" t="str">
        <f t="shared" si="181"/>
        <v>DATA "","",0,0,13,"","Lac",193.345949,-66.488074,182.930579,5.11,0.485909,"K",0,"3","",4760</v>
      </c>
      <c r="B1938" s="22"/>
      <c r="C1938" s="5" t="s">
        <v>690</v>
      </c>
      <c r="E1938" s="5" t="s">
        <v>690</v>
      </c>
      <c r="F1938" s="5">
        <v>13</v>
      </c>
      <c r="H1938" t="s">
        <v>155</v>
      </c>
      <c r="I1938" s="3">
        <v>193.34594902000001</v>
      </c>
      <c r="J1938" s="3">
        <v>-66.488073819999997</v>
      </c>
      <c r="K1938" s="3">
        <v>182.93057874000002</v>
      </c>
      <c r="L1938" s="3">
        <v>5.1100000000000003</v>
      </c>
      <c r="M1938" s="3">
        <v>0.48590927309345799</v>
      </c>
      <c r="N1938" s="4" t="s">
        <v>11</v>
      </c>
      <c r="O1938" s="4" t="s">
        <v>0</v>
      </c>
      <c r="P1938" s="4">
        <v>3</v>
      </c>
      <c r="R1938" s="6">
        <v>4760</v>
      </c>
      <c r="S1938" s="14">
        <f t="shared" si="185"/>
        <v>274.34816675328733</v>
      </c>
      <c r="T1938" s="14">
        <f t="shared" si="182"/>
        <v>55.296121484551577</v>
      </c>
      <c r="U1938" s="14">
        <f t="shared" si="183"/>
        <v>10.97494233690365</v>
      </c>
      <c r="V1938" s="18">
        <f t="shared" si="184"/>
        <v>7638559.866484941</v>
      </c>
      <c r="W1938" s="14">
        <f t="shared" si="180"/>
        <v>9.9577413085484938</v>
      </c>
    </row>
    <row r="1939" spans="1:23" x14ac:dyDescent="0.25">
      <c r="A1939" s="11" t="str">
        <f t="shared" si="181"/>
        <v>DATA "","",0,0,74,"","UMa",-142.625894,-18.749585,233.880311,5.37,0.744082,"A",5,"5","",8400</v>
      </c>
      <c r="B1939" s="22"/>
      <c r="C1939" s="5" t="s">
        <v>690</v>
      </c>
      <c r="E1939" s="5" t="s">
        <v>690</v>
      </c>
      <c r="F1939" s="5">
        <v>74</v>
      </c>
      <c r="H1939" t="s">
        <v>77</v>
      </c>
      <c r="I1939" s="3">
        <v>-142.62589389999999</v>
      </c>
      <c r="J1939" s="3">
        <v>-18.749584560000002</v>
      </c>
      <c r="K1939" s="3">
        <v>233.88031128000003</v>
      </c>
      <c r="L1939" s="3">
        <v>5.37</v>
      </c>
      <c r="M1939" s="3">
        <v>0.74408220322587404</v>
      </c>
      <c r="N1939" s="4" t="s">
        <v>9</v>
      </c>
      <c r="O1939" s="4" t="s">
        <v>5</v>
      </c>
      <c r="P1939" s="4" t="s">
        <v>5</v>
      </c>
      <c r="R1939" s="6">
        <v>8400</v>
      </c>
      <c r="S1939" s="14">
        <f t="shared" si="185"/>
        <v>274.57911890086683</v>
      </c>
      <c r="T1939" s="14">
        <f t="shared" si="182"/>
        <v>43.593883549565177</v>
      </c>
      <c r="U1939" s="14">
        <f t="shared" si="183"/>
        <v>3.1291258114908538</v>
      </c>
      <c r="V1939" s="18">
        <f t="shared" si="184"/>
        <v>2177871.5647976343</v>
      </c>
      <c r="W1939" s="14">
        <f t="shared" si="180"/>
        <v>3.4995442379249768</v>
      </c>
    </row>
    <row r="1940" spans="1:23" x14ac:dyDescent="0.25">
      <c r="A1940" s="11" t="str">
        <f t="shared" si="181"/>
        <v>DATA "","",0,0,78,"","Her",-29.665085,-240.097749,130.848084,5.66,1.030423,"A",1,"5","",9400</v>
      </c>
      <c r="B1940" s="22"/>
      <c r="C1940" s="5" t="s">
        <v>690</v>
      </c>
      <c r="E1940" s="5" t="s">
        <v>690</v>
      </c>
      <c r="F1940" s="5">
        <v>78</v>
      </c>
      <c r="H1940" t="s">
        <v>65</v>
      </c>
      <c r="I1940" s="3">
        <v>-29.66508468</v>
      </c>
      <c r="J1940" s="3">
        <v>-240.09774852000001</v>
      </c>
      <c r="K1940" s="3">
        <v>130.84808408000001</v>
      </c>
      <c r="L1940" s="3">
        <v>5.66</v>
      </c>
      <c r="M1940" s="3">
        <v>1.03042344514122</v>
      </c>
      <c r="N1940" s="4" t="s">
        <v>9</v>
      </c>
      <c r="O1940" s="4" t="s">
        <v>12</v>
      </c>
      <c r="P1940" s="4">
        <v>5</v>
      </c>
      <c r="R1940" s="6">
        <v>9400</v>
      </c>
      <c r="S1940" s="14">
        <f t="shared" si="185"/>
        <v>275.04211895789979</v>
      </c>
      <c r="T1940" s="14">
        <f t="shared" si="182"/>
        <v>33.487980339230418</v>
      </c>
      <c r="U1940" s="14">
        <f t="shared" si="183"/>
        <v>2.1900679419333726</v>
      </c>
      <c r="V1940" s="18">
        <f t="shared" si="184"/>
        <v>1524287.2875856273</v>
      </c>
      <c r="W1940" s="14">
        <f t="shared" si="180"/>
        <v>2.599403047170854</v>
      </c>
    </row>
    <row r="1941" spans="1:23" x14ac:dyDescent="0.25">
      <c r="A1941" s="11" t="str">
        <f t="shared" si="181"/>
        <v>DATA "","",0,0,21,"","CVn",-167.831335,-59.63197,209.887062,5.14,0.508592,"A",0,"5","",9650</v>
      </c>
      <c r="B1941" s="22"/>
      <c r="C1941" s="5" t="s">
        <v>690</v>
      </c>
      <c r="E1941" s="5" t="s">
        <v>690</v>
      </c>
      <c r="F1941" s="5">
        <v>21</v>
      </c>
      <c r="H1941" t="s">
        <v>64</v>
      </c>
      <c r="I1941" s="3">
        <v>-167.83133527999999</v>
      </c>
      <c r="J1941" s="3">
        <v>-59.631969599999998</v>
      </c>
      <c r="K1941" s="3">
        <v>209.88706171999999</v>
      </c>
      <c r="L1941" s="3">
        <v>5.14</v>
      </c>
      <c r="M1941" s="3">
        <v>0.50859175173061399</v>
      </c>
      <c r="N1941" s="4" t="s">
        <v>9</v>
      </c>
      <c r="O1941" s="4" t="s">
        <v>0</v>
      </c>
      <c r="P1941" s="4">
        <v>5</v>
      </c>
      <c r="R1941" s="6">
        <v>9650</v>
      </c>
      <c r="S1941" s="14">
        <f t="shared" si="185"/>
        <v>275.27424067227611</v>
      </c>
      <c r="T1941" s="14">
        <f t="shared" si="182"/>
        <v>54.152896672197365</v>
      </c>
      <c r="U1941" s="14">
        <f t="shared" si="183"/>
        <v>2.6425610942417239</v>
      </c>
      <c r="V1941" s="18">
        <f t="shared" si="184"/>
        <v>1839222.5215922398</v>
      </c>
      <c r="W1941" s="14">
        <f t="shared" si="180"/>
        <v>3.0398104074592562</v>
      </c>
    </row>
    <row r="1942" spans="1:23" x14ac:dyDescent="0.25">
      <c r="A1942" s="11" t="str">
        <f t="shared" si="181"/>
        <v>DATA "","Iot",0,0,0,"","Hya",-225.728051,158.268587,-5.498721,3.9,-0.735076,"K",3,"3","",4340</v>
      </c>
      <c r="C1942" s="5" t="s">
        <v>78</v>
      </c>
      <c r="E1942" s="5" t="s">
        <v>690</v>
      </c>
      <c r="F1942" s="5" t="s">
        <v>690</v>
      </c>
      <c r="H1942" t="s">
        <v>112</v>
      </c>
      <c r="I1942" s="3">
        <v>-225.72805135999999</v>
      </c>
      <c r="J1942" s="3">
        <v>158.26858656000002</v>
      </c>
      <c r="K1942" s="3">
        <v>-5.4987207799999993</v>
      </c>
      <c r="L1942" s="3">
        <v>3.9</v>
      </c>
      <c r="M1942" s="3">
        <v>-0.73507627686034804</v>
      </c>
      <c r="N1942" s="4" t="s">
        <v>11</v>
      </c>
      <c r="O1942" s="4" t="s">
        <v>59</v>
      </c>
      <c r="P1942" s="4" t="s">
        <v>59</v>
      </c>
      <c r="Q1942" s="4"/>
      <c r="R1942" s="6">
        <v>4340</v>
      </c>
      <c r="S1942" s="14">
        <f t="shared" si="185"/>
        <v>275.73961375308301</v>
      </c>
      <c r="T1942" s="14">
        <f t="shared" si="182"/>
        <v>170.25068635174048</v>
      </c>
      <c r="U1942" s="14">
        <f t="shared" si="183"/>
        <v>23.165079443241599</v>
      </c>
      <c r="V1942" s="18">
        <f t="shared" si="184"/>
        <v>16122895.292496152</v>
      </c>
      <c r="W1942" s="14">
        <f t="shared" si="180"/>
        <v>18.557542418633012</v>
      </c>
    </row>
    <row r="1943" spans="1:23" x14ac:dyDescent="0.25">
      <c r="A1943" s="11" t="str">
        <f t="shared" si="181"/>
        <v>DATA "","",0,0,30,"","Gem",-51.247357,263.717173,63.150624,4.49,-0.146913,"K",1,"3","",4620</v>
      </c>
      <c r="B1943" s="22"/>
      <c r="C1943" s="5" t="s">
        <v>690</v>
      </c>
      <c r="E1943" s="5" t="s">
        <v>690</v>
      </c>
      <c r="F1943" s="5">
        <v>30</v>
      </c>
      <c r="H1943" t="s">
        <v>75</v>
      </c>
      <c r="I1943" s="3">
        <v>-51.24735742</v>
      </c>
      <c r="J1943" s="3">
        <v>263.71717288000002</v>
      </c>
      <c r="K1943" s="3">
        <v>63.150623760000002</v>
      </c>
      <c r="L1943" s="3">
        <v>4.49</v>
      </c>
      <c r="M1943" s="3">
        <v>-0.14691261727381599</v>
      </c>
      <c r="N1943" s="4" t="s">
        <v>11</v>
      </c>
      <c r="O1943" s="4" t="s">
        <v>12</v>
      </c>
      <c r="P1943" s="4">
        <v>3</v>
      </c>
      <c r="R1943" s="6">
        <v>4620</v>
      </c>
      <c r="S1943" s="14">
        <f t="shared" si="185"/>
        <v>275.97289757443593</v>
      </c>
      <c r="T1943" s="14">
        <f t="shared" si="182"/>
        <v>99.042914693114938</v>
      </c>
      <c r="U1943" s="14">
        <f t="shared" si="183"/>
        <v>15.591811383106682</v>
      </c>
      <c r="V1943" s="18">
        <f t="shared" si="184"/>
        <v>10851900.72264225</v>
      </c>
      <c r="W1943" s="14">
        <f t="shared" si="180"/>
        <v>13.342568588170945</v>
      </c>
    </row>
    <row r="1944" spans="1:23" x14ac:dyDescent="0.25">
      <c r="A1944" s="11" t="str">
        <f t="shared" si="181"/>
        <v>DATA "","",0,0,19,"","Aqr",212.280522,-170.042971,-46.727041,5.71,1.073087,"F",0,"4","",7260</v>
      </c>
      <c r="B1944" s="22"/>
      <c r="C1944" s="5" t="s">
        <v>690</v>
      </c>
      <c r="E1944" s="5" t="s">
        <v>690</v>
      </c>
      <c r="F1944" s="5">
        <v>19</v>
      </c>
      <c r="H1944" t="s">
        <v>134</v>
      </c>
      <c r="I1944" s="3">
        <v>212.28052160000001</v>
      </c>
      <c r="J1944" s="3">
        <v>-170.04297127999999</v>
      </c>
      <c r="K1944" s="3">
        <v>-46.72704092</v>
      </c>
      <c r="L1944" s="3">
        <v>5.71</v>
      </c>
      <c r="M1944" s="3">
        <v>1.07308738272618</v>
      </c>
      <c r="N1944" s="4" t="s">
        <v>29</v>
      </c>
      <c r="O1944" s="4" t="s">
        <v>0</v>
      </c>
      <c r="P1944" s="4">
        <v>4</v>
      </c>
      <c r="R1944" s="6">
        <v>7260</v>
      </c>
      <c r="S1944" s="14">
        <f t="shared" si="185"/>
        <v>275.97291223168685</v>
      </c>
      <c r="T1944" s="14">
        <f t="shared" si="182"/>
        <v>32.197596882866399</v>
      </c>
      <c r="U1944" s="14">
        <f t="shared" si="183"/>
        <v>3.6000398254883401</v>
      </c>
      <c r="V1944" s="18">
        <f t="shared" si="184"/>
        <v>2505627.7185398848</v>
      </c>
      <c r="W1944" s="14">
        <f t="shared" si="180"/>
        <v>3.9332213506986546</v>
      </c>
    </row>
    <row r="1945" spans="1:23" x14ac:dyDescent="0.25">
      <c r="A1945" s="11" t="str">
        <f t="shared" si="181"/>
        <v>DATA "","",0,0,8,"","Aql",61.341127,-269.073866,-15.998773,6.08,1.43941,"F",2,"3","",6980</v>
      </c>
      <c r="B1945" s="22"/>
      <c r="C1945" s="5" t="s">
        <v>690</v>
      </c>
      <c r="E1945" s="5" t="s">
        <v>690</v>
      </c>
      <c r="F1945" s="5">
        <v>8</v>
      </c>
      <c r="H1945" t="s">
        <v>44</v>
      </c>
      <c r="I1945" s="3">
        <v>61.341127120000003</v>
      </c>
      <c r="J1945" s="3">
        <v>-269.07386618000004</v>
      </c>
      <c r="K1945" s="3">
        <v>-15.998772579999999</v>
      </c>
      <c r="L1945" s="3">
        <v>6.08</v>
      </c>
      <c r="M1945" s="3">
        <v>1.4394100365306299</v>
      </c>
      <c r="N1945" s="4" t="s">
        <v>29</v>
      </c>
      <c r="O1945" s="4" t="s">
        <v>4</v>
      </c>
      <c r="P1945" s="4">
        <v>3</v>
      </c>
      <c r="R1945" s="6">
        <v>6980</v>
      </c>
      <c r="S1945" s="14">
        <f t="shared" si="185"/>
        <v>276.44066282200805</v>
      </c>
      <c r="T1945" s="14">
        <f t="shared" si="182"/>
        <v>22.977056745639686</v>
      </c>
      <c r="U1945" s="14">
        <f t="shared" si="183"/>
        <v>3.2900702442792191</v>
      </c>
      <c r="V1945" s="18">
        <f t="shared" si="184"/>
        <v>2289888.8900183365</v>
      </c>
      <c r="W1945" s="14">
        <f t="shared" si="180"/>
        <v>3.6489110417990842</v>
      </c>
    </row>
    <row r="1946" spans="1:23" x14ac:dyDescent="0.25">
      <c r="A1946" s="11" t="str">
        <f t="shared" si="181"/>
        <v>DATA "","",0,0,7,"","Vir",-275.8783,0.061717,17.623705,5.36,0.71941,"A",1,"5","",9400</v>
      </c>
      <c r="B1946" s="22"/>
      <c r="C1946" s="5" t="s">
        <v>690</v>
      </c>
      <c r="E1946" s="5" t="s">
        <v>690</v>
      </c>
      <c r="F1946" s="5">
        <v>7</v>
      </c>
      <c r="H1946" t="s">
        <v>81</v>
      </c>
      <c r="I1946" s="3">
        <v>-275.87830031999999</v>
      </c>
      <c r="J1946" s="3">
        <v>6.1717040000000001E-2</v>
      </c>
      <c r="K1946" s="3">
        <v>17.623705260000001</v>
      </c>
      <c r="L1946" s="3">
        <v>5.36</v>
      </c>
      <c r="M1946" s="3">
        <v>0.71941003653062796</v>
      </c>
      <c r="N1946" s="4" t="s">
        <v>9</v>
      </c>
      <c r="O1946" s="4" t="s">
        <v>12</v>
      </c>
      <c r="P1946" s="4">
        <v>5</v>
      </c>
      <c r="R1946" s="6">
        <v>9400</v>
      </c>
      <c r="S1946" s="14">
        <f t="shared" si="185"/>
        <v>276.44065436099748</v>
      </c>
      <c r="T1946" s="14">
        <f t="shared" si="182"/>
        <v>44.59584221637278</v>
      </c>
      <c r="U1946" s="14">
        <f t="shared" si="183"/>
        <v>2.5273203548753473</v>
      </c>
      <c r="V1946" s="18">
        <f t="shared" si="184"/>
        <v>1759014.9669932418</v>
      </c>
      <c r="W1946" s="14">
        <f t="shared" si="180"/>
        <v>2.9289314876053072</v>
      </c>
    </row>
    <row r="1947" spans="1:23" x14ac:dyDescent="0.25">
      <c r="A1947" s="11" t="str">
        <f t="shared" si="181"/>
        <v>DATA "","Ny",1,0,0,"","CMa",-41.436697,258.835688,-88.522395,5.71,1.067569,"G",8,"3","",5010</v>
      </c>
      <c r="C1947" s="5" t="s">
        <v>107</v>
      </c>
      <c r="D1947" s="5">
        <v>1</v>
      </c>
      <c r="E1947" s="5" t="s">
        <v>690</v>
      </c>
      <c r="F1947" s="5" t="s">
        <v>690</v>
      </c>
      <c r="H1947" t="s">
        <v>20</v>
      </c>
      <c r="I1947" s="3">
        <v>-41.436696699999999</v>
      </c>
      <c r="J1947" s="3">
        <v>258.83568774000003</v>
      </c>
      <c r="K1947" s="3">
        <v>-88.522394520000006</v>
      </c>
      <c r="L1947" s="3">
        <v>5.71</v>
      </c>
      <c r="M1947" s="3">
        <v>1.06756902547545</v>
      </c>
      <c r="N1947" s="4" t="s">
        <v>3</v>
      </c>
      <c r="O1947" s="4" t="s">
        <v>36</v>
      </c>
      <c r="P1947" s="4" t="s">
        <v>59</v>
      </c>
      <c r="Q1947" s="4"/>
      <c r="R1947" s="6">
        <v>5010</v>
      </c>
      <c r="S1947" s="14">
        <f t="shared" si="185"/>
        <v>276.67512973305196</v>
      </c>
      <c r="T1947" s="14">
        <f t="shared" si="182"/>
        <v>32.361659951538719</v>
      </c>
      <c r="U1947" s="14">
        <f t="shared" si="183"/>
        <v>7.5789450897765711</v>
      </c>
      <c r="V1947" s="18">
        <f t="shared" si="184"/>
        <v>5274945.7824844932</v>
      </c>
      <c r="W1947" s="14">
        <f t="shared" si="180"/>
        <v>7.3141905000609455</v>
      </c>
    </row>
    <row r="1948" spans="1:23" x14ac:dyDescent="0.25">
      <c r="A1948" s="11" t="str">
        <f t="shared" si="181"/>
        <v>DATA "","",0,0,107,"","Her",22.187733,-241.271547,133.584674,5.12,0.477569,"A",7,"5","",7900</v>
      </c>
      <c r="B1948" s="22"/>
      <c r="C1948" s="5" t="s">
        <v>690</v>
      </c>
      <c r="E1948" s="5" t="s">
        <v>690</v>
      </c>
      <c r="F1948" s="5">
        <v>107</v>
      </c>
      <c r="H1948" t="s">
        <v>65</v>
      </c>
      <c r="I1948" s="3">
        <v>22.187732560000001</v>
      </c>
      <c r="J1948" s="3">
        <v>-241.27154659999999</v>
      </c>
      <c r="K1948" s="3">
        <v>133.58467374</v>
      </c>
      <c r="L1948" s="3">
        <v>5.12</v>
      </c>
      <c r="M1948" s="3">
        <v>0.477569025475446</v>
      </c>
      <c r="N1948" s="4" t="s">
        <v>9</v>
      </c>
      <c r="O1948" s="4" t="s">
        <v>45</v>
      </c>
      <c r="P1948" s="4">
        <v>5</v>
      </c>
      <c r="R1948" s="6">
        <v>7900</v>
      </c>
      <c r="S1948" s="14">
        <f t="shared" si="185"/>
        <v>276.67511585455657</v>
      </c>
      <c r="T1948" s="14">
        <f t="shared" si="182"/>
        <v>55.722519714664493</v>
      </c>
      <c r="U1948" s="14">
        <f t="shared" si="183"/>
        <v>3.9997238523099683</v>
      </c>
      <c r="V1948" s="18">
        <f t="shared" si="184"/>
        <v>2783807.801207738</v>
      </c>
      <c r="W1948" s="14">
        <f t="shared" si="180"/>
        <v>4.2938872879656884</v>
      </c>
    </row>
    <row r="1949" spans="1:23" x14ac:dyDescent="0.25">
      <c r="A1949" s="11" t="str">
        <f t="shared" si="181"/>
        <v>DATA "","Ny",0,0,0,"","Dor",-3.809983,99.868968,-258.245657,5.06,0.415726,"B",8,"5","",11710</v>
      </c>
      <c r="C1949" s="5" t="s">
        <v>107</v>
      </c>
      <c r="E1949" s="5" t="s">
        <v>690</v>
      </c>
      <c r="F1949" s="5" t="s">
        <v>690</v>
      </c>
      <c r="H1949" t="s">
        <v>87</v>
      </c>
      <c r="I1949" s="3">
        <v>-3.8099833800000003</v>
      </c>
      <c r="J1949" s="3">
        <v>99.868967940000005</v>
      </c>
      <c r="K1949" s="3">
        <v>-258.24565718000002</v>
      </c>
      <c r="L1949" s="3">
        <v>5.0599999999999996</v>
      </c>
      <c r="M1949" s="3">
        <v>0.41572645225541399</v>
      </c>
      <c r="N1949" s="4" t="s">
        <v>10</v>
      </c>
      <c r="O1949" s="4" t="s">
        <v>36</v>
      </c>
      <c r="P1949" s="4" t="s">
        <v>5</v>
      </c>
      <c r="Q1949" s="4"/>
      <c r="R1949" s="6">
        <v>11710</v>
      </c>
      <c r="S1949" s="14">
        <f t="shared" si="185"/>
        <v>276.90999653874309</v>
      </c>
      <c r="T1949" s="14">
        <f t="shared" si="182"/>
        <v>58.988562645252372</v>
      </c>
      <c r="U1949" s="14">
        <f t="shared" si="183"/>
        <v>1.8730049886507563</v>
      </c>
      <c r="V1949" s="18">
        <f t="shared" si="184"/>
        <v>1303611.4721009263</v>
      </c>
      <c r="W1949" s="14">
        <f t="shared" si="180"/>
        <v>2.2817851290724414</v>
      </c>
    </row>
    <row r="1950" spans="1:23" x14ac:dyDescent="0.25">
      <c r="A1950" s="11" t="str">
        <f t="shared" si="181"/>
        <v>DATA "","Phi",2,0,0,"","Cnc",-147.522417,197.944293,125.436622,6.3,1.655726,"A",3,"5","",8900</v>
      </c>
      <c r="C1950" s="5" t="s">
        <v>160</v>
      </c>
      <c r="D1950" s="5">
        <v>2</v>
      </c>
      <c r="E1950" s="5" t="s">
        <v>690</v>
      </c>
      <c r="F1950" s="5" t="s">
        <v>690</v>
      </c>
      <c r="H1950" t="s">
        <v>32</v>
      </c>
      <c r="I1950" s="3">
        <v>-147.52241685999999</v>
      </c>
      <c r="J1950" s="3">
        <v>197.94429256000001</v>
      </c>
      <c r="K1950" s="3">
        <v>125.4366218</v>
      </c>
      <c r="L1950" s="3">
        <v>6.3</v>
      </c>
      <c r="M1950" s="3">
        <v>1.65572645225541</v>
      </c>
      <c r="N1950" s="4" t="s">
        <v>9</v>
      </c>
      <c r="O1950" s="4" t="s">
        <v>59</v>
      </c>
      <c r="P1950" s="4" t="s">
        <v>5</v>
      </c>
      <c r="Q1950" s="4"/>
      <c r="R1950" s="6">
        <v>8900</v>
      </c>
      <c r="S1950" s="14">
        <f t="shared" si="185"/>
        <v>276.91000798434629</v>
      </c>
      <c r="T1950" s="14">
        <f t="shared" si="182"/>
        <v>18.826424626346874</v>
      </c>
      <c r="U1950" s="14">
        <f t="shared" si="183"/>
        <v>1.8317775366648774</v>
      </c>
      <c r="V1950" s="18">
        <f t="shared" si="184"/>
        <v>1274917.1655187546</v>
      </c>
      <c r="W1950" s="14">
        <f t="shared" si="180"/>
        <v>2.2398532970016767</v>
      </c>
    </row>
    <row r="1951" spans="1:23" x14ac:dyDescent="0.25">
      <c r="A1951" s="11" t="str">
        <f t="shared" si="181"/>
        <v>DATA "","Eps",0,0,0,"","Col",28.277136,223.932973,-160.822635,3.86,-0.786118,"K",1,"2","",4620</v>
      </c>
      <c r="C1951" s="5" t="s">
        <v>23</v>
      </c>
      <c r="E1951" s="5" t="s">
        <v>690</v>
      </c>
      <c r="F1951" s="5" t="s">
        <v>690</v>
      </c>
      <c r="H1951" t="s">
        <v>146</v>
      </c>
      <c r="I1951" s="3">
        <v>28.277136299999999</v>
      </c>
      <c r="J1951" s="3">
        <v>223.93297275999998</v>
      </c>
      <c r="K1951" s="3">
        <v>-160.82263470000001</v>
      </c>
      <c r="L1951" s="3">
        <v>3.86</v>
      </c>
      <c r="M1951" s="3">
        <v>-0.78611768578282604</v>
      </c>
      <c r="N1951" s="4" t="s">
        <v>11</v>
      </c>
      <c r="O1951" s="4" t="s">
        <v>12</v>
      </c>
      <c r="P1951" s="4" t="s">
        <v>4</v>
      </c>
      <c r="Q1951" s="4"/>
      <c r="R1951" s="6">
        <v>4620</v>
      </c>
      <c r="S1951" s="14">
        <f t="shared" si="185"/>
        <v>277.14525534150738</v>
      </c>
      <c r="T1951" s="14">
        <f t="shared" si="182"/>
        <v>178.44543469533104</v>
      </c>
      <c r="U1951" s="14">
        <f t="shared" si="183"/>
        <v>20.9284751568355</v>
      </c>
      <c r="V1951" s="18">
        <f t="shared" si="184"/>
        <v>14566218.709157508</v>
      </c>
      <c r="W1951" s="14">
        <f t="shared" si="180"/>
        <v>17.051933203762228</v>
      </c>
    </row>
    <row r="1952" spans="1:23" x14ac:dyDescent="0.25">
      <c r="A1952" s="11" t="str">
        <f t="shared" si="181"/>
        <v>DATA "","Yps",2,0,0,"","Hya",-236.761962,129.72426,-62.648896,4.6,-0.046118,"B",8,"5","",11710</v>
      </c>
      <c r="C1952" s="5" t="s">
        <v>95</v>
      </c>
      <c r="D1952" s="5">
        <v>2</v>
      </c>
      <c r="E1952" s="5" t="s">
        <v>690</v>
      </c>
      <c r="F1952" s="5" t="s">
        <v>690</v>
      </c>
      <c r="H1952" t="s">
        <v>112</v>
      </c>
      <c r="I1952" s="3">
        <v>-236.76196207999999</v>
      </c>
      <c r="J1952" s="3">
        <v>129.72425984</v>
      </c>
      <c r="K1952" s="3">
        <v>-62.648895540000005</v>
      </c>
      <c r="L1952" s="3">
        <v>4.5999999999999996</v>
      </c>
      <c r="M1952" s="3">
        <v>-4.6117685782826698E-2</v>
      </c>
      <c r="N1952" s="4" t="s">
        <v>10</v>
      </c>
      <c r="O1952" s="4" t="s">
        <v>36</v>
      </c>
      <c r="P1952" s="4" t="s">
        <v>5</v>
      </c>
      <c r="Q1952" s="4"/>
      <c r="R1952" s="6">
        <v>11710</v>
      </c>
      <c r="S1952" s="14">
        <f t="shared" si="185"/>
        <v>277.14525864858126</v>
      </c>
      <c r="T1952" s="14">
        <f t="shared" si="182"/>
        <v>90.262103844894526</v>
      </c>
      <c r="U1952" s="14">
        <f t="shared" si="183"/>
        <v>2.3169024727195953</v>
      </c>
      <c r="V1952" s="18">
        <f t="shared" si="184"/>
        <v>1612564.1210128383</v>
      </c>
      <c r="W1952" s="14">
        <f t="shared" si="180"/>
        <v>2.7242613013747699</v>
      </c>
    </row>
    <row r="1953" spans="1:23" x14ac:dyDescent="0.25">
      <c r="A1953" s="11" t="str">
        <f t="shared" si="181"/>
        <v>DATA "","",0,0,81,"","UMa",-144.477177,-62.912008,227.98666,5.6,0.953882,"A",0,"5","",9650</v>
      </c>
      <c r="B1953" s="22"/>
      <c r="C1953" s="5" t="s">
        <v>690</v>
      </c>
      <c r="E1953" s="5" t="s">
        <v>690</v>
      </c>
      <c r="F1953" s="5">
        <v>81</v>
      </c>
      <c r="H1953" t="s">
        <v>77</v>
      </c>
      <c r="I1953" s="3">
        <v>-144.47717675999999</v>
      </c>
      <c r="J1953" s="3">
        <v>-62.912008459999996</v>
      </c>
      <c r="K1953" s="3">
        <v>227.98666015999999</v>
      </c>
      <c r="L1953" s="3">
        <v>5.6</v>
      </c>
      <c r="M1953" s="3">
        <v>0.95388231421717296</v>
      </c>
      <c r="N1953" s="4" t="s">
        <v>9</v>
      </c>
      <c r="O1953" s="4" t="s">
        <v>0</v>
      </c>
      <c r="P1953" s="4">
        <v>5</v>
      </c>
      <c r="R1953" s="6">
        <v>9650</v>
      </c>
      <c r="S1953" s="14">
        <f t="shared" si="185"/>
        <v>277.14525545988101</v>
      </c>
      <c r="T1953" s="14">
        <f t="shared" si="182"/>
        <v>35.933989943018439</v>
      </c>
      <c r="U1953" s="14">
        <f t="shared" si="183"/>
        <v>2.152617722599194</v>
      </c>
      <c r="V1953" s="18">
        <f t="shared" si="184"/>
        <v>1498221.9349290391</v>
      </c>
      <c r="W1953" s="14">
        <f t="shared" si="180"/>
        <v>2.5623083582560198</v>
      </c>
    </row>
    <row r="1954" spans="1:23" x14ac:dyDescent="0.25">
      <c r="A1954" s="11" t="str">
        <f t="shared" si="181"/>
        <v>DATA "","",0,0,2,"","Cam",56.488543,155.13201,222.897483,5.36,0.712037,"A",8,"5","",7650</v>
      </c>
      <c r="B1954" s="22"/>
      <c r="C1954" s="5" t="s">
        <v>690</v>
      </c>
      <c r="E1954" s="5" t="s">
        <v>690</v>
      </c>
      <c r="F1954" s="5">
        <v>2</v>
      </c>
      <c r="H1954" t="s">
        <v>198</v>
      </c>
      <c r="I1954" s="3">
        <v>56.488543300000003</v>
      </c>
      <c r="J1954" s="3">
        <v>155.13201046</v>
      </c>
      <c r="K1954" s="3">
        <v>222.89748348000001</v>
      </c>
      <c r="L1954" s="3">
        <v>5.36</v>
      </c>
      <c r="M1954" s="3">
        <v>0.71203660870059904</v>
      </c>
      <c r="N1954" s="4" t="s">
        <v>9</v>
      </c>
      <c r="O1954" s="4" t="s">
        <v>36</v>
      </c>
      <c r="P1954" s="4">
        <v>5</v>
      </c>
      <c r="R1954" s="6">
        <v>7650</v>
      </c>
      <c r="S1954" s="14">
        <f t="shared" si="185"/>
        <v>277.38093722394552</v>
      </c>
      <c r="T1954" s="14">
        <f t="shared" si="182"/>
        <v>44.899733994265517</v>
      </c>
      <c r="U1954" s="14">
        <f t="shared" si="183"/>
        <v>3.8288454007446657</v>
      </c>
      <c r="V1954" s="18">
        <f t="shared" si="184"/>
        <v>2664876.3989182874</v>
      </c>
      <c r="W1954" s="14">
        <f t="shared" si="180"/>
        <v>4.1404622189896658</v>
      </c>
    </row>
    <row r="1955" spans="1:23" x14ac:dyDescent="0.25">
      <c r="A1955" s="11" t="str">
        <f t="shared" si="181"/>
        <v>DATA "","The",0,0,0,"","Phe",190.010815,-17.07047,-202.007538,6.07,1.41834,"A",0,"5","",9650</v>
      </c>
      <c r="C1955" s="5" t="s">
        <v>85</v>
      </c>
      <c r="E1955" s="5" t="s">
        <v>690</v>
      </c>
      <c r="F1955" s="5" t="s">
        <v>690</v>
      </c>
      <c r="H1955" t="s">
        <v>108</v>
      </c>
      <c r="I1955" s="3">
        <v>190.01081497999999</v>
      </c>
      <c r="J1955" s="3">
        <v>-17.070470060000002</v>
      </c>
      <c r="K1955" s="3">
        <v>-202.00753761999999</v>
      </c>
      <c r="L1955" s="3">
        <v>6.07</v>
      </c>
      <c r="M1955" s="3">
        <v>1.4183404845579799</v>
      </c>
      <c r="N1955" s="4" t="s">
        <v>9</v>
      </c>
      <c r="O1955" s="4" t="s">
        <v>0</v>
      </c>
      <c r="P1955" s="4" t="s">
        <v>5</v>
      </c>
      <c r="Q1955" s="4"/>
      <c r="R1955" s="6">
        <v>9650</v>
      </c>
      <c r="S1955" s="14">
        <f t="shared" si="185"/>
        <v>277.85347939647772</v>
      </c>
      <c r="T1955" s="14">
        <f t="shared" si="182"/>
        <v>23.427299231968973</v>
      </c>
      <c r="U1955" s="14">
        <f t="shared" si="183"/>
        <v>1.7381021745932601</v>
      </c>
      <c r="V1955" s="18">
        <f t="shared" si="184"/>
        <v>1209719.1135169091</v>
      </c>
      <c r="W1955" s="14">
        <f t="shared" si="180"/>
        <v>2.1439848857758843</v>
      </c>
    </row>
    <row r="1956" spans="1:23" x14ac:dyDescent="0.25">
      <c r="A1956" s="11" t="str">
        <f t="shared" si="181"/>
        <v>DATA "","",0,0,12,"","Cnc",-144.038144,228.933782,65.639856,6.25,1.594638,"F",3,"5","",6840</v>
      </c>
      <c r="B1956" s="22"/>
      <c r="C1956" s="5" t="s">
        <v>690</v>
      </c>
      <c r="E1956" s="5" t="s">
        <v>690</v>
      </c>
      <c r="F1956" s="5">
        <v>12</v>
      </c>
      <c r="H1956" t="s">
        <v>32</v>
      </c>
      <c r="I1956" s="3">
        <v>-144.03814418000002</v>
      </c>
      <c r="J1956" s="3">
        <v>228.93378185999998</v>
      </c>
      <c r="K1956" s="3">
        <v>65.639855959999991</v>
      </c>
      <c r="L1956" s="3">
        <v>6.25</v>
      </c>
      <c r="M1956" s="3">
        <v>1.5946380584103601</v>
      </c>
      <c r="N1956" s="4" t="s">
        <v>29</v>
      </c>
      <c r="O1956" s="4" t="s">
        <v>59</v>
      </c>
      <c r="P1956" s="4">
        <v>5</v>
      </c>
      <c r="R1956" s="6">
        <v>6840</v>
      </c>
      <c r="S1956" s="14">
        <f t="shared" si="185"/>
        <v>278.32760219926104</v>
      </c>
      <c r="T1956" s="14">
        <f t="shared" si="182"/>
        <v>19.916045138596854</v>
      </c>
      <c r="U1956" s="14">
        <f t="shared" si="183"/>
        <v>3.1897611540496507</v>
      </c>
      <c r="V1956" s="18">
        <f t="shared" si="184"/>
        <v>2220073.763218557</v>
      </c>
      <c r="W1956" s="14">
        <f t="shared" si="180"/>
        <v>3.5559646716730628</v>
      </c>
    </row>
    <row r="1957" spans="1:23" x14ac:dyDescent="0.25">
      <c r="A1957" s="11" t="str">
        <f t="shared" si="181"/>
        <v>DATA "","Pi",0,0,0,"","For",208.261509,121.754998,-139.289227,5.34,0.682784,"G",8,"3","",5010</v>
      </c>
      <c r="C1957" s="5" t="s">
        <v>117</v>
      </c>
      <c r="E1957" s="5" t="s">
        <v>690</v>
      </c>
      <c r="F1957" s="5" t="s">
        <v>690</v>
      </c>
      <c r="H1957" t="s">
        <v>100</v>
      </c>
      <c r="I1957" s="3">
        <v>208.26150926</v>
      </c>
      <c r="J1957" s="3">
        <v>121.75499812</v>
      </c>
      <c r="K1957" s="3">
        <v>-139.28922672000002</v>
      </c>
      <c r="L1957" s="3">
        <v>5.34</v>
      </c>
      <c r="M1957" s="3">
        <v>0.68278447536181597</v>
      </c>
      <c r="N1957" s="4" t="s">
        <v>3</v>
      </c>
      <c r="O1957" s="4" t="s">
        <v>36</v>
      </c>
      <c r="P1957" s="4" t="s">
        <v>59</v>
      </c>
      <c r="Q1957" s="4"/>
      <c r="R1957" s="6">
        <v>5010</v>
      </c>
      <c r="S1957" s="14">
        <f t="shared" si="185"/>
        <v>278.56529663026913</v>
      </c>
      <c r="T1957" s="14">
        <f t="shared" si="182"/>
        <v>46.125869782857713</v>
      </c>
      <c r="U1957" s="14">
        <f t="shared" si="183"/>
        <v>9.0482720497200049</v>
      </c>
      <c r="V1957" s="18">
        <f t="shared" si="184"/>
        <v>6297597.346605123</v>
      </c>
      <c r="W1957" s="14">
        <f t="shared" si="180"/>
        <v>8.4780702043496774</v>
      </c>
    </row>
    <row r="1958" spans="1:23" x14ac:dyDescent="0.25">
      <c r="A1958" s="11" t="str">
        <f t="shared" si="181"/>
        <v>DATA "","Ome",2,0,0,"","Aql",93.220849,-256.526094,55.703282,6.03,1.372784,"A",2,"5","",9150</v>
      </c>
      <c r="C1958" s="5" t="s">
        <v>135</v>
      </c>
      <c r="D1958" s="5">
        <v>2</v>
      </c>
      <c r="E1958" s="5" t="s">
        <v>690</v>
      </c>
      <c r="F1958" s="5" t="s">
        <v>690</v>
      </c>
      <c r="H1958" t="s">
        <v>44</v>
      </c>
      <c r="I1958" s="3">
        <v>93.220848840000002</v>
      </c>
      <c r="J1958" s="3">
        <v>-256.52609387999996</v>
      </c>
      <c r="K1958" s="3">
        <v>55.703282039999998</v>
      </c>
      <c r="L1958" s="3">
        <v>6.03</v>
      </c>
      <c r="M1958" s="3">
        <v>1.3727844753618199</v>
      </c>
      <c r="N1958" s="4" t="s">
        <v>9</v>
      </c>
      <c r="O1958" s="4" t="s">
        <v>4</v>
      </c>
      <c r="P1958" s="4" t="s">
        <v>5</v>
      </c>
      <c r="Q1958" s="4"/>
      <c r="R1958" s="6">
        <v>9150</v>
      </c>
      <c r="S1958" s="14">
        <f t="shared" si="185"/>
        <v>278.56528701510615</v>
      </c>
      <c r="T1958" s="14">
        <f t="shared" si="182"/>
        <v>24.431185355117236</v>
      </c>
      <c r="U1958" s="14">
        <f t="shared" si="183"/>
        <v>1.9742352338937925</v>
      </c>
      <c r="V1958" s="18">
        <f t="shared" si="184"/>
        <v>1374067.7227900797</v>
      </c>
      <c r="W1958" s="14">
        <f t="shared" si="180"/>
        <v>2.3841013611368025</v>
      </c>
    </row>
    <row r="1959" spans="1:23" x14ac:dyDescent="0.25">
      <c r="A1959" s="11" t="str">
        <f t="shared" si="181"/>
        <v>DATA "","Del",0,0,0,"","Oct",-24.644051,-18.390699,-277.102496,4.31,-0.349071,"K",2,"3","",4480</v>
      </c>
      <c r="C1959" s="5" t="s">
        <v>50</v>
      </c>
      <c r="E1959" s="5" t="s">
        <v>690</v>
      </c>
      <c r="F1959" s="5" t="s">
        <v>690</v>
      </c>
      <c r="H1959" t="s">
        <v>131</v>
      </c>
      <c r="I1959" s="3">
        <v>-24.644051180000002</v>
      </c>
      <c r="J1959" s="3">
        <v>-18.39069932</v>
      </c>
      <c r="K1959" s="3">
        <v>-277.10249629999998</v>
      </c>
      <c r="L1959" s="3">
        <v>4.3099999999999996</v>
      </c>
      <c r="M1959" s="3">
        <v>-0.34907069126919099</v>
      </c>
      <c r="N1959" s="4" t="s">
        <v>11</v>
      </c>
      <c r="O1959" s="4" t="s">
        <v>4</v>
      </c>
      <c r="P1959" s="4" t="s">
        <v>59</v>
      </c>
      <c r="Q1959" s="4"/>
      <c r="R1959" s="6">
        <v>4480</v>
      </c>
      <c r="S1959" s="14">
        <f t="shared" si="185"/>
        <v>278.80340840049394</v>
      </c>
      <c r="T1959" s="14">
        <f t="shared" si="182"/>
        <v>119.31270806840352</v>
      </c>
      <c r="U1959" s="14">
        <f t="shared" si="183"/>
        <v>18.199361046773848</v>
      </c>
      <c r="V1959" s="18">
        <f t="shared" si="184"/>
        <v>12666755.288554598</v>
      </c>
      <c r="W1959" s="14">
        <f t="shared" si="180"/>
        <v>15.177692542570556</v>
      </c>
    </row>
    <row r="1960" spans="1:23" x14ac:dyDescent="0.25">
      <c r="A1960" s="11" t="str">
        <f t="shared" si="181"/>
        <v>DATA "","",0,0,23,"","Hya",-209.673988,181.152854,-30.851376,5.24,0.580929,"K",2,"3","",4480</v>
      </c>
      <c r="B1960" s="22"/>
      <c r="C1960" s="5" t="s">
        <v>690</v>
      </c>
      <c r="E1960" s="5" t="s">
        <v>690</v>
      </c>
      <c r="F1960" s="5">
        <v>23</v>
      </c>
      <c r="H1960" t="s">
        <v>112</v>
      </c>
      <c r="I1960" s="3">
        <v>-209.67398787999997</v>
      </c>
      <c r="J1960" s="3">
        <v>181.15285398</v>
      </c>
      <c r="K1960" s="3">
        <v>-30.851376220000002</v>
      </c>
      <c r="L1960" s="3">
        <v>5.24</v>
      </c>
      <c r="M1960" s="3">
        <v>0.58092930873080895</v>
      </c>
      <c r="N1960" s="4" t="s">
        <v>11</v>
      </c>
      <c r="O1960" s="4" t="s">
        <v>4</v>
      </c>
      <c r="P1960" s="4">
        <v>3</v>
      </c>
      <c r="R1960" s="6">
        <v>4480</v>
      </c>
      <c r="S1960" s="14">
        <f t="shared" si="185"/>
        <v>278.80341660974955</v>
      </c>
      <c r="T1960" s="14">
        <f t="shared" si="182"/>
        <v>50.662513056734241</v>
      </c>
      <c r="U1960" s="14">
        <f t="shared" si="183"/>
        <v>11.859220761032734</v>
      </c>
      <c r="V1960" s="18">
        <f t="shared" si="184"/>
        <v>8254017.6496787835</v>
      </c>
      <c r="W1960" s="14">
        <f t="shared" si="180"/>
        <v>10.621986904334879</v>
      </c>
    </row>
    <row r="1961" spans="1:23" x14ac:dyDescent="0.25">
      <c r="A1961" s="11" t="str">
        <f t="shared" si="181"/>
        <v>DATA "","",0,0,15,"","Cyg",97.39174,-199.074184,169.161612,4.89,0.230929,"G",8,"3","",5010</v>
      </c>
      <c r="B1961" s="22"/>
      <c r="C1961" s="5" t="s">
        <v>690</v>
      </c>
      <c r="E1961" s="5" t="s">
        <v>690</v>
      </c>
      <c r="F1961" s="5">
        <v>15</v>
      </c>
      <c r="H1961" t="s">
        <v>121</v>
      </c>
      <c r="I1961" s="3">
        <v>97.39173989999999</v>
      </c>
      <c r="J1961" s="3">
        <v>-199.07418412000001</v>
      </c>
      <c r="K1961" s="3">
        <v>169.16161149999999</v>
      </c>
      <c r="L1961" s="3">
        <v>4.8899999999999997</v>
      </c>
      <c r="M1961" s="3">
        <v>0.230929308730809</v>
      </c>
      <c r="N1961" s="4" t="s">
        <v>3</v>
      </c>
      <c r="O1961" s="4" t="s">
        <v>36</v>
      </c>
      <c r="P1961" s="4">
        <v>3</v>
      </c>
      <c r="R1961" s="6">
        <v>5010</v>
      </c>
      <c r="S1961" s="14">
        <f t="shared" si="185"/>
        <v>278.80339414912049</v>
      </c>
      <c r="T1961" s="14">
        <f t="shared" si="182"/>
        <v>69.933724560917767</v>
      </c>
      <c r="U1961" s="14">
        <f t="shared" si="183"/>
        <v>11.14132119772032</v>
      </c>
      <c r="V1961" s="18">
        <f t="shared" si="184"/>
        <v>7754359.5536133423</v>
      </c>
      <c r="W1961" s="14">
        <f t="shared" ref="W1961:W2024" si="186">SQRT(U1961/0.696)^(1/0.6)</f>
        <v>10.083381822353864</v>
      </c>
    </row>
    <row r="1962" spans="1:23" x14ac:dyDescent="0.25">
      <c r="A1962" s="11" t="str">
        <f t="shared" si="181"/>
        <v>DATA "","Iot",0,0,0,"","Tuc",126.425073,38.235924,-246.074124,5.36,0.697214,"G",5,"3","",5340</v>
      </c>
      <c r="C1962" s="5" t="s">
        <v>78</v>
      </c>
      <c r="E1962" s="5" t="s">
        <v>690</v>
      </c>
      <c r="F1962" s="5" t="s">
        <v>690</v>
      </c>
      <c r="H1962" t="s">
        <v>67</v>
      </c>
      <c r="I1962" s="3">
        <v>126.42507304</v>
      </c>
      <c r="J1962" s="3">
        <v>38.235924439999998</v>
      </c>
      <c r="K1962" s="3">
        <v>-246.07412396000001</v>
      </c>
      <c r="L1962" s="3">
        <v>5.36</v>
      </c>
      <c r="M1962" s="3">
        <v>0.69721421388190497</v>
      </c>
      <c r="N1962" s="4" t="s">
        <v>3</v>
      </c>
      <c r="O1962" s="4" t="s">
        <v>5</v>
      </c>
      <c r="P1962" s="4" t="s">
        <v>59</v>
      </c>
      <c r="Q1962" s="4"/>
      <c r="R1962" s="6">
        <v>5340</v>
      </c>
      <c r="S1962" s="14">
        <f t="shared" si="185"/>
        <v>279.28078969673544</v>
      </c>
      <c r="T1962" s="14">
        <f t="shared" si="182"/>
        <v>45.516899701642927</v>
      </c>
      <c r="U1962" s="14">
        <f t="shared" si="183"/>
        <v>7.9117515319055158</v>
      </c>
      <c r="V1962" s="18">
        <f t="shared" si="184"/>
        <v>5506579.0662062392</v>
      </c>
      <c r="W1962" s="14">
        <f t="shared" si="186"/>
        <v>7.5808778712676634</v>
      </c>
    </row>
    <row r="1963" spans="1:23" x14ac:dyDescent="0.25">
      <c r="A1963" s="11" t="str">
        <f t="shared" si="181"/>
        <v>DATA "","",0,0,70,"","Cet",227.193342,162.364908,-4.312364,5.42,0.757214,"F",0,"5","",7260</v>
      </c>
      <c r="B1963" s="22"/>
      <c r="C1963" s="5" t="s">
        <v>690</v>
      </c>
      <c r="E1963" s="5" t="s">
        <v>690</v>
      </c>
      <c r="F1963" s="5">
        <v>70</v>
      </c>
      <c r="H1963" t="s">
        <v>35</v>
      </c>
      <c r="I1963" s="3">
        <v>227.19334176000001</v>
      </c>
      <c r="J1963" s="3">
        <v>162.3649083</v>
      </c>
      <c r="K1963" s="3">
        <v>-4.3123640000000005</v>
      </c>
      <c r="L1963" s="3">
        <v>5.42</v>
      </c>
      <c r="M1963" s="3">
        <v>0.75721421388190402</v>
      </c>
      <c r="N1963" s="4" t="s">
        <v>29</v>
      </c>
      <c r="O1963" s="4" t="s">
        <v>0</v>
      </c>
      <c r="P1963" s="4">
        <v>5</v>
      </c>
      <c r="R1963" s="6">
        <v>7260</v>
      </c>
      <c r="S1963" s="14">
        <f t="shared" si="185"/>
        <v>279.28081651021444</v>
      </c>
      <c r="T1963" s="14">
        <f t="shared" si="182"/>
        <v>43.069790238030883</v>
      </c>
      <c r="U1963" s="14">
        <f t="shared" si="183"/>
        <v>4.1637241952814907</v>
      </c>
      <c r="V1963" s="18">
        <f t="shared" si="184"/>
        <v>2897952.0399159174</v>
      </c>
      <c r="W1963" s="14">
        <f t="shared" si="186"/>
        <v>4.4401120372308727</v>
      </c>
    </row>
    <row r="1964" spans="1:23" x14ac:dyDescent="0.25">
      <c r="A1964" s="11" t="str">
        <f t="shared" si="181"/>
        <v>DATA "","Zet",0,0,0,"","Phe",152.432053,46.882801,-229.852231,3.94,-0.726507,"B",6,"5","",15330</v>
      </c>
      <c r="C1964" s="5" t="s">
        <v>66</v>
      </c>
      <c r="E1964" s="5" t="s">
        <v>690</v>
      </c>
      <c r="F1964" s="5" t="s">
        <v>690</v>
      </c>
      <c r="H1964" t="s">
        <v>108</v>
      </c>
      <c r="I1964" s="3">
        <v>152.43205306000002</v>
      </c>
      <c r="J1964" s="3">
        <v>46.88280142</v>
      </c>
      <c r="K1964" s="3">
        <v>-229.85223058</v>
      </c>
      <c r="L1964" s="3">
        <v>3.94</v>
      </c>
      <c r="M1964" s="3">
        <v>-0.72650724788502297</v>
      </c>
      <c r="N1964" s="4" t="s">
        <v>10</v>
      </c>
      <c r="O1964" s="4" t="s">
        <v>16</v>
      </c>
      <c r="P1964" s="4" t="s">
        <v>5</v>
      </c>
      <c r="Q1964" s="4"/>
      <c r="R1964" s="6">
        <v>15330</v>
      </c>
      <c r="S1964" s="14">
        <f t="shared" si="185"/>
        <v>279.75985375259847</v>
      </c>
      <c r="T1964" s="14">
        <f t="shared" si="182"/>
        <v>168.91232122957692</v>
      </c>
      <c r="U1964" s="14">
        <f t="shared" si="183"/>
        <v>1.8493332265529174</v>
      </c>
      <c r="V1964" s="18">
        <f t="shared" si="184"/>
        <v>1287135.9256808306</v>
      </c>
      <c r="W1964" s="14">
        <f t="shared" si="186"/>
        <v>2.2577279571557218</v>
      </c>
    </row>
    <row r="1965" spans="1:23" x14ac:dyDescent="0.25">
      <c r="A1965" s="11" t="str">
        <f t="shared" si="181"/>
        <v>DATA "","",0,0,66,"","Eri",64.247895,271.580191,-22.724397,5.12,0.45163,"B",9,"5","",9900</v>
      </c>
      <c r="B1965" s="22"/>
      <c r="C1965" s="5" t="s">
        <v>690</v>
      </c>
      <c r="E1965" s="5" t="s">
        <v>690</v>
      </c>
      <c r="F1965" s="5">
        <v>66</v>
      </c>
      <c r="H1965" t="s">
        <v>24</v>
      </c>
      <c r="I1965" s="3">
        <v>64.247895319999998</v>
      </c>
      <c r="J1965" s="3">
        <v>271.58019125999999</v>
      </c>
      <c r="K1965" s="3">
        <v>-22.724396800000001</v>
      </c>
      <c r="L1965" s="3">
        <v>5.12</v>
      </c>
      <c r="M1965" s="3">
        <v>0.45162962681018998</v>
      </c>
      <c r="N1965" s="4" t="s">
        <v>10</v>
      </c>
      <c r="O1965" s="4" t="s">
        <v>68</v>
      </c>
      <c r="P1965" s="4">
        <v>5</v>
      </c>
      <c r="R1965" s="6">
        <v>9900</v>
      </c>
      <c r="S1965" s="14">
        <f t="shared" si="185"/>
        <v>279.99998312105612</v>
      </c>
      <c r="T1965" s="14">
        <f t="shared" si="182"/>
        <v>57.069826983757977</v>
      </c>
      <c r="U1965" s="14">
        <f t="shared" si="183"/>
        <v>2.5775179950539697</v>
      </c>
      <c r="V1965" s="18">
        <f t="shared" si="184"/>
        <v>1793952.524557563</v>
      </c>
      <c r="W1965" s="14">
        <f t="shared" si="186"/>
        <v>2.9773305613201595</v>
      </c>
    </row>
    <row r="1966" spans="1:23" x14ac:dyDescent="0.25">
      <c r="A1966" s="11" t="str">
        <f t="shared" si="181"/>
        <v>DATA "","",0,0,5,"","Psc",273.055659,-62.186213,10.404019,5.42,0.749765,"G",8,"4","",5010</v>
      </c>
      <c r="B1966" s="22"/>
      <c r="C1966" s="5" t="s">
        <v>690</v>
      </c>
      <c r="E1966" s="5" t="s">
        <v>690</v>
      </c>
      <c r="F1966" s="5">
        <v>5</v>
      </c>
      <c r="H1966" t="s">
        <v>98</v>
      </c>
      <c r="I1966" s="3">
        <v>273.05565910000001</v>
      </c>
      <c r="J1966" s="3">
        <v>-62.186213459999998</v>
      </c>
      <c r="K1966" s="3">
        <v>10.404018519999999</v>
      </c>
      <c r="L1966" s="3">
        <v>5.42</v>
      </c>
      <c r="M1966" s="3">
        <v>0.74976490156934905</v>
      </c>
      <c r="N1966" s="4" t="s">
        <v>3</v>
      </c>
      <c r="O1966" s="4" t="s">
        <v>36</v>
      </c>
      <c r="P1966" s="4">
        <v>4</v>
      </c>
      <c r="R1966" s="6">
        <v>5010</v>
      </c>
      <c r="S1966" s="14">
        <f t="shared" si="185"/>
        <v>280.24054259223919</v>
      </c>
      <c r="T1966" s="14">
        <f t="shared" si="182"/>
        <v>43.366310594168766</v>
      </c>
      <c r="U1966" s="14">
        <f t="shared" si="183"/>
        <v>8.7734338005563703</v>
      </c>
      <c r="V1966" s="18">
        <f t="shared" si="184"/>
        <v>6106309.9251872338</v>
      </c>
      <c r="W1966" s="14">
        <f t="shared" si="186"/>
        <v>8.2629216846176909</v>
      </c>
    </row>
    <row r="1967" spans="1:23" x14ac:dyDescent="0.25">
      <c r="A1967" s="11" t="str">
        <f t="shared" si="181"/>
        <v>DATA "","",0,0,2,"","Psc",270.713217,-73.225637,4.714406,5.43,0.757899,"K",1,"3","",4620</v>
      </c>
      <c r="B1967" s="22"/>
      <c r="C1967" s="5" t="s">
        <v>690</v>
      </c>
      <c r="E1967" s="5" t="s">
        <v>690</v>
      </c>
      <c r="F1967" s="5">
        <v>2</v>
      </c>
      <c r="H1967" t="s">
        <v>98</v>
      </c>
      <c r="I1967" s="3">
        <v>270.71321689999996</v>
      </c>
      <c r="J1967" s="3">
        <v>-73.225636960000003</v>
      </c>
      <c r="K1967" s="3">
        <v>4.7144054999999998</v>
      </c>
      <c r="L1967" s="3">
        <v>5.43</v>
      </c>
      <c r="M1967" s="3">
        <v>0.757898573642242</v>
      </c>
      <c r="N1967" s="4" t="s">
        <v>11</v>
      </c>
      <c r="O1967" s="4" t="s">
        <v>12</v>
      </c>
      <c r="P1967" s="4">
        <v>3</v>
      </c>
      <c r="R1967" s="6">
        <v>4620</v>
      </c>
      <c r="S1967" s="14">
        <f t="shared" si="185"/>
        <v>280.48148839408736</v>
      </c>
      <c r="T1967" s="14">
        <f t="shared" si="182"/>
        <v>43.042645115022651</v>
      </c>
      <c r="U1967" s="14">
        <f t="shared" si="183"/>
        <v>10.278608918645933</v>
      </c>
      <c r="V1967" s="18">
        <f t="shared" si="184"/>
        <v>7153911.8073775694</v>
      </c>
      <c r="W1967" s="14">
        <f t="shared" si="186"/>
        <v>9.4283910205158126</v>
      </c>
    </row>
    <row r="1968" spans="1:23" x14ac:dyDescent="0.25">
      <c r="A1968" s="11" t="str">
        <f t="shared" si="181"/>
        <v>DATA "","",0,0,42,"","Cas",83.904446,40.43859,264.820871,5.18,0.506031,"B",9,"5","",9900</v>
      </c>
      <c r="B1968" s="22"/>
      <c r="C1968" s="5" t="s">
        <v>690</v>
      </c>
      <c r="E1968" s="5" t="s">
        <v>690</v>
      </c>
      <c r="F1968" s="5">
        <v>42</v>
      </c>
      <c r="H1968" t="s">
        <v>49</v>
      </c>
      <c r="I1968" s="3">
        <v>83.904446359999994</v>
      </c>
      <c r="J1968" s="3">
        <v>40.43858994</v>
      </c>
      <c r="K1968" s="3">
        <v>264.82087057999996</v>
      </c>
      <c r="L1968" s="3">
        <v>5.18</v>
      </c>
      <c r="M1968" s="3">
        <v>0.50603064027155897</v>
      </c>
      <c r="N1968" s="4" t="s">
        <v>10</v>
      </c>
      <c r="O1968" s="4" t="s">
        <v>68</v>
      </c>
      <c r="P1968" s="4">
        <v>5</v>
      </c>
      <c r="R1968" s="6">
        <v>9900</v>
      </c>
      <c r="S1968" s="14">
        <f t="shared" si="185"/>
        <v>280.72286898302866</v>
      </c>
      <c r="T1968" s="14">
        <f t="shared" si="182"/>
        <v>54.280786660892808</v>
      </c>
      <c r="U1968" s="14">
        <f t="shared" si="183"/>
        <v>2.5137465905512664</v>
      </c>
      <c r="V1968" s="18">
        <f t="shared" si="184"/>
        <v>1749567.6270236813</v>
      </c>
      <c r="W1968" s="14">
        <f t="shared" si="186"/>
        <v>2.9158166560824368</v>
      </c>
    </row>
    <row r="1969" spans="1:23" x14ac:dyDescent="0.25">
      <c r="A1969" s="11" t="str">
        <f t="shared" si="181"/>
        <v>DATA "","",0,0,41,"","Aqr",235.184589,-116.874198,-101.204953,5.33,0.650417,"K",1,"3","",4620</v>
      </c>
      <c r="B1969" s="22"/>
      <c r="C1969" s="5" t="s">
        <v>690</v>
      </c>
      <c r="E1969" s="5" t="s">
        <v>690</v>
      </c>
      <c r="F1969" s="5">
        <v>41</v>
      </c>
      <c r="H1969" t="s">
        <v>134</v>
      </c>
      <c r="I1969" s="3">
        <v>235.18458936000002</v>
      </c>
      <c r="J1969" s="3">
        <v>-116.87419800000001</v>
      </c>
      <c r="K1969" s="3">
        <v>-101.20495266</v>
      </c>
      <c r="L1969" s="3">
        <v>5.33</v>
      </c>
      <c r="M1969" s="3">
        <v>0.65041717981797997</v>
      </c>
      <c r="N1969" s="4" t="s">
        <v>11</v>
      </c>
      <c r="O1969" s="4" t="s">
        <v>12</v>
      </c>
      <c r="P1969" s="4">
        <v>3</v>
      </c>
      <c r="R1969" s="6">
        <v>4620</v>
      </c>
      <c r="S1969" s="14">
        <f t="shared" si="185"/>
        <v>281.44948334201626</v>
      </c>
      <c r="T1969" s="14">
        <f t="shared" si="182"/>
        <v>47.521644062154024</v>
      </c>
      <c r="U1969" s="14">
        <f t="shared" si="183"/>
        <v>10.800170078172888</v>
      </c>
      <c r="V1969" s="18">
        <f t="shared" si="184"/>
        <v>7516918.3744083298</v>
      </c>
      <c r="W1969" s="14">
        <f t="shared" si="186"/>
        <v>9.8254201204675091</v>
      </c>
    </row>
    <row r="1970" spans="1:23" x14ac:dyDescent="0.25">
      <c r="A1970" s="11" t="str">
        <f t="shared" si="181"/>
        <v>DATA "","",0,0,84,"","UMa",-146.443934,-73.489239,229.13795,5.68,0.998543,"B",9,"5","",9900</v>
      </c>
      <c r="B1970" s="22"/>
      <c r="C1970" s="5" t="s">
        <v>690</v>
      </c>
      <c r="E1970" s="5" t="s">
        <v>690</v>
      </c>
      <c r="F1970" s="5">
        <v>84</v>
      </c>
      <c r="H1970" t="s">
        <v>77</v>
      </c>
      <c r="I1970" s="3">
        <v>-146.44393442000001</v>
      </c>
      <c r="J1970" s="3">
        <v>-73.489239179999998</v>
      </c>
      <c r="K1970" s="3">
        <v>229.13795044</v>
      </c>
      <c r="L1970" s="3">
        <v>5.68</v>
      </c>
      <c r="M1970" s="3">
        <v>0.99854279695708703</v>
      </c>
      <c r="N1970" s="4" t="s">
        <v>10</v>
      </c>
      <c r="O1970" s="4" t="s">
        <v>68</v>
      </c>
      <c r="P1970" s="4" t="s">
        <v>5</v>
      </c>
      <c r="R1970" s="6">
        <v>9900</v>
      </c>
      <c r="S1970" s="14">
        <f t="shared" si="185"/>
        <v>281.692553212733</v>
      </c>
      <c r="T1970" s="14">
        <f t="shared" si="182"/>
        <v>34.48587724516009</v>
      </c>
      <c r="U1970" s="14">
        <f t="shared" si="183"/>
        <v>2.0036371110954501</v>
      </c>
      <c r="V1970" s="18">
        <f t="shared" si="184"/>
        <v>1394531.4293224332</v>
      </c>
      <c r="W1970" s="14">
        <f t="shared" si="186"/>
        <v>2.4136531250268889</v>
      </c>
    </row>
    <row r="1971" spans="1:23" x14ac:dyDescent="0.25">
      <c r="A1971" s="11" t="str">
        <f t="shared" si="181"/>
        <v>DATA "","",0,0,50,"","LMi",-244.999654,69.588866,121.482752,6.36,1.674789,"K",0,"5","",4760</v>
      </c>
      <c r="B1971" s="22"/>
      <c r="C1971" s="5" t="s">
        <v>690</v>
      </c>
      <c r="E1971" s="5" t="s">
        <v>690</v>
      </c>
      <c r="F1971" s="5">
        <v>50</v>
      </c>
      <c r="H1971" t="s">
        <v>173</v>
      </c>
      <c r="I1971" s="3">
        <v>-244.99965378000002</v>
      </c>
      <c r="J1971" s="3">
        <v>69.588865779999992</v>
      </c>
      <c r="K1971" s="3">
        <v>121.4827516</v>
      </c>
      <c r="L1971" s="3">
        <v>6.36</v>
      </c>
      <c r="M1971" s="3">
        <v>1.6747891704225499</v>
      </c>
      <c r="N1971" s="4" t="s">
        <v>11</v>
      </c>
      <c r="O1971" s="4" t="s">
        <v>0</v>
      </c>
      <c r="P1971" s="4" t="s">
        <v>5</v>
      </c>
      <c r="R1971" s="6">
        <v>4760</v>
      </c>
      <c r="S1971" s="14">
        <f t="shared" si="185"/>
        <v>282.17990631718277</v>
      </c>
      <c r="T1971" s="14">
        <f t="shared" si="182"/>
        <v>18.498764154091791</v>
      </c>
      <c r="U1971" s="14">
        <f t="shared" si="183"/>
        <v>6.3478443543158498</v>
      </c>
      <c r="V1971" s="18">
        <f t="shared" si="184"/>
        <v>4418099.6706038313</v>
      </c>
      <c r="W1971" s="14">
        <f t="shared" si="186"/>
        <v>6.3097796286426346</v>
      </c>
    </row>
    <row r="1972" spans="1:23" x14ac:dyDescent="0.25">
      <c r="A1972" s="11" t="str">
        <f t="shared" si="181"/>
        <v>DATA "","",0,0,16,"","Com",-250.068704,-29.584742,127.34163,4.98,0.294789,"A",4,"5","",8650</v>
      </c>
      <c r="B1972" s="22"/>
      <c r="C1972" s="5" t="s">
        <v>690</v>
      </c>
      <c r="E1972" s="5" t="s">
        <v>690</v>
      </c>
      <c r="F1972" s="5">
        <v>16</v>
      </c>
      <c r="H1972" t="s">
        <v>71</v>
      </c>
      <c r="I1972" s="3">
        <v>-250.06870391999999</v>
      </c>
      <c r="J1972" s="3">
        <v>-29.584741619999999</v>
      </c>
      <c r="K1972" s="3">
        <v>127.34162980000001</v>
      </c>
      <c r="L1972" s="3">
        <v>4.9800000000000004</v>
      </c>
      <c r="M1972" s="3">
        <v>0.29478917042255098</v>
      </c>
      <c r="N1972" s="4" t="s">
        <v>9</v>
      </c>
      <c r="O1972" s="4" t="s">
        <v>14</v>
      </c>
      <c r="P1972" s="4">
        <v>5</v>
      </c>
      <c r="R1972" s="6">
        <v>8650</v>
      </c>
      <c r="S1972" s="14">
        <f t="shared" si="185"/>
        <v>282.17991476551094</v>
      </c>
      <c r="T1972" s="14">
        <f t="shared" si="182"/>
        <v>65.939058445474046</v>
      </c>
      <c r="U1972" s="14">
        <f t="shared" si="183"/>
        <v>3.6291755225851099</v>
      </c>
      <c r="V1972" s="18">
        <f t="shared" si="184"/>
        <v>2525906.1637192364</v>
      </c>
      <c r="W1972" s="14">
        <f t="shared" si="186"/>
        <v>3.9597303399228192</v>
      </c>
    </row>
    <row r="1973" spans="1:23" x14ac:dyDescent="0.25">
      <c r="A1973" s="11" t="str">
        <f t="shared" si="181"/>
        <v>DATA "","Rho",0,0,0,"","For",133.045433,204.742333,-141.925771,5.52,0.83291,"G",6,"3","",5230</v>
      </c>
      <c r="C1973" s="5" t="s">
        <v>114</v>
      </c>
      <c r="E1973" s="5" t="s">
        <v>690</v>
      </c>
      <c r="F1973" s="5" t="s">
        <v>690</v>
      </c>
      <c r="H1973" t="s">
        <v>100</v>
      </c>
      <c r="I1973" s="3">
        <v>133.04543251999999</v>
      </c>
      <c r="J1973" s="3">
        <v>204.74233318</v>
      </c>
      <c r="K1973" s="3">
        <v>-141.92577084000001</v>
      </c>
      <c r="L1973" s="3">
        <v>5.52</v>
      </c>
      <c r="M1973" s="3">
        <v>0.83290992114081497</v>
      </c>
      <c r="N1973" s="4" t="s">
        <v>3</v>
      </c>
      <c r="O1973" s="4" t="s">
        <v>16</v>
      </c>
      <c r="P1973" s="4" t="s">
        <v>59</v>
      </c>
      <c r="Q1973" s="4"/>
      <c r="R1973" s="6">
        <v>5230</v>
      </c>
      <c r="S1973" s="14">
        <f t="shared" si="185"/>
        <v>282.42421025640169</v>
      </c>
      <c r="T1973" s="14">
        <f t="shared" si="182"/>
        <v>40.169311833454159</v>
      </c>
      <c r="U1973" s="14">
        <f t="shared" si="183"/>
        <v>7.7484107559744242</v>
      </c>
      <c r="V1973" s="18">
        <f t="shared" si="184"/>
        <v>5392893.886158199</v>
      </c>
      <c r="W1973" s="14">
        <f t="shared" si="186"/>
        <v>7.4502268458310628</v>
      </c>
    </row>
    <row r="1974" spans="1:23" x14ac:dyDescent="0.25">
      <c r="A1974" s="11" t="str">
        <f t="shared" si="181"/>
        <v>DATA "","Rho",0,0,0,"","Peg",268.015151,-77.831255,43.285305,4.91,0.22291,"A",1,"5","",9400</v>
      </c>
      <c r="C1974" s="5" t="s">
        <v>114</v>
      </c>
      <c r="E1974" s="5" t="s">
        <v>690</v>
      </c>
      <c r="F1974" s="5" t="s">
        <v>690</v>
      </c>
      <c r="H1974" t="s">
        <v>89</v>
      </c>
      <c r="I1974" s="3">
        <v>268.01515146000003</v>
      </c>
      <c r="J1974" s="3">
        <v>-77.831254760000007</v>
      </c>
      <c r="K1974" s="3">
        <v>43.285304719999999</v>
      </c>
      <c r="L1974" s="3">
        <v>4.91</v>
      </c>
      <c r="M1974" s="3">
        <v>0.22290992114081601</v>
      </c>
      <c r="N1974" s="4" t="s">
        <v>9</v>
      </c>
      <c r="O1974" s="4" t="s">
        <v>12</v>
      </c>
      <c r="P1974" s="4" t="s">
        <v>5</v>
      </c>
      <c r="Q1974" s="4"/>
      <c r="R1974" s="6">
        <v>9400</v>
      </c>
      <c r="S1974" s="14">
        <f t="shared" si="185"/>
        <v>282.42422565060889</v>
      </c>
      <c r="T1974" s="14">
        <f t="shared" si="182"/>
        <v>70.452180477425316</v>
      </c>
      <c r="U1974" s="14">
        <f t="shared" si="183"/>
        <v>3.1765838934941772</v>
      </c>
      <c r="V1974" s="18">
        <f t="shared" si="184"/>
        <v>2210902.3898719475</v>
      </c>
      <c r="W1974" s="14">
        <f t="shared" si="186"/>
        <v>3.5437187103051326</v>
      </c>
    </row>
    <row r="1975" spans="1:23" x14ac:dyDescent="0.25">
      <c r="A1975" s="11" t="str">
        <f t="shared" si="181"/>
        <v>DATA "","",0,0,14,"","CVn",-219.707704,-64.810427,165.201609,5.2,0.51291,"B",9,"5","",9900</v>
      </c>
      <c r="B1975" s="22"/>
      <c r="C1975" s="5" t="s">
        <v>690</v>
      </c>
      <c r="E1975" s="5" t="s">
        <v>690</v>
      </c>
      <c r="F1975" s="5">
        <v>14</v>
      </c>
      <c r="H1975" t="s">
        <v>64</v>
      </c>
      <c r="I1975" s="3">
        <v>-219.70770415999999</v>
      </c>
      <c r="J1975" s="3">
        <v>-64.810427220000008</v>
      </c>
      <c r="K1975" s="3">
        <v>165.20160873999998</v>
      </c>
      <c r="L1975" s="3">
        <v>5.2</v>
      </c>
      <c r="M1975" s="3">
        <v>0.51290992114081602</v>
      </c>
      <c r="N1975" s="4" t="s">
        <v>10</v>
      </c>
      <c r="O1975" s="4" t="s">
        <v>68</v>
      </c>
      <c r="P1975" s="4">
        <v>5</v>
      </c>
      <c r="R1975" s="6">
        <v>9900</v>
      </c>
      <c r="S1975" s="14">
        <f t="shared" si="185"/>
        <v>282.42421686884614</v>
      </c>
      <c r="T1975" s="14">
        <f t="shared" si="182"/>
        <v>53.937946968698704</v>
      </c>
      <c r="U1975" s="14">
        <f t="shared" si="183"/>
        <v>2.5057955522079882</v>
      </c>
      <c r="V1975" s="18">
        <f t="shared" si="184"/>
        <v>1744033.7043367599</v>
      </c>
      <c r="W1975" s="14">
        <f t="shared" si="186"/>
        <v>2.9081289650772981</v>
      </c>
    </row>
    <row r="1976" spans="1:23" x14ac:dyDescent="0.25">
      <c r="A1976" s="11" t="str">
        <f t="shared" si="181"/>
        <v>DATA "","",0,0,3,"","Peg",228.583965,-163.472031,32.659796,7.66,2.969147,"F",2,"5","",6980</v>
      </c>
      <c r="B1976" s="22"/>
      <c r="C1976" s="5" t="s">
        <v>690</v>
      </c>
      <c r="E1976" s="5" t="s">
        <v>690</v>
      </c>
      <c r="F1976" s="5">
        <v>3</v>
      </c>
      <c r="H1976" t="s">
        <v>89</v>
      </c>
      <c r="I1976" s="3">
        <v>228.58396497999999</v>
      </c>
      <c r="J1976" s="3">
        <v>-163.47203110000001</v>
      </c>
      <c r="K1976" s="3">
        <v>32.659796399999998</v>
      </c>
      <c r="L1976" s="3">
        <v>7.66</v>
      </c>
      <c r="M1976" s="3">
        <v>2.9691465364735001</v>
      </c>
      <c r="N1976" s="4" t="s">
        <v>29</v>
      </c>
      <c r="O1976" s="4" t="s">
        <v>4</v>
      </c>
      <c r="P1976" s="4">
        <v>5</v>
      </c>
      <c r="R1976" s="6">
        <v>6980</v>
      </c>
      <c r="S1976" s="14">
        <f t="shared" si="185"/>
        <v>282.91411470413897</v>
      </c>
      <c r="T1976" s="14">
        <f t="shared" si="182"/>
        <v>5.6156466853011837</v>
      </c>
      <c r="U1976" s="14">
        <f t="shared" si="183"/>
        <v>1.6265142028590442</v>
      </c>
      <c r="V1976" s="18">
        <f t="shared" si="184"/>
        <v>1132053.8851898948</v>
      </c>
      <c r="W1976" s="14">
        <f t="shared" si="186"/>
        <v>2.0286502722886843</v>
      </c>
    </row>
    <row r="1977" spans="1:23" x14ac:dyDescent="0.25">
      <c r="A1977" s="11" t="str">
        <f t="shared" si="181"/>
        <v>DATA "","Pi",1,0,0,"","Peg",210.044943,-110.2434,155.068695,5.58,0.885377,"G",6,"3","",5230</v>
      </c>
      <c r="C1977" s="5" t="s">
        <v>117</v>
      </c>
      <c r="D1977" s="5">
        <v>1</v>
      </c>
      <c r="E1977" s="5" t="s">
        <v>690</v>
      </c>
      <c r="F1977" s="5" t="s">
        <v>690</v>
      </c>
      <c r="H1977" t="s">
        <v>89</v>
      </c>
      <c r="I1977" s="3">
        <v>210.04494251999998</v>
      </c>
      <c r="J1977" s="3">
        <v>-110.24340011999999</v>
      </c>
      <c r="K1977" s="3">
        <v>155.06869503999999</v>
      </c>
      <c r="L1977" s="3">
        <v>5.58</v>
      </c>
      <c r="M1977" s="3">
        <v>0.88537661814895996</v>
      </c>
      <c r="N1977" s="4" t="s">
        <v>3</v>
      </c>
      <c r="O1977" s="4" t="s">
        <v>16</v>
      </c>
      <c r="P1977" s="4" t="s">
        <v>59</v>
      </c>
      <c r="Q1977" s="4"/>
      <c r="R1977" s="6">
        <v>5230</v>
      </c>
      <c r="S1977" s="14">
        <f t="shared" si="185"/>
        <v>283.40569036216795</v>
      </c>
      <c r="T1977" s="14">
        <f t="shared" si="182"/>
        <v>38.274337097615728</v>
      </c>
      <c r="U1977" s="14">
        <f t="shared" si="183"/>
        <v>7.5634384719577108</v>
      </c>
      <c r="V1977" s="18">
        <f t="shared" si="184"/>
        <v>5264153.1764825666</v>
      </c>
      <c r="W1977" s="14">
        <f t="shared" si="186"/>
        <v>7.3017175999466009</v>
      </c>
    </row>
    <row r="1978" spans="1:23" x14ac:dyDescent="0.25">
      <c r="A1978" s="11" t="str">
        <f t="shared" si="181"/>
        <v>DATA "","",0,0,52,"","Cas",103.525964,61.514992,257.093225,6,1.3016,"A",1,"5","",9400</v>
      </c>
      <c r="B1978" s="22"/>
      <c r="C1978" s="5" t="s">
        <v>690</v>
      </c>
      <c r="E1978" s="5" t="s">
        <v>690</v>
      </c>
      <c r="F1978" s="5">
        <v>52</v>
      </c>
      <c r="H1978" t="s">
        <v>49</v>
      </c>
      <c r="I1978" s="3">
        <v>103.52596352</v>
      </c>
      <c r="J1978" s="3">
        <v>61.514991719999998</v>
      </c>
      <c r="K1978" s="3">
        <v>257.09322520000001</v>
      </c>
      <c r="L1978" s="3">
        <v>6</v>
      </c>
      <c r="M1978" s="3">
        <v>1.3016001434414299</v>
      </c>
      <c r="N1978" s="4" t="s">
        <v>9</v>
      </c>
      <c r="O1978" s="4" t="s">
        <v>12</v>
      </c>
      <c r="P1978" s="4">
        <v>5</v>
      </c>
      <c r="R1978" s="6">
        <v>9400</v>
      </c>
      <c r="S1978" s="14">
        <f t="shared" si="185"/>
        <v>283.89900629060674</v>
      </c>
      <c r="T1978" s="14">
        <f t="shared" si="182"/>
        <v>26.086648739888105</v>
      </c>
      <c r="U1978" s="14">
        <f t="shared" si="183"/>
        <v>1.9329572772851586</v>
      </c>
      <c r="V1978" s="18">
        <f t="shared" si="184"/>
        <v>1345338.2649904704</v>
      </c>
      <c r="W1978" s="14">
        <f t="shared" si="186"/>
        <v>2.342488745693748</v>
      </c>
    </row>
    <row r="1979" spans="1:23" x14ac:dyDescent="0.25">
      <c r="A1979" s="11" t="str">
        <f t="shared" si="181"/>
        <v>DATA "","",0,0,37,"","Dra",6.861128,-102.728992,264.837344,5.96,1.259709,"K",1,"3","",4620</v>
      </c>
      <c r="B1979" s="22"/>
      <c r="C1979" s="5" t="s">
        <v>690</v>
      </c>
      <c r="E1979" s="5" t="s">
        <v>690</v>
      </c>
      <c r="F1979" s="5">
        <v>37</v>
      </c>
      <c r="H1979" t="s">
        <v>47</v>
      </c>
      <c r="I1979" s="3">
        <v>6.8611276999999991</v>
      </c>
      <c r="J1979" s="3">
        <v>-102.72899168000001</v>
      </c>
      <c r="K1979" s="3">
        <v>264.83734368</v>
      </c>
      <c r="L1979" s="3">
        <v>5.96</v>
      </c>
      <c r="M1979" s="3">
        <v>1.2597094403097699</v>
      </c>
      <c r="N1979" s="4" t="s">
        <v>11</v>
      </c>
      <c r="O1979" s="4" t="s">
        <v>12</v>
      </c>
      <c r="P1979" s="4">
        <v>3</v>
      </c>
      <c r="R1979" s="6">
        <v>4620</v>
      </c>
      <c r="S1979" s="14">
        <f t="shared" si="185"/>
        <v>284.14633450457114</v>
      </c>
      <c r="T1979" s="14">
        <f t="shared" si="182"/>
        <v>27.112818175708906</v>
      </c>
      <c r="U1979" s="14">
        <f t="shared" si="183"/>
        <v>8.1577839053075785</v>
      </c>
      <c r="V1979" s="18">
        <f t="shared" si="184"/>
        <v>5677817.598094075</v>
      </c>
      <c r="W1979" s="14">
        <f t="shared" si="186"/>
        <v>7.7768274746894566</v>
      </c>
    </row>
    <row r="1980" spans="1:23" x14ac:dyDescent="0.25">
      <c r="A1980" s="11" t="str">
        <f t="shared" si="181"/>
        <v>DATA "","",0,0,13,"","Com",-253.961412,-27.038653,125.1099,5.17,0.467817,"A",3,"5","",8900</v>
      </c>
      <c r="B1980" s="22"/>
      <c r="C1980" s="5" t="s">
        <v>690</v>
      </c>
      <c r="E1980" s="5" t="s">
        <v>690</v>
      </c>
      <c r="F1980" s="5">
        <v>13</v>
      </c>
      <c r="H1980" t="s">
        <v>71</v>
      </c>
      <c r="I1980" s="3">
        <v>-253.96141162000001</v>
      </c>
      <c r="J1980" s="3">
        <v>-27.038652760000002</v>
      </c>
      <c r="K1980" s="3">
        <v>125.10989988</v>
      </c>
      <c r="L1980" s="3">
        <v>5.17</v>
      </c>
      <c r="M1980" s="3">
        <v>0.46781708950633799</v>
      </c>
      <c r="N1980" s="4" t="s">
        <v>9</v>
      </c>
      <c r="O1980" s="4" t="s">
        <v>59</v>
      </c>
      <c r="P1980" s="4">
        <v>5</v>
      </c>
      <c r="R1980" s="6">
        <v>8900</v>
      </c>
      <c r="S1980" s="14">
        <f t="shared" si="185"/>
        <v>284.39404772794131</v>
      </c>
      <c r="T1980" s="14">
        <f t="shared" si="182"/>
        <v>56.225270126992996</v>
      </c>
      <c r="U1980" s="14">
        <f t="shared" si="183"/>
        <v>3.1655893726517519</v>
      </c>
      <c r="V1980" s="18">
        <f t="shared" si="184"/>
        <v>2203250.2033656193</v>
      </c>
      <c r="W1980" s="14">
        <f t="shared" si="186"/>
        <v>3.5334947445619247</v>
      </c>
    </row>
    <row r="1981" spans="1:23" x14ac:dyDescent="0.25">
      <c r="A1981" s="11" t="str">
        <f t="shared" si="181"/>
        <v>DATA "","",0,0,5,"","UMa",-91.91556,97.388315,251.45538,5.72,1.014027,"F",2,"3","",6980</v>
      </c>
      <c r="B1981" s="22"/>
      <c r="C1981" s="5" t="s">
        <v>690</v>
      </c>
      <c r="E1981" s="5" t="s">
        <v>690</v>
      </c>
      <c r="F1981" s="5">
        <v>5</v>
      </c>
      <c r="H1981" t="s">
        <v>77</v>
      </c>
      <c r="I1981" s="3">
        <v>-91.915559540000004</v>
      </c>
      <c r="J1981" s="3">
        <v>97.388314800000003</v>
      </c>
      <c r="K1981" s="3">
        <v>251.45538012</v>
      </c>
      <c r="L1981" s="3">
        <v>5.72</v>
      </c>
      <c r="M1981" s="3">
        <v>1.0140274333795301</v>
      </c>
      <c r="N1981" s="4" t="s">
        <v>29</v>
      </c>
      <c r="O1981" s="4" t="s">
        <v>4</v>
      </c>
      <c r="P1981" s="4">
        <v>3</v>
      </c>
      <c r="R1981" s="6">
        <v>6980</v>
      </c>
      <c r="S1981" s="14">
        <f t="shared" si="185"/>
        <v>284.89078984135108</v>
      </c>
      <c r="T1981" s="14">
        <f t="shared" si="182"/>
        <v>33.997529879889832</v>
      </c>
      <c r="U1981" s="14">
        <f t="shared" si="183"/>
        <v>4.0020421104395574</v>
      </c>
      <c r="V1981" s="18">
        <f t="shared" si="184"/>
        <v>2785421.3088659318</v>
      </c>
      <c r="W1981" s="14">
        <f t="shared" si="186"/>
        <v>4.295961151643616</v>
      </c>
    </row>
    <row r="1982" spans="1:23" x14ac:dyDescent="0.25">
      <c r="A1982" s="11" t="str">
        <f t="shared" si="181"/>
        <v>DATA "","",0,0,45,"","Aql",121.311562,-258.028441,-3.091854,5.64,0.93213,"A",3,"4","",8900</v>
      </c>
      <c r="B1982" s="22"/>
      <c r="C1982" s="5" t="s">
        <v>690</v>
      </c>
      <c r="E1982" s="5" t="s">
        <v>690</v>
      </c>
      <c r="F1982" s="5">
        <v>45</v>
      </c>
      <c r="H1982" t="s">
        <v>44</v>
      </c>
      <c r="I1982" s="3">
        <v>121.31156184000001</v>
      </c>
      <c r="J1982" s="3">
        <v>-258.02844060000001</v>
      </c>
      <c r="K1982" s="3">
        <v>-3.0918540800000001</v>
      </c>
      <c r="L1982" s="3">
        <v>5.64</v>
      </c>
      <c r="M1982" s="3">
        <v>0.93213012228502601</v>
      </c>
      <c r="N1982" s="4" t="s">
        <v>9</v>
      </c>
      <c r="O1982" s="4" t="s">
        <v>59</v>
      </c>
      <c r="P1982" s="4">
        <v>4</v>
      </c>
      <c r="R1982" s="6">
        <v>8900</v>
      </c>
      <c r="S1982" s="14">
        <f t="shared" si="185"/>
        <v>285.1398442101347</v>
      </c>
      <c r="T1982" s="14">
        <f t="shared" si="182"/>
        <v>36.661173435410269</v>
      </c>
      <c r="U1982" s="14">
        <f t="shared" si="183"/>
        <v>2.5561832502234023</v>
      </c>
      <c r="V1982" s="18">
        <f t="shared" si="184"/>
        <v>1779103.5421554879</v>
      </c>
      <c r="W1982" s="14">
        <f t="shared" si="186"/>
        <v>2.9567796074530097</v>
      </c>
    </row>
    <row r="1983" spans="1:23" x14ac:dyDescent="0.25">
      <c r="A1983" s="11" t="str">
        <f t="shared" si="181"/>
        <v>DATA "","",0,0,16,"","Vir",-283.789727,-25.2683,16.491432,4.97,0.260231,"K",1,"3","",4620</v>
      </c>
      <c r="B1983" s="22"/>
      <c r="C1983" s="5" t="s">
        <v>690</v>
      </c>
      <c r="E1983" s="5" t="s">
        <v>690</v>
      </c>
      <c r="F1983" s="5">
        <v>16</v>
      </c>
      <c r="H1983" t="s">
        <v>81</v>
      </c>
      <c r="I1983" s="3">
        <v>-283.78972677999997</v>
      </c>
      <c r="J1983" s="3">
        <v>-25.268300120000003</v>
      </c>
      <c r="K1983" s="3">
        <v>16.491432440000001</v>
      </c>
      <c r="L1983" s="3">
        <v>4.97</v>
      </c>
      <c r="M1983" s="3">
        <v>0.260231151976409</v>
      </c>
      <c r="N1983" s="4" t="s">
        <v>11</v>
      </c>
      <c r="O1983" s="4" t="s">
        <v>12</v>
      </c>
      <c r="P1983" s="4">
        <v>3</v>
      </c>
      <c r="R1983" s="6">
        <v>4620</v>
      </c>
      <c r="S1983" s="14">
        <f t="shared" si="185"/>
        <v>285.38931893247951</v>
      </c>
      <c r="T1983" s="14">
        <f t="shared" si="182"/>
        <v>68.071602666909925</v>
      </c>
      <c r="U1983" s="14">
        <f t="shared" si="183"/>
        <v>12.926110195539168</v>
      </c>
      <c r="V1983" s="18">
        <f t="shared" si="184"/>
        <v>8996572.6960952617</v>
      </c>
      <c r="W1983" s="14">
        <f t="shared" si="186"/>
        <v>11.412536476826315</v>
      </c>
    </row>
    <row r="1984" spans="1:23" x14ac:dyDescent="0.25">
      <c r="A1984" s="11" t="str">
        <f t="shared" si="181"/>
        <v>DATA "","",0,0,8,"","Com",-261.70204,-22.11375,111.669547,6.26,1.550231,"A",8,"5","",7650</v>
      </c>
      <c r="B1984" s="22"/>
      <c r="C1984" s="5" t="s">
        <v>690</v>
      </c>
      <c r="E1984" s="5" t="s">
        <v>690</v>
      </c>
      <c r="F1984" s="5">
        <v>8</v>
      </c>
      <c r="H1984" t="s">
        <v>71</v>
      </c>
      <c r="I1984" s="3">
        <v>-261.70203975999999</v>
      </c>
      <c r="J1984" s="3">
        <v>-22.113750400000001</v>
      </c>
      <c r="K1984" s="3">
        <v>111.66954652</v>
      </c>
      <c r="L1984" s="3">
        <v>6.26</v>
      </c>
      <c r="M1984" s="3">
        <v>1.55023115197641</v>
      </c>
      <c r="N1984" s="4" t="s">
        <v>9</v>
      </c>
      <c r="O1984" s="4" t="s">
        <v>36</v>
      </c>
      <c r="P1984" s="4" t="s">
        <v>5</v>
      </c>
      <c r="R1984" s="6">
        <v>7650</v>
      </c>
      <c r="S1984" s="14">
        <f t="shared" si="185"/>
        <v>285.38931863557991</v>
      </c>
      <c r="T1984" s="14">
        <f t="shared" si="182"/>
        <v>20.747509627273566</v>
      </c>
      <c r="U1984" s="14">
        <f t="shared" si="183"/>
        <v>2.6027288996348017</v>
      </c>
      <c r="V1984" s="18">
        <f t="shared" si="184"/>
        <v>1811499.3141458221</v>
      </c>
      <c r="W1984" s="14">
        <f t="shared" si="186"/>
        <v>3.0015787743643085</v>
      </c>
    </row>
    <row r="1985" spans="1:23" x14ac:dyDescent="0.25">
      <c r="A1985" s="11" t="str">
        <f t="shared" si="181"/>
        <v>DATA "","Eta",0,0,0,"","Crt",-272.896147,4.743894,-84.231494,5.17,0.458331,"A",0,"5","",9650</v>
      </c>
      <c r="C1985" s="5" t="s">
        <v>48</v>
      </c>
      <c r="E1985" s="5" t="s">
        <v>690</v>
      </c>
      <c r="F1985" s="5" t="s">
        <v>690</v>
      </c>
      <c r="H1985" t="s">
        <v>145</v>
      </c>
      <c r="I1985" s="3">
        <v>-272.8961473</v>
      </c>
      <c r="J1985" s="3">
        <v>4.7438939800000002</v>
      </c>
      <c r="K1985" s="3">
        <v>-84.231494480000009</v>
      </c>
      <c r="L1985" s="3">
        <v>5.17</v>
      </c>
      <c r="M1985" s="3">
        <v>0.458330519549147</v>
      </c>
      <c r="N1985" s="4" t="s">
        <v>9</v>
      </c>
      <c r="O1985" s="4" t="s">
        <v>0</v>
      </c>
      <c r="P1985" s="4" t="s">
        <v>5</v>
      </c>
      <c r="Q1985" s="4"/>
      <c r="R1985" s="6">
        <v>9650</v>
      </c>
      <c r="S1985" s="14">
        <f t="shared" si="185"/>
        <v>285.63920669895975</v>
      </c>
      <c r="T1985" s="14">
        <f t="shared" si="182"/>
        <v>56.718688753048411</v>
      </c>
      <c r="U1985" s="14">
        <f t="shared" si="183"/>
        <v>2.7044395694633852</v>
      </c>
      <c r="V1985" s="18">
        <f t="shared" si="184"/>
        <v>1882289.940346516</v>
      </c>
      <c r="W1985" s="14">
        <f t="shared" si="186"/>
        <v>3.0990127878463642</v>
      </c>
    </row>
    <row r="1986" spans="1:23" x14ac:dyDescent="0.25">
      <c r="A1986" s="11" t="str">
        <f t="shared" si="181"/>
        <v>DATA "","",0,0,63,"","Her",-55.25355,-254.765756,117.363889,6.2,1.486428,"A",8,"5","",7650</v>
      </c>
      <c r="B1986" s="22"/>
      <c r="C1986" s="5" t="s">
        <v>690</v>
      </c>
      <c r="E1986" s="5" t="s">
        <v>690</v>
      </c>
      <c r="F1986" s="5">
        <v>63</v>
      </c>
      <c r="H1986" t="s">
        <v>65</v>
      </c>
      <c r="I1986" s="3">
        <v>-55.253550099999998</v>
      </c>
      <c r="J1986" s="3">
        <v>-254.76575557999999</v>
      </c>
      <c r="K1986" s="3">
        <v>117.36388944000001</v>
      </c>
      <c r="L1986" s="3">
        <v>6.2</v>
      </c>
      <c r="M1986" s="3">
        <v>1.4864282220910701</v>
      </c>
      <c r="N1986" s="4" t="s">
        <v>9</v>
      </c>
      <c r="O1986" s="4" t="s">
        <v>36</v>
      </c>
      <c r="P1986" s="4">
        <v>5</v>
      </c>
      <c r="R1986" s="6">
        <v>7650</v>
      </c>
      <c r="S1986" s="14">
        <f t="shared" si="185"/>
        <v>285.88953733808808</v>
      </c>
      <c r="T1986" s="14">
        <f t="shared" si="182"/>
        <v>22.003261958418037</v>
      </c>
      <c r="U1986" s="14">
        <f t="shared" si="183"/>
        <v>2.680337494120248</v>
      </c>
      <c r="V1986" s="18">
        <f t="shared" si="184"/>
        <v>1865514.8959076926</v>
      </c>
      <c r="W1986" s="14">
        <f t="shared" si="186"/>
        <v>3.0759801955240582</v>
      </c>
    </row>
    <row r="1987" spans="1:23" x14ac:dyDescent="0.25">
      <c r="A1987" s="11" t="str">
        <f t="shared" ref="A1987:A2050" si="187">"DATA """&amp;B1987&amp;""","""&amp;C1987&amp;""","&amp;IF(D1987="",0,D1987)&amp;","&amp;IF(E1987="",0,E1987)&amp;","&amp;IF(F1987="",0,F1987)&amp;","""&amp;G1987&amp;""","""&amp;H1987&amp;""","&amp;SUBSTITUTE(ROUND(I1987,6),",",".")&amp;","&amp;SUBSTITUTE(ROUND(J1987,6),",",".")&amp;","&amp;SUBSTITUTE(ROUND(K1987,6),",",".")&amp;","&amp;SUBSTITUTE(ROUND(L1987,6),",",".")&amp;","&amp;SUBSTITUTE(ROUND(M1987,6),",",".")&amp;","""&amp;N1987&amp;""","&amp;O1987&amp;","""&amp;P1987&amp;""","""&amp;Q1987&amp;""","&amp;R1987</f>
        <v>DATA "","",0,0,48,"","Dra",37.356881,-147.764979,242.169901,5.67,0.954524,"K",1,"3","",4620</v>
      </c>
      <c r="B1987" s="22"/>
      <c r="C1987" s="5" t="s">
        <v>690</v>
      </c>
      <c r="E1987" s="5" t="s">
        <v>690</v>
      </c>
      <c r="F1987" s="5">
        <v>48</v>
      </c>
      <c r="H1987" t="s">
        <v>47</v>
      </c>
      <c r="I1987" s="3">
        <v>37.356880680000003</v>
      </c>
      <c r="J1987" s="3">
        <v>-147.76497918000001</v>
      </c>
      <c r="K1987" s="3">
        <v>242.16990139999999</v>
      </c>
      <c r="L1987" s="3">
        <v>5.67</v>
      </c>
      <c r="M1987" s="3">
        <v>0.95452425668236396</v>
      </c>
      <c r="N1987" s="4" t="s">
        <v>11</v>
      </c>
      <c r="O1987" s="4" t="s">
        <v>12</v>
      </c>
      <c r="P1987" s="4">
        <v>3</v>
      </c>
      <c r="R1987" s="6">
        <v>4620</v>
      </c>
      <c r="S1987" s="14">
        <f t="shared" si="185"/>
        <v>286.14032702555454</v>
      </c>
      <c r="T1987" s="14">
        <f t="shared" ref="T1987:T2050" si="188">(0.0813*S1987^2*10^(-0.4*L1987))</f>
        <v>35.912751790741773</v>
      </c>
      <c r="U1987" s="14">
        <f t="shared" ref="U1987:U2050" si="189">((1/(2*R1987^2))*SQRT((T1987*3.86*10^26)/(1.78144*10^-7)))/1000/696000</f>
        <v>9.3887809816113972</v>
      </c>
      <c r="V1987" s="18">
        <f t="shared" ref="V1987:V2050" si="190">696000*U1987</f>
        <v>6534591.5632015327</v>
      </c>
      <c r="W1987" s="14">
        <f t="shared" si="186"/>
        <v>8.7431240515713586</v>
      </c>
    </row>
    <row r="1988" spans="1:23" x14ac:dyDescent="0.25">
      <c r="A1988" s="11" t="str">
        <f t="shared" si="187"/>
        <v>DATA "","",0,0,11,"","Tri",194.729298,146.025126,150.921421,5.55,0.832619,"K",1,"3","",4620</v>
      </c>
      <c r="B1988" s="22"/>
      <c r="C1988" s="5" t="s">
        <v>690</v>
      </c>
      <c r="E1988" s="5" t="s">
        <v>690</v>
      </c>
      <c r="F1988" s="5">
        <v>11</v>
      </c>
      <c r="H1988" t="s">
        <v>80</v>
      </c>
      <c r="I1988" s="3">
        <v>194.72929797999998</v>
      </c>
      <c r="J1988" s="3">
        <v>146.02512624000002</v>
      </c>
      <c r="K1988" s="3">
        <v>150.92142086000001</v>
      </c>
      <c r="L1988" s="3">
        <v>5.55</v>
      </c>
      <c r="M1988" s="3">
        <v>0.83261862039550305</v>
      </c>
      <c r="N1988" s="4" t="s">
        <v>11</v>
      </c>
      <c r="O1988" s="4" t="s">
        <v>12</v>
      </c>
      <c r="P1988" s="4">
        <v>3</v>
      </c>
      <c r="R1988" s="6">
        <v>4620</v>
      </c>
      <c r="S1988" s="14">
        <f t="shared" ref="S1988:S2051" si="191">SQRT((-I1988^2)+(-J1988^2)+(-K1988^2))</f>
        <v>286.39153664099922</v>
      </c>
      <c r="T1988" s="14">
        <f t="shared" si="188"/>
        <v>40.180089977937897</v>
      </c>
      <c r="U1988" s="14">
        <f t="shared" si="189"/>
        <v>9.9309390991234157</v>
      </c>
      <c r="V1988" s="18">
        <f t="shared" si="190"/>
        <v>6911933.6129898969</v>
      </c>
      <c r="W1988" s="14">
        <f t="shared" si="186"/>
        <v>9.1618722642211576</v>
      </c>
    </row>
    <row r="1989" spans="1:23" x14ac:dyDescent="0.25">
      <c r="A1989" s="11" t="str">
        <f t="shared" si="187"/>
        <v>DATA "","",0,0,26,"","Com",-263.372771,-45.40081,102.925527,5.49,0.772619,"G",9,"3","",4900</v>
      </c>
      <c r="B1989" s="22"/>
      <c r="C1989" s="5" t="s">
        <v>690</v>
      </c>
      <c r="E1989" s="5" t="s">
        <v>690</v>
      </c>
      <c r="F1989" s="5">
        <v>26</v>
      </c>
      <c r="H1989" t="s">
        <v>71</v>
      </c>
      <c r="I1989" s="3">
        <v>-263.37277091999999</v>
      </c>
      <c r="J1989" s="3">
        <v>-45.400809580000001</v>
      </c>
      <c r="K1989" s="3">
        <v>102.92552718</v>
      </c>
      <c r="L1989" s="3">
        <v>5.49</v>
      </c>
      <c r="M1989" s="3">
        <v>0.772618620395503</v>
      </c>
      <c r="N1989" s="4" t="s">
        <v>3</v>
      </c>
      <c r="O1989" s="4" t="s">
        <v>68</v>
      </c>
      <c r="P1989" s="4">
        <v>3</v>
      </c>
      <c r="R1989" s="6">
        <v>4900</v>
      </c>
      <c r="S1989" s="14">
        <f t="shared" si="191"/>
        <v>286.39153988531001</v>
      </c>
      <c r="T1989" s="14">
        <f t="shared" si="188"/>
        <v>42.463023572527263</v>
      </c>
      <c r="U1989" s="14">
        <f t="shared" si="189"/>
        <v>9.0757414373547789</v>
      </c>
      <c r="V1989" s="18">
        <f t="shared" si="190"/>
        <v>6316716.0403989265</v>
      </c>
      <c r="W1989" s="14">
        <f t="shared" si="186"/>
        <v>8.4995133914203098</v>
      </c>
    </row>
    <row r="1990" spans="1:23" x14ac:dyDescent="0.25">
      <c r="A1990" s="11" t="str">
        <f t="shared" si="187"/>
        <v>DATA "","",0,0,20,"","CVn",-205.204526,-72.207502,186.272074,4.72,0.002619,"F",3,"3","",6840</v>
      </c>
      <c r="B1990" s="22"/>
      <c r="C1990" s="5" t="s">
        <v>690</v>
      </c>
      <c r="E1990" s="5" t="s">
        <v>690</v>
      </c>
      <c r="F1990" s="5">
        <v>20</v>
      </c>
      <c r="H1990" t="s">
        <v>64</v>
      </c>
      <c r="I1990" s="3">
        <v>-205.20452596000001</v>
      </c>
      <c r="J1990" s="3">
        <v>-72.207501520000008</v>
      </c>
      <c r="K1990" s="3">
        <v>186.27207368000001</v>
      </c>
      <c r="L1990" s="3">
        <v>4.72</v>
      </c>
      <c r="M1990" s="3">
        <v>2.6186203955029801E-3</v>
      </c>
      <c r="N1990" s="4" t="s">
        <v>29</v>
      </c>
      <c r="O1990" s="4" t="s">
        <v>59</v>
      </c>
      <c r="P1990" s="4">
        <v>3</v>
      </c>
      <c r="R1990" s="6">
        <v>6840</v>
      </c>
      <c r="S1990" s="14">
        <f t="shared" si="191"/>
        <v>286.3915260325914</v>
      </c>
      <c r="T1990" s="14">
        <f t="shared" si="188"/>
        <v>86.30001531453604</v>
      </c>
      <c r="U1990" s="14">
        <f t="shared" si="189"/>
        <v>6.6399078196885624</v>
      </c>
      <c r="V1990" s="18">
        <f t="shared" si="190"/>
        <v>4621375.8425032394</v>
      </c>
      <c r="W1990" s="14">
        <f t="shared" si="186"/>
        <v>6.5507949992870476</v>
      </c>
    </row>
    <row r="1991" spans="1:23" x14ac:dyDescent="0.25">
      <c r="A1991" s="11" t="str">
        <f t="shared" si="187"/>
        <v>DATA "","",0,0,22,"","Boo",-217.246493,-161.425028,94.394158,5.4,0.680711,"F",0,"5","",7260</v>
      </c>
      <c r="B1991" s="22"/>
      <c r="C1991" s="5" t="s">
        <v>690</v>
      </c>
      <c r="E1991" s="5" t="s">
        <v>690</v>
      </c>
      <c r="F1991" s="5">
        <v>22</v>
      </c>
      <c r="H1991" t="s">
        <v>53</v>
      </c>
      <c r="I1991" s="3">
        <v>-217.24649253999999</v>
      </c>
      <c r="J1991" s="3">
        <v>-161.42502823999999</v>
      </c>
      <c r="K1991" s="3">
        <v>94.394157620000001</v>
      </c>
      <c r="L1991" s="3">
        <v>5.4</v>
      </c>
      <c r="M1991" s="3">
        <v>0.68071131029526299</v>
      </c>
      <c r="N1991" s="4" t="s">
        <v>29</v>
      </c>
      <c r="O1991" s="4" t="s">
        <v>0</v>
      </c>
      <c r="P1991" s="4" t="s">
        <v>5</v>
      </c>
      <c r="R1991" s="6">
        <v>7260</v>
      </c>
      <c r="S1991" s="14">
        <f t="shared" si="191"/>
        <v>286.64321944885853</v>
      </c>
      <c r="T1991" s="14">
        <f t="shared" si="188"/>
        <v>46.214035281913468</v>
      </c>
      <c r="U1991" s="14">
        <f t="shared" si="189"/>
        <v>4.3130304237411217</v>
      </c>
      <c r="V1991" s="18">
        <f t="shared" si="190"/>
        <v>3001869.1749238209</v>
      </c>
      <c r="W1991" s="14">
        <f t="shared" si="186"/>
        <v>4.5724019541217134</v>
      </c>
    </row>
    <row r="1992" spans="1:23" x14ac:dyDescent="0.25">
      <c r="A1992" s="11" t="str">
        <f t="shared" si="187"/>
        <v>DATA "","",0,0,4,"","Ari",244.41494,124.779818,83.667593,5.86,1.138802,"B",9,"5","",9900</v>
      </c>
      <c r="B1992" s="22"/>
      <c r="C1992" s="5" t="s">
        <v>690</v>
      </c>
      <c r="E1992" s="5" t="s">
        <v>690</v>
      </c>
      <c r="F1992" s="5">
        <v>4</v>
      </c>
      <c r="H1992" t="s">
        <v>118</v>
      </c>
      <c r="I1992" s="3">
        <v>244.41494028000002</v>
      </c>
      <c r="J1992" s="3">
        <v>124.7798181</v>
      </c>
      <c r="K1992" s="3">
        <v>83.667592540000001</v>
      </c>
      <c r="L1992" s="3">
        <v>5.86</v>
      </c>
      <c r="M1992" s="3">
        <v>1.1388023234386699</v>
      </c>
      <c r="N1992" s="4" t="s">
        <v>10</v>
      </c>
      <c r="O1992" s="4" t="s">
        <v>68</v>
      </c>
      <c r="P1992" s="4">
        <v>5</v>
      </c>
      <c r="R1992" s="6">
        <v>9900</v>
      </c>
      <c r="S1992" s="14">
        <f t="shared" si="191"/>
        <v>286.89533296759038</v>
      </c>
      <c r="T1992" s="14">
        <f t="shared" si="188"/>
        <v>30.306620624130879</v>
      </c>
      <c r="U1992" s="14">
        <f t="shared" si="189"/>
        <v>1.8783096265736916</v>
      </c>
      <c r="V1992" s="18">
        <f t="shared" si="190"/>
        <v>1307303.5000952894</v>
      </c>
      <c r="W1992" s="14">
        <f t="shared" si="186"/>
        <v>2.2871691645453764</v>
      </c>
    </row>
    <row r="1993" spans="1:23" x14ac:dyDescent="0.25">
      <c r="A1993" s="11" t="str">
        <f t="shared" si="187"/>
        <v>DATA "","The",0,0,0,"","Aql",155.644308,-241.27122,-4.116807,3.24,-1.483108,"B",9,"3","",9900</v>
      </c>
      <c r="C1993" s="5" t="s">
        <v>85</v>
      </c>
      <c r="E1993" s="5" t="s">
        <v>690</v>
      </c>
      <c r="F1993" s="5" t="s">
        <v>690</v>
      </c>
      <c r="H1993" t="s">
        <v>44</v>
      </c>
      <c r="I1993" s="3">
        <v>155.64430755999999</v>
      </c>
      <c r="J1993" s="3">
        <v>-241.2712204</v>
      </c>
      <c r="K1993" s="3">
        <v>-4.1168070999999999</v>
      </c>
      <c r="L1993" s="3">
        <v>3.24</v>
      </c>
      <c r="M1993" s="3">
        <v>-1.4831083431250001</v>
      </c>
      <c r="N1993" s="4" t="s">
        <v>10</v>
      </c>
      <c r="O1993" s="4" t="s">
        <v>68</v>
      </c>
      <c r="P1993" s="4" t="s">
        <v>59</v>
      </c>
      <c r="Q1993" s="4"/>
      <c r="R1993" s="6">
        <v>9900</v>
      </c>
      <c r="S1993" s="14">
        <f t="shared" si="191"/>
        <v>287.14787195770032</v>
      </c>
      <c r="T1993" s="14">
        <f t="shared" si="188"/>
        <v>339.07966840038841</v>
      </c>
      <c r="U1993" s="14">
        <f t="shared" si="189"/>
        <v>6.2827431154292075</v>
      </c>
      <c r="V1993" s="18">
        <f t="shared" si="190"/>
        <v>4372789.2083387282</v>
      </c>
      <c r="W1993" s="14">
        <f t="shared" si="186"/>
        <v>6.2558076397471307</v>
      </c>
    </row>
    <row r="1994" spans="1:23" x14ac:dyDescent="0.25">
      <c r="A1994" s="11" t="str">
        <f t="shared" si="187"/>
        <v>DATA "","Rho",0,0,0,"","UMa",-78.199535,76.481504,265.771809,4.74,0.014979,"M",3,"3","",2900</v>
      </c>
      <c r="C1994" s="5" t="s">
        <v>114</v>
      </c>
      <c r="E1994" s="5" t="s">
        <v>690</v>
      </c>
      <c r="F1994" s="5" t="s">
        <v>690</v>
      </c>
      <c r="H1994" t="s">
        <v>77</v>
      </c>
      <c r="I1994" s="3">
        <v>-78.199534560000004</v>
      </c>
      <c r="J1994" s="3">
        <v>76.481504400000006</v>
      </c>
      <c r="K1994" s="3">
        <v>265.77180881999999</v>
      </c>
      <c r="L1994" s="3">
        <v>4.74</v>
      </c>
      <c r="M1994" s="3">
        <v>1.49793076457083E-2</v>
      </c>
      <c r="N1994" s="4" t="s">
        <v>8</v>
      </c>
      <c r="O1994" s="4" t="s">
        <v>59</v>
      </c>
      <c r="P1994" s="4" t="s">
        <v>59</v>
      </c>
      <c r="Q1994" s="4"/>
      <c r="R1994" s="6">
        <v>2900</v>
      </c>
      <c r="S1994" s="14">
        <f t="shared" si="191"/>
        <v>287.40083869770194</v>
      </c>
      <c r="T1994" s="14">
        <f t="shared" si="188"/>
        <v>85.323096436895938</v>
      </c>
      <c r="U1994" s="14">
        <f t="shared" si="189"/>
        <v>36.728748078802354</v>
      </c>
      <c r="V1994" s="18">
        <f t="shared" si="190"/>
        <v>25563208.662846439</v>
      </c>
      <c r="W1994" s="14">
        <f t="shared" si="186"/>
        <v>27.247755785484038</v>
      </c>
    </row>
    <row r="1995" spans="1:23" x14ac:dyDescent="0.25">
      <c r="A1995" s="11" t="str">
        <f t="shared" si="187"/>
        <v>DATA "","Alp",0,0,0,"","Sex",-253.718197,134.992031,-1.864103,4.48,-0.245021,"A",0,"3","",9650</v>
      </c>
      <c r="C1995" s="5" t="s">
        <v>18</v>
      </c>
      <c r="E1995" s="5" t="s">
        <v>690</v>
      </c>
      <c r="F1995" s="5" t="s">
        <v>690</v>
      </c>
      <c r="H1995" t="s">
        <v>180</v>
      </c>
      <c r="I1995" s="3">
        <v>-253.71819690000001</v>
      </c>
      <c r="J1995" s="3">
        <v>134.99203101999998</v>
      </c>
      <c r="K1995" s="3">
        <v>-1.8641025199999999</v>
      </c>
      <c r="L1995" s="3">
        <v>4.4800000000000004</v>
      </c>
      <c r="M1995" s="3">
        <v>-0.245020692354291</v>
      </c>
      <c r="N1995" s="4" t="s">
        <v>9</v>
      </c>
      <c r="O1995" s="4" t="s">
        <v>0</v>
      </c>
      <c r="P1995" s="4" t="s">
        <v>59</v>
      </c>
      <c r="Q1995" s="4"/>
      <c r="R1995" s="6">
        <v>9650</v>
      </c>
      <c r="S1995" s="14">
        <f t="shared" si="191"/>
        <v>287.40084682425152</v>
      </c>
      <c r="T1995" s="14">
        <f t="shared" si="188"/>
        <v>108.40932303969747</v>
      </c>
      <c r="U1995" s="14">
        <f t="shared" si="189"/>
        <v>3.7389314842686234</v>
      </c>
      <c r="V1995" s="18">
        <f t="shared" si="190"/>
        <v>2602296.3130509621</v>
      </c>
      <c r="W1995" s="14">
        <f t="shared" si="186"/>
        <v>4.0592757657611331</v>
      </c>
    </row>
    <row r="1996" spans="1:23" x14ac:dyDescent="0.25">
      <c r="A1996" s="11" t="str">
        <f t="shared" si="187"/>
        <v>DATA "","",0,0,52,"","Leo",-264.623161,87.999496,70.538401,5.49,0.763065,"G",4,"3","",5450</v>
      </c>
      <c r="B1996" s="22"/>
      <c r="C1996" s="5" t="s">
        <v>690</v>
      </c>
      <c r="E1996" s="5" t="s">
        <v>690</v>
      </c>
      <c r="F1996" s="5">
        <v>52</v>
      </c>
      <c r="H1996" t="s">
        <v>83</v>
      </c>
      <c r="I1996" s="3">
        <v>-264.62316076000002</v>
      </c>
      <c r="J1996" s="3">
        <v>87.999495920000001</v>
      </c>
      <c r="K1996" s="3">
        <v>70.538401359999995</v>
      </c>
      <c r="L1996" s="3">
        <v>5.49</v>
      </c>
      <c r="M1996" s="3">
        <v>0.76306527278444003</v>
      </c>
      <c r="N1996" s="4" t="s">
        <v>3</v>
      </c>
      <c r="O1996" s="4" t="s">
        <v>14</v>
      </c>
      <c r="P1996" s="4">
        <v>3</v>
      </c>
      <c r="R1996" s="6">
        <v>5450</v>
      </c>
      <c r="S1996" s="14">
        <f t="shared" si="191"/>
        <v>287.65429695940816</v>
      </c>
      <c r="T1996" s="14">
        <f t="shared" si="188"/>
        <v>42.838304875151614</v>
      </c>
      <c r="U1996" s="14">
        <f t="shared" si="189"/>
        <v>7.3687182531714042</v>
      </c>
      <c r="V1996" s="18">
        <f t="shared" si="190"/>
        <v>5128627.9042072976</v>
      </c>
      <c r="W1996" s="14">
        <f t="shared" si="186"/>
        <v>7.1447262444382336</v>
      </c>
    </row>
    <row r="1997" spans="1:23" x14ac:dyDescent="0.25">
      <c r="A1997" s="11" t="str">
        <f t="shared" si="187"/>
        <v>DATA "","",0,0,46,"","Cet",259.853986,101.862017,-72.695073,4.9,0.167313,"K",2,"3","",4480</v>
      </c>
      <c r="B1997" s="22"/>
      <c r="C1997" s="5" t="s">
        <v>690</v>
      </c>
      <c r="E1997" s="5" t="s">
        <v>690</v>
      </c>
      <c r="F1997" s="5">
        <v>46</v>
      </c>
      <c r="H1997" t="s">
        <v>35</v>
      </c>
      <c r="I1997" s="3">
        <v>259.85398628000002</v>
      </c>
      <c r="J1997" s="3">
        <v>101.86201731999999</v>
      </c>
      <c r="K1997" s="3">
        <v>-72.695072660000008</v>
      </c>
      <c r="L1997" s="3">
        <v>4.9000000000000004</v>
      </c>
      <c r="M1997" s="3">
        <v>0.16731302462727701</v>
      </c>
      <c r="N1997" s="4" t="s">
        <v>11</v>
      </c>
      <c r="O1997" s="4" t="s">
        <v>4</v>
      </c>
      <c r="P1997" s="4">
        <v>3</v>
      </c>
      <c r="R1997" s="6">
        <v>4480</v>
      </c>
      <c r="S1997" s="14">
        <f t="shared" si="191"/>
        <v>288.41729897346499</v>
      </c>
      <c r="T1997" s="14">
        <f t="shared" si="188"/>
        <v>74.153756466308963</v>
      </c>
      <c r="U1997" s="14">
        <f t="shared" si="189"/>
        <v>14.347603536109558</v>
      </c>
      <c r="V1997" s="18">
        <f t="shared" si="190"/>
        <v>9985932.0611322522</v>
      </c>
      <c r="W1997" s="14">
        <f t="shared" si="186"/>
        <v>12.449209433981592</v>
      </c>
    </row>
    <row r="1998" spans="1:23" x14ac:dyDescent="0.25">
      <c r="A1998" s="11" t="str">
        <f t="shared" si="187"/>
        <v>DATA "","",0,0,60,"","Cet",247.742506,147.674557,0.646594,5.42,0.687313,"A",5,"3","",8400</v>
      </c>
      <c r="B1998" s="22"/>
      <c r="C1998" s="5" t="s">
        <v>690</v>
      </c>
      <c r="E1998" s="5" t="s">
        <v>690</v>
      </c>
      <c r="F1998" s="5">
        <v>60</v>
      </c>
      <c r="H1998" t="s">
        <v>35</v>
      </c>
      <c r="I1998" s="3">
        <v>247.74250648000003</v>
      </c>
      <c r="J1998" s="3">
        <v>147.67455654</v>
      </c>
      <c r="K1998" s="3">
        <v>0.64659364000000008</v>
      </c>
      <c r="L1998" s="3">
        <v>5.42</v>
      </c>
      <c r="M1998" s="3">
        <v>0.68731302462727695</v>
      </c>
      <c r="N1998" s="4" t="s">
        <v>9</v>
      </c>
      <c r="O1998" s="4" t="s">
        <v>5</v>
      </c>
      <c r="P1998" s="4">
        <v>3</v>
      </c>
      <c r="R1998" s="6">
        <v>8400</v>
      </c>
      <c r="S1998" s="14">
        <f t="shared" si="191"/>
        <v>288.41730573877464</v>
      </c>
      <c r="T1998" s="14">
        <f t="shared" si="188"/>
        <v>45.933884781384201</v>
      </c>
      <c r="U1998" s="14">
        <f t="shared" si="189"/>
        <v>3.2120095915199838</v>
      </c>
      <c r="V1998" s="18">
        <f t="shared" si="190"/>
        <v>2235558.6756979087</v>
      </c>
      <c r="W1998" s="14">
        <f t="shared" si="186"/>
        <v>3.5766215988949255</v>
      </c>
    </row>
    <row r="1999" spans="1:23" x14ac:dyDescent="0.25">
      <c r="A1999" s="11" t="str">
        <f t="shared" si="187"/>
        <v>DATA "","Psi",0,0,0,"","Cyg",85.066664,-154.049777,228.832171,4.91,0.175392,"A",4,"5","",8650</v>
      </c>
      <c r="C1999" s="5" t="s">
        <v>104</v>
      </c>
      <c r="E1999" s="5" t="s">
        <v>690</v>
      </c>
      <c r="F1999" s="5" t="s">
        <v>690</v>
      </c>
      <c r="H1999" t="s">
        <v>121</v>
      </c>
      <c r="I1999" s="3">
        <v>85.066664340000003</v>
      </c>
      <c r="J1999" s="3">
        <v>-154.04977672000001</v>
      </c>
      <c r="K1999" s="3">
        <v>228.83217056000001</v>
      </c>
      <c r="L1999" s="3">
        <v>4.91</v>
      </c>
      <c r="M1999" s="3">
        <v>0.17539221741710001</v>
      </c>
      <c r="N1999" s="4" t="s">
        <v>9</v>
      </c>
      <c r="O1999" s="4" t="s">
        <v>14</v>
      </c>
      <c r="P1999" s="4" t="s">
        <v>5</v>
      </c>
      <c r="Q1999" s="4"/>
      <c r="R1999" s="6">
        <v>8650</v>
      </c>
      <c r="S1999" s="14">
        <f t="shared" si="191"/>
        <v>288.67253657495206</v>
      </c>
      <c r="T1999" s="14">
        <f t="shared" si="188"/>
        <v>73.604011138705999</v>
      </c>
      <c r="U1999" s="14">
        <f t="shared" si="189"/>
        <v>3.8343110708210206</v>
      </c>
      <c r="V1999" s="18">
        <f t="shared" si="190"/>
        <v>2668680.5052914303</v>
      </c>
      <c r="W1999" s="14">
        <f t="shared" si="186"/>
        <v>4.1453870521761313</v>
      </c>
    </row>
    <row r="2000" spans="1:23" x14ac:dyDescent="0.25">
      <c r="A2000" s="11" t="str">
        <f t="shared" si="187"/>
        <v>DATA "","",0,0,32,"","Ori",36.502269,284.788551,29.915019,4.2,-0.534608,"B",5,"5","",17140</v>
      </c>
      <c r="B2000" s="22"/>
      <c r="C2000" s="5" t="s">
        <v>690</v>
      </c>
      <c r="E2000" s="5" t="s">
        <v>690</v>
      </c>
      <c r="F2000" s="5">
        <v>32</v>
      </c>
      <c r="H2000" t="s">
        <v>62</v>
      </c>
      <c r="I2000" s="3">
        <v>36.502269299999995</v>
      </c>
      <c r="J2000" s="3">
        <v>284.78855118000001</v>
      </c>
      <c r="K2000" s="3">
        <v>29.91501912</v>
      </c>
      <c r="L2000" s="3">
        <v>4.2</v>
      </c>
      <c r="M2000" s="3">
        <v>-0.53460778258289998</v>
      </c>
      <c r="N2000" s="4" t="s">
        <v>10</v>
      </c>
      <c r="O2000" s="4" t="s">
        <v>5</v>
      </c>
      <c r="P2000" s="4">
        <v>5</v>
      </c>
      <c r="R2000" s="6">
        <v>17140</v>
      </c>
      <c r="S2000" s="14">
        <f t="shared" si="191"/>
        <v>288.67255310507647</v>
      </c>
      <c r="T2000" s="14">
        <f t="shared" si="188"/>
        <v>141.54728124617068</v>
      </c>
      <c r="U2000" s="14">
        <f t="shared" si="189"/>
        <v>1.3542472056322883</v>
      </c>
      <c r="V2000" s="18">
        <f t="shared" si="190"/>
        <v>942556.05512007268</v>
      </c>
      <c r="W2000" s="14">
        <f t="shared" si="186"/>
        <v>1.7414349530067303</v>
      </c>
    </row>
    <row r="2001" spans="1:23" x14ac:dyDescent="0.25">
      <c r="A2001" s="11" t="str">
        <f t="shared" si="187"/>
        <v>DATA "","",0,0,60,"","Ari",167.028361,199.809961,125.128037,6.14,1.40347,"K",3,"3","",4340</v>
      </c>
      <c r="B2001" s="22"/>
      <c r="C2001" s="5" t="s">
        <v>690</v>
      </c>
      <c r="E2001" s="5" t="s">
        <v>690</v>
      </c>
      <c r="F2001" s="5">
        <v>60</v>
      </c>
      <c r="H2001" t="s">
        <v>118</v>
      </c>
      <c r="I2001" s="3">
        <v>167.02836135999999</v>
      </c>
      <c r="J2001" s="3">
        <v>199.80996084</v>
      </c>
      <c r="K2001" s="3">
        <v>125.12803659999999</v>
      </c>
      <c r="L2001" s="3">
        <v>6.14</v>
      </c>
      <c r="M2001" s="3">
        <v>1.4034697096248401</v>
      </c>
      <c r="N2001" s="4" t="s">
        <v>11</v>
      </c>
      <c r="O2001" s="4" t="s">
        <v>59</v>
      </c>
      <c r="P2001" s="4">
        <v>3</v>
      </c>
      <c r="R2001" s="6">
        <v>4340</v>
      </c>
      <c r="S2001" s="14">
        <f t="shared" si="191"/>
        <v>288.9282255039476</v>
      </c>
      <c r="T2001" s="14">
        <f t="shared" si="188"/>
        <v>23.750375821001597</v>
      </c>
      <c r="U2001" s="14">
        <f t="shared" si="189"/>
        <v>8.6521611812885144</v>
      </c>
      <c r="V2001" s="18">
        <f t="shared" si="190"/>
        <v>6021904.182176806</v>
      </c>
      <c r="W2001" s="14">
        <f t="shared" si="186"/>
        <v>8.1676314878774239</v>
      </c>
    </row>
    <row r="2002" spans="1:23" x14ac:dyDescent="0.25">
      <c r="A2002" s="11" t="str">
        <f t="shared" si="187"/>
        <v>DATA "","",0,0,54,"","Leo",-252.102104,72.748667,120.961484,4.3,-0.43653,"A",1,"5","",9400</v>
      </c>
      <c r="B2002" s="22"/>
      <c r="C2002" s="5" t="s">
        <v>690</v>
      </c>
      <c r="E2002" s="5" t="s">
        <v>690</v>
      </c>
      <c r="F2002" s="5">
        <v>54</v>
      </c>
      <c r="H2002" t="s">
        <v>83</v>
      </c>
      <c r="I2002" s="3">
        <v>-252.10210423999999</v>
      </c>
      <c r="J2002" s="3">
        <v>72.74866732000001</v>
      </c>
      <c r="K2002" s="3">
        <v>120.961484</v>
      </c>
      <c r="L2002" s="3">
        <v>4.3</v>
      </c>
      <c r="M2002" s="3">
        <v>-0.43653029037516</v>
      </c>
      <c r="N2002" s="4" t="s">
        <v>9</v>
      </c>
      <c r="O2002" s="4" t="s">
        <v>12</v>
      </c>
      <c r="P2002" s="4" t="s">
        <v>5</v>
      </c>
      <c r="R2002" s="6">
        <v>9400</v>
      </c>
      <c r="S2002" s="14">
        <f t="shared" si="191"/>
        <v>288.92822667672004</v>
      </c>
      <c r="T2002" s="14">
        <f t="shared" si="188"/>
        <v>129.32142745524143</v>
      </c>
      <c r="U2002" s="14">
        <f t="shared" si="189"/>
        <v>4.3037630729525302</v>
      </c>
      <c r="V2002" s="18">
        <f t="shared" si="190"/>
        <v>2995419.0987749612</v>
      </c>
      <c r="W2002" s="14">
        <f t="shared" si="186"/>
        <v>4.5642132711426768</v>
      </c>
    </row>
    <row r="2003" spans="1:23" x14ac:dyDescent="0.25">
      <c r="A2003" s="11" t="str">
        <f t="shared" si="187"/>
        <v>DATA "","Phi",0,0,0,"","Dra",8.369607,-92.156589,273.979392,4.22,-0.518455,"A",0,"5","",9650</v>
      </c>
      <c r="C2003" s="5" t="s">
        <v>160</v>
      </c>
      <c r="E2003" s="5" t="s">
        <v>690</v>
      </c>
      <c r="F2003" s="5" t="s">
        <v>690</v>
      </c>
      <c r="H2003" t="s">
        <v>47</v>
      </c>
      <c r="I2003" s="3">
        <v>8.3696069799999986</v>
      </c>
      <c r="J2003" s="3">
        <v>-92.156588720000002</v>
      </c>
      <c r="K2003" s="3">
        <v>273.97939226</v>
      </c>
      <c r="L2003" s="3">
        <v>4.22</v>
      </c>
      <c r="M2003" s="3">
        <v>-0.51845450176338204</v>
      </c>
      <c r="N2003" s="4" t="s">
        <v>9</v>
      </c>
      <c r="O2003" s="4" t="s">
        <v>0</v>
      </c>
      <c r="P2003" s="4" t="s">
        <v>5</v>
      </c>
      <c r="Q2003" s="4"/>
      <c r="R2003" s="6">
        <v>9650</v>
      </c>
      <c r="S2003" s="14">
        <f t="shared" si="191"/>
        <v>289.18436083001762</v>
      </c>
      <c r="T2003" s="14">
        <f t="shared" si="188"/>
        <v>139.45694610308283</v>
      </c>
      <c r="U2003" s="14">
        <f t="shared" si="189"/>
        <v>4.2406679294965866</v>
      </c>
      <c r="V2003" s="18">
        <f t="shared" si="190"/>
        <v>2951504.8789296243</v>
      </c>
      <c r="W2003" s="14">
        <f t="shared" si="186"/>
        <v>4.5083835367195118</v>
      </c>
    </row>
    <row r="2004" spans="1:23" ht="15" customHeight="1" x14ac:dyDescent="0.25">
      <c r="A2004" s="11" t="str">
        <f t="shared" si="187"/>
        <v>DATA "Shemali","",0,0,0,"","Cet",285.241382,24.238226,-44.438748,3.56,-1.182308,"K",2,"3","",4480</v>
      </c>
      <c r="B2004" s="4" t="s">
        <v>290</v>
      </c>
      <c r="C2004" s="5" t="s">
        <v>690</v>
      </c>
      <c r="E2004" s="5" t="s">
        <v>690</v>
      </c>
      <c r="F2004" s="5" t="s">
        <v>690</v>
      </c>
      <c r="H2004" t="s">
        <v>35</v>
      </c>
      <c r="I2004" s="3">
        <v>285.24138202</v>
      </c>
      <c r="J2004" s="3">
        <v>24.238225760000002</v>
      </c>
      <c r="K2004" s="3">
        <v>-44.438747920000004</v>
      </c>
      <c r="L2004" s="3">
        <v>3.56</v>
      </c>
      <c r="M2004" s="3">
        <v>-1.18230804742336</v>
      </c>
      <c r="N2004" s="4" t="s">
        <v>11</v>
      </c>
      <c r="O2004" s="4" t="s">
        <v>4</v>
      </c>
      <c r="P2004" s="4" t="s">
        <v>59</v>
      </c>
      <c r="Q2004" s="4"/>
      <c r="R2004" s="6">
        <v>4480</v>
      </c>
      <c r="S2004" s="14">
        <f t="shared" si="191"/>
        <v>289.69801504561542</v>
      </c>
      <c r="T2004" s="14">
        <f t="shared" si="188"/>
        <v>257.02867926373369</v>
      </c>
      <c r="U2004" s="14">
        <f t="shared" si="189"/>
        <v>26.711826275951175</v>
      </c>
      <c r="V2004" s="18">
        <f t="shared" si="190"/>
        <v>18591431.088062018</v>
      </c>
      <c r="W2004" s="14">
        <f t="shared" si="186"/>
        <v>20.896743805650448</v>
      </c>
    </row>
    <row r="2005" spans="1:23" x14ac:dyDescent="0.25">
      <c r="A2005" s="11" t="str">
        <f t="shared" si="187"/>
        <v>DATA "","",0,0,49,"","And",182.475399,75.678661,211.897171,5.27,0.527692,"K",0,"3","",4760</v>
      </c>
      <c r="B2005" s="22"/>
      <c r="C2005" s="5" t="s">
        <v>690</v>
      </c>
      <c r="E2005" s="5" t="s">
        <v>690</v>
      </c>
      <c r="F2005" s="5">
        <v>49</v>
      </c>
      <c r="H2005" t="s">
        <v>96</v>
      </c>
      <c r="I2005" s="3">
        <v>182.47539925999999</v>
      </c>
      <c r="J2005" s="3">
        <v>75.678660960000002</v>
      </c>
      <c r="K2005" s="3">
        <v>211.89717136000002</v>
      </c>
      <c r="L2005" s="3">
        <v>5.27</v>
      </c>
      <c r="M2005" s="3">
        <v>0.52769195257663704</v>
      </c>
      <c r="N2005" s="4" t="s">
        <v>11</v>
      </c>
      <c r="O2005" s="4" t="s">
        <v>0</v>
      </c>
      <c r="P2005" s="4">
        <v>3</v>
      </c>
      <c r="R2005" s="6">
        <v>4760</v>
      </c>
      <c r="S2005" s="14">
        <f t="shared" si="191"/>
        <v>289.69801913400141</v>
      </c>
      <c r="T2005" s="14">
        <f t="shared" si="188"/>
        <v>53.208571178720845</v>
      </c>
      <c r="U2005" s="14">
        <f t="shared" si="189"/>
        <v>10.765785194189705</v>
      </c>
      <c r="V2005" s="18">
        <f t="shared" si="190"/>
        <v>7492986.4951560348</v>
      </c>
      <c r="W2005" s="14">
        <f t="shared" si="186"/>
        <v>9.7993452474184384</v>
      </c>
    </row>
    <row r="2006" spans="1:23" x14ac:dyDescent="0.25">
      <c r="A2006" s="11" t="str">
        <f t="shared" si="187"/>
        <v>DATA "","",0,0,21,"","Cas",73.68447,14.87472,280.30914,5.64,0.893832,"A",2,"4","",9150</v>
      </c>
      <c r="B2006" s="22"/>
      <c r="C2006" s="5" t="s">
        <v>690</v>
      </c>
      <c r="E2006" s="5" t="s">
        <v>690</v>
      </c>
      <c r="F2006" s="5">
        <v>21</v>
      </c>
      <c r="H2006" t="s">
        <v>49</v>
      </c>
      <c r="I2006" s="3">
        <v>73.684469880000009</v>
      </c>
      <c r="J2006" s="3">
        <v>14.874719999999998</v>
      </c>
      <c r="K2006" s="3">
        <v>280.30914016000003</v>
      </c>
      <c r="L2006" s="3">
        <v>5.64</v>
      </c>
      <c r="M2006" s="3">
        <v>0.89383155616521104</v>
      </c>
      <c r="N2006" s="4" t="s">
        <v>9</v>
      </c>
      <c r="O2006" s="4" t="s">
        <v>4</v>
      </c>
      <c r="P2006" s="4">
        <v>4</v>
      </c>
      <c r="R2006" s="6">
        <v>9150</v>
      </c>
      <c r="S2006" s="14">
        <f t="shared" si="191"/>
        <v>290.21349461011209</v>
      </c>
      <c r="T2006" s="14">
        <f t="shared" si="188"/>
        <v>37.977445675219045</v>
      </c>
      <c r="U2006" s="14">
        <f t="shared" si="189"/>
        <v>2.4614414215405214</v>
      </c>
      <c r="V2006" s="18">
        <f t="shared" si="190"/>
        <v>1713163.2293922028</v>
      </c>
      <c r="W2006" s="14">
        <f t="shared" si="186"/>
        <v>2.8651688501921417</v>
      </c>
    </row>
    <row r="2007" spans="1:23" ht="15" customHeight="1" x14ac:dyDescent="0.25">
      <c r="A2007" s="11" t="str">
        <f t="shared" si="187"/>
        <v>DATA "Altarf","",0,0,0,"","Cnc",-160.881481,237.362562,46.369232,3.53,-1.218101,"K",4,"3","",4200</v>
      </c>
      <c r="B2007" s="4" t="s">
        <v>298</v>
      </c>
      <c r="C2007" s="5" t="s">
        <v>690</v>
      </c>
      <c r="E2007" s="5" t="s">
        <v>690</v>
      </c>
      <c r="F2007" s="5" t="s">
        <v>690</v>
      </c>
      <c r="H2007" t="s">
        <v>32</v>
      </c>
      <c r="I2007" s="3">
        <v>-160.88148118000001</v>
      </c>
      <c r="J2007" s="3">
        <v>237.36256152000001</v>
      </c>
      <c r="K2007" s="3">
        <v>46.369232139999994</v>
      </c>
      <c r="L2007" s="3">
        <v>3.53</v>
      </c>
      <c r="M2007" s="3">
        <v>-1.21810121869271</v>
      </c>
      <c r="N2007" s="4" t="s">
        <v>11</v>
      </c>
      <c r="O2007" s="4" t="s">
        <v>14</v>
      </c>
      <c r="P2007" s="4" t="s">
        <v>59</v>
      </c>
      <c r="Q2007" s="4"/>
      <c r="R2007" s="6">
        <v>4200</v>
      </c>
      <c r="S2007" s="14">
        <f t="shared" si="191"/>
        <v>290.47193029148218</v>
      </c>
      <c r="T2007" s="14">
        <f t="shared" si="188"/>
        <v>265.64331250711223</v>
      </c>
      <c r="U2007" s="14">
        <f t="shared" si="189"/>
        <v>30.897239550717405</v>
      </c>
      <c r="V2007" s="18">
        <f t="shared" si="190"/>
        <v>21504478.727299314</v>
      </c>
      <c r="W2007" s="14">
        <f t="shared" si="186"/>
        <v>23.591670850978449</v>
      </c>
    </row>
    <row r="2008" spans="1:23" x14ac:dyDescent="0.25">
      <c r="A2008" s="11" t="str">
        <f t="shared" si="187"/>
        <v>DATA "","Kap",2,0,0,"","Cet",185.247251,222.958809,18.621779,5.7,0.951899,"G",8,"3","",5010</v>
      </c>
      <c r="C2008" s="5" t="s">
        <v>130</v>
      </c>
      <c r="D2008" s="5">
        <v>2</v>
      </c>
      <c r="E2008" s="5" t="s">
        <v>690</v>
      </c>
      <c r="F2008" s="5" t="s">
        <v>690</v>
      </c>
      <c r="H2008" t="s">
        <v>35</v>
      </c>
      <c r="I2008" s="3">
        <v>185.24725114</v>
      </c>
      <c r="J2008" s="3">
        <v>222.95880908000001</v>
      </c>
      <c r="K2008" s="3">
        <v>18.621779400000001</v>
      </c>
      <c r="L2008" s="3">
        <v>5.7</v>
      </c>
      <c r="M2008" s="3">
        <v>0.95189878130729</v>
      </c>
      <c r="N2008" s="4" t="s">
        <v>3</v>
      </c>
      <c r="O2008" s="4" t="s">
        <v>36</v>
      </c>
      <c r="P2008" s="4" t="s">
        <v>59</v>
      </c>
      <c r="Q2008" s="4"/>
      <c r="R2008" s="6">
        <v>5010</v>
      </c>
      <c r="S2008" s="14">
        <f t="shared" si="191"/>
        <v>290.47193542461275</v>
      </c>
      <c r="T2008" s="14">
        <f t="shared" si="188"/>
        <v>35.999701729500828</v>
      </c>
      <c r="U2008" s="14">
        <f t="shared" si="189"/>
        <v>7.9936074434292799</v>
      </c>
      <c r="V2008" s="18">
        <f t="shared" si="190"/>
        <v>5563550.7806267785</v>
      </c>
      <c r="W2008" s="14">
        <f t="shared" si="186"/>
        <v>7.646182289190258</v>
      </c>
    </row>
    <row r="2009" spans="1:23" x14ac:dyDescent="0.25">
      <c r="A2009" s="11" t="str">
        <f t="shared" si="187"/>
        <v>DATA "","",0,0,51,"","Sgr",107.348734,-241.031398,-121.466246,5.64,0.891899,"A",1,"5","",9400</v>
      </c>
      <c r="B2009" s="22"/>
      <c r="C2009" s="5" t="s">
        <v>690</v>
      </c>
      <c r="E2009" s="5" t="s">
        <v>690</v>
      </c>
      <c r="F2009" s="5">
        <v>51</v>
      </c>
      <c r="H2009" t="s">
        <v>137</v>
      </c>
      <c r="I2009" s="3">
        <v>107.34873394</v>
      </c>
      <c r="J2009" s="3">
        <v>-241.03139816000001</v>
      </c>
      <c r="K2009" s="3">
        <v>-121.46624587999999</v>
      </c>
      <c r="L2009" s="3">
        <v>5.64</v>
      </c>
      <c r="M2009" s="3">
        <v>0.89189878130728895</v>
      </c>
      <c r="N2009" s="4" t="s">
        <v>9</v>
      </c>
      <c r="O2009" s="4" t="s">
        <v>12</v>
      </c>
      <c r="P2009" s="4" t="s">
        <v>5</v>
      </c>
      <c r="R2009" s="6">
        <v>9400</v>
      </c>
      <c r="S2009" s="14">
        <f t="shared" si="191"/>
        <v>290.47191682788537</v>
      </c>
      <c r="T2009" s="14">
        <f t="shared" si="188"/>
        <v>38.045110242722316</v>
      </c>
      <c r="U2009" s="14">
        <f t="shared" si="189"/>
        <v>2.3343315158502609</v>
      </c>
      <c r="V2009" s="18">
        <f t="shared" si="190"/>
        <v>1624694.7350317815</v>
      </c>
      <c r="W2009" s="14">
        <f t="shared" si="186"/>
        <v>2.7413284812036922</v>
      </c>
    </row>
    <row r="2010" spans="1:23" x14ac:dyDescent="0.25">
      <c r="A2010" s="11" t="str">
        <f t="shared" si="187"/>
        <v>DATA "","Kap",0,0,0,"","Cap",227.172334,-155.174319,-94.01097,4.72,-0.030036,"G",8,"3","",5010</v>
      </c>
      <c r="C2010" s="5" t="s">
        <v>130</v>
      </c>
      <c r="E2010" s="5" t="s">
        <v>690</v>
      </c>
      <c r="F2010" s="5" t="s">
        <v>690</v>
      </c>
      <c r="H2010" t="s">
        <v>90</v>
      </c>
      <c r="I2010" s="3">
        <v>227.17233447999999</v>
      </c>
      <c r="J2010" s="3">
        <v>-155.17431860000002</v>
      </c>
      <c r="K2010" s="3">
        <v>-94.010970479999997</v>
      </c>
      <c r="L2010" s="3">
        <v>4.72</v>
      </c>
      <c r="M2010" s="3">
        <v>-3.0035715399286299E-2</v>
      </c>
      <c r="N2010" s="4" t="s">
        <v>3</v>
      </c>
      <c r="O2010" s="4" t="s">
        <v>36</v>
      </c>
      <c r="P2010" s="4" t="s">
        <v>59</v>
      </c>
      <c r="Q2010" s="4"/>
      <c r="R2010" s="6">
        <v>5010</v>
      </c>
      <c r="S2010" s="14">
        <f t="shared" si="191"/>
        <v>290.73080551716345</v>
      </c>
      <c r="T2010" s="14">
        <f t="shared" si="188"/>
        <v>88.934987578874185</v>
      </c>
      <c r="U2010" s="14">
        <f t="shared" si="189"/>
        <v>12.564050978808188</v>
      </c>
      <c r="V2010" s="18">
        <f t="shared" si="190"/>
        <v>8744579.4812504984</v>
      </c>
      <c r="W2010" s="14">
        <f t="shared" si="186"/>
        <v>11.145521019015179</v>
      </c>
    </row>
    <row r="2011" spans="1:23" x14ac:dyDescent="0.25">
      <c r="A2011" s="11" t="str">
        <f t="shared" si="187"/>
        <v>DATA "","My",0,0,0,"","Scl",245.478483,-20.789378,-154.377836,5.3,0.549964,"K",0,"3","",4760</v>
      </c>
      <c r="C2011" s="5" t="s">
        <v>56</v>
      </c>
      <c r="E2011" s="5" t="s">
        <v>690</v>
      </c>
      <c r="F2011" s="5" t="s">
        <v>690</v>
      </c>
      <c r="H2011" t="s">
        <v>132</v>
      </c>
      <c r="I2011" s="3">
        <v>245.47848275999999</v>
      </c>
      <c r="J2011" s="3">
        <v>-20.7893784</v>
      </c>
      <c r="K2011" s="3">
        <v>-154.37783605999999</v>
      </c>
      <c r="L2011" s="3">
        <v>5.3</v>
      </c>
      <c r="M2011" s="3">
        <v>0.549964284600714</v>
      </c>
      <c r="N2011" s="4" t="s">
        <v>11</v>
      </c>
      <c r="O2011" s="4" t="s">
        <v>0</v>
      </c>
      <c r="P2011" s="4" t="s">
        <v>59</v>
      </c>
      <c r="Q2011" s="4"/>
      <c r="R2011" s="6">
        <v>4760</v>
      </c>
      <c r="S2011" s="14">
        <f t="shared" si="191"/>
        <v>290.73080335419951</v>
      </c>
      <c r="T2011" s="14">
        <f t="shared" si="188"/>
        <v>52.128189604918013</v>
      </c>
      <c r="U2011" s="14">
        <f t="shared" si="189"/>
        <v>10.655926909468667</v>
      </c>
      <c r="V2011" s="18">
        <f t="shared" si="190"/>
        <v>7416525.128990192</v>
      </c>
      <c r="W2011" s="14">
        <f t="shared" si="186"/>
        <v>9.7159438089550054</v>
      </c>
    </row>
    <row r="2012" spans="1:23" x14ac:dyDescent="0.25">
      <c r="A2012" s="11" t="str">
        <f t="shared" si="187"/>
        <v>DATA "","My",0,0,0,"","Lup",-126.301019,-148.579305,-215.630824,4.27,-0.480036,"B",8,"5","",11710</v>
      </c>
      <c r="C2012" s="5" t="s">
        <v>56</v>
      </c>
      <c r="E2012" s="5" t="s">
        <v>690</v>
      </c>
      <c r="F2012" s="5" t="s">
        <v>690</v>
      </c>
      <c r="H2012" t="s">
        <v>102</v>
      </c>
      <c r="I2012" s="3">
        <v>-126.30101918000001</v>
      </c>
      <c r="J2012" s="3">
        <v>-148.57930486000001</v>
      </c>
      <c r="K2012" s="3">
        <v>-215.63082394</v>
      </c>
      <c r="L2012" s="3">
        <v>4.2699999999999996</v>
      </c>
      <c r="M2012" s="3">
        <v>-0.48003571539928602</v>
      </c>
      <c r="N2012" s="4" t="s">
        <v>10</v>
      </c>
      <c r="O2012" s="4" t="s">
        <v>36</v>
      </c>
      <c r="P2012" s="4" t="s">
        <v>5</v>
      </c>
      <c r="Q2012" s="4"/>
      <c r="R2012" s="6">
        <v>11710</v>
      </c>
      <c r="S2012" s="14">
        <f t="shared" si="191"/>
        <v>290.73081967970103</v>
      </c>
      <c r="T2012" s="14">
        <f t="shared" si="188"/>
        <v>134.60856394406787</v>
      </c>
      <c r="U2012" s="14">
        <f t="shared" si="189"/>
        <v>2.8293806079612542</v>
      </c>
      <c r="V2012" s="18">
        <f t="shared" si="190"/>
        <v>1969248.9031410329</v>
      </c>
      <c r="W2012" s="14">
        <f t="shared" si="186"/>
        <v>3.2178696243496545</v>
      </c>
    </row>
    <row r="2013" spans="1:23" x14ac:dyDescent="0.25">
      <c r="A2013" s="11" t="str">
        <f t="shared" si="187"/>
        <v>DATA "","Ome",1,0,0,"","Tau",127.456583,242.679002,97.65756,5.51,0.758028,"K",2,"3","",4480</v>
      </c>
      <c r="C2013" s="5" t="s">
        <v>135</v>
      </c>
      <c r="D2013" s="5">
        <v>1</v>
      </c>
      <c r="E2013" s="5" t="s">
        <v>690</v>
      </c>
      <c r="F2013" s="5" t="s">
        <v>690</v>
      </c>
      <c r="H2013" t="s">
        <v>34</v>
      </c>
      <c r="I2013" s="3">
        <v>127.45658268000001</v>
      </c>
      <c r="J2013" s="3">
        <v>242.67900173999999</v>
      </c>
      <c r="K2013" s="3">
        <v>97.657560279999998</v>
      </c>
      <c r="L2013" s="3">
        <v>5.51</v>
      </c>
      <c r="M2013" s="3">
        <v>0.75802806297486702</v>
      </c>
      <c r="N2013" s="4" t="s">
        <v>11</v>
      </c>
      <c r="O2013" s="4" t="s">
        <v>4</v>
      </c>
      <c r="P2013" s="4" t="s">
        <v>59</v>
      </c>
      <c r="Q2013" s="4"/>
      <c r="R2013" s="6">
        <v>4480</v>
      </c>
      <c r="S2013" s="14">
        <f t="shared" si="191"/>
        <v>290.99016724595424</v>
      </c>
      <c r="T2013" s="14">
        <f t="shared" si="188"/>
        <v>43.037513689530613</v>
      </c>
      <c r="U2013" s="14">
        <f t="shared" si="189"/>
        <v>10.930408075261871</v>
      </c>
      <c r="V2013" s="18">
        <f t="shared" si="190"/>
        <v>7607564.0203822628</v>
      </c>
      <c r="W2013" s="14">
        <f t="shared" si="186"/>
        <v>9.924057695685077</v>
      </c>
    </row>
    <row r="2014" spans="1:23" x14ac:dyDescent="0.25">
      <c r="A2014" s="11" t="str">
        <f t="shared" si="187"/>
        <v>DATA "","",0,0,64,"","Eri",73.603474,274.349825,-63.166249,4.78,0.028028,"F",0,"5","",7260</v>
      </c>
      <c r="B2014" s="22"/>
      <c r="C2014" s="5" t="s">
        <v>690</v>
      </c>
      <c r="E2014" s="5" t="s">
        <v>690</v>
      </c>
      <c r="F2014" s="5">
        <v>64</v>
      </c>
      <c r="H2014" t="s">
        <v>24</v>
      </c>
      <c r="I2014" s="3">
        <v>73.603474419999998</v>
      </c>
      <c r="J2014" s="3">
        <v>274.34982497999999</v>
      </c>
      <c r="K2014" s="3">
        <v>-63.166248740000007</v>
      </c>
      <c r="L2014" s="3">
        <v>4.78</v>
      </c>
      <c r="M2014" s="3">
        <v>2.8028062974866999E-2</v>
      </c>
      <c r="N2014" s="4" t="s">
        <v>29</v>
      </c>
      <c r="O2014" s="4" t="s">
        <v>0</v>
      </c>
      <c r="P2014" s="4">
        <v>5</v>
      </c>
      <c r="R2014" s="6">
        <v>7260</v>
      </c>
      <c r="S2014" s="14">
        <f t="shared" si="191"/>
        <v>290.99015944381313</v>
      </c>
      <c r="T2014" s="14">
        <f t="shared" si="188"/>
        <v>84.303799930905711</v>
      </c>
      <c r="U2014" s="14">
        <f t="shared" si="189"/>
        <v>5.8253114671418844</v>
      </c>
      <c r="V2014" s="18">
        <f t="shared" si="190"/>
        <v>4054416.7811307516</v>
      </c>
      <c r="W2014" s="14">
        <f t="shared" si="186"/>
        <v>5.8738780574772269</v>
      </c>
    </row>
    <row r="2015" spans="1:23" x14ac:dyDescent="0.25">
      <c r="A2015" s="11" t="str">
        <f t="shared" si="187"/>
        <v>DATA "","",0,0,20,"","Psc",290.768776,-15.313035,-14.045096,5.49,0.73415,"G",8,"3","",5010</v>
      </c>
      <c r="B2015" s="22"/>
      <c r="C2015" s="5" t="s">
        <v>690</v>
      </c>
      <c r="E2015" s="5" t="s">
        <v>690</v>
      </c>
      <c r="F2015" s="5">
        <v>20</v>
      </c>
      <c r="H2015" t="s">
        <v>98</v>
      </c>
      <c r="I2015" s="3">
        <v>290.76877578</v>
      </c>
      <c r="J2015" s="3">
        <v>-15.313034940000001</v>
      </c>
      <c r="K2015" s="3">
        <v>-14.04509554</v>
      </c>
      <c r="L2015" s="3">
        <v>5.49</v>
      </c>
      <c r="M2015" s="3">
        <v>0.73415043264175095</v>
      </c>
      <c r="N2015" s="4" t="s">
        <v>3</v>
      </c>
      <c r="O2015" s="4" t="s">
        <v>36</v>
      </c>
      <c r="P2015" s="4">
        <v>3</v>
      </c>
      <c r="R2015" s="6">
        <v>5010</v>
      </c>
      <c r="S2015" s="14">
        <f t="shared" si="191"/>
        <v>291.51026519901717</v>
      </c>
      <c r="T2015" s="14">
        <f t="shared" si="188"/>
        <v>43.994486263799537</v>
      </c>
      <c r="U2015" s="14">
        <f t="shared" si="189"/>
        <v>8.8367484187963719</v>
      </c>
      <c r="V2015" s="18">
        <f t="shared" si="190"/>
        <v>6150376.8994822744</v>
      </c>
      <c r="W2015" s="14">
        <f t="shared" si="186"/>
        <v>8.312583918757106</v>
      </c>
    </row>
    <row r="2016" spans="1:23" x14ac:dyDescent="0.25">
      <c r="A2016" s="11" t="str">
        <f t="shared" si="187"/>
        <v>DATA "","Gam",0,0,0,"","Sct",35.847097,-279.854417,-73.312406,4.67,-0.08585,"A",1,"4","",9400</v>
      </c>
      <c r="C2016" s="5" t="s">
        <v>69</v>
      </c>
      <c r="E2016" s="5" t="s">
        <v>690</v>
      </c>
      <c r="F2016" s="5" t="s">
        <v>690</v>
      </c>
      <c r="H2016" t="s">
        <v>177</v>
      </c>
      <c r="I2016" s="3">
        <v>35.8470966</v>
      </c>
      <c r="J2016" s="3">
        <v>-279.85441736000001</v>
      </c>
      <c r="K2016" s="3">
        <v>-73.312406159999995</v>
      </c>
      <c r="L2016" s="3">
        <v>4.67</v>
      </c>
      <c r="M2016" s="3">
        <v>-8.5849567358249806E-2</v>
      </c>
      <c r="N2016" s="4" t="s">
        <v>9</v>
      </c>
      <c r="O2016" s="4" t="s">
        <v>12</v>
      </c>
      <c r="P2016" s="4" t="s">
        <v>14</v>
      </c>
      <c r="Q2016" s="4"/>
      <c r="R2016" s="6">
        <v>9400</v>
      </c>
      <c r="S2016" s="14">
        <f t="shared" si="191"/>
        <v>291.5102367799862</v>
      </c>
      <c r="T2016" s="14">
        <f t="shared" si="188"/>
        <v>93.626365770866272</v>
      </c>
      <c r="U2016" s="14">
        <f t="shared" si="189"/>
        <v>3.6619481691818394</v>
      </c>
      <c r="V2016" s="18">
        <f t="shared" si="190"/>
        <v>2548715.9257505601</v>
      </c>
      <c r="W2016" s="14">
        <f t="shared" si="186"/>
        <v>3.9895060487148135</v>
      </c>
    </row>
    <row r="2017" spans="1:23" x14ac:dyDescent="0.25">
      <c r="A2017" s="11" t="str">
        <f t="shared" si="187"/>
        <v>DATA "","My",0,0,0,"","Hyi",43.489147,33.876294,-286.515976,5.27,0.512209,"G",4,"3","",5450</v>
      </c>
      <c r="C2017" s="5" t="s">
        <v>56</v>
      </c>
      <c r="E2017" s="5" t="s">
        <v>690</v>
      </c>
      <c r="F2017" s="5" t="s">
        <v>690</v>
      </c>
      <c r="H2017" t="s">
        <v>55</v>
      </c>
      <c r="I2017" s="3">
        <v>43.489147100000004</v>
      </c>
      <c r="J2017" s="3">
        <v>33.876294059999999</v>
      </c>
      <c r="K2017" s="3">
        <v>-286.5159759</v>
      </c>
      <c r="L2017" s="3">
        <v>5.27</v>
      </c>
      <c r="M2017" s="3">
        <v>0.51220901775202199</v>
      </c>
      <c r="N2017" s="4" t="s">
        <v>3</v>
      </c>
      <c r="O2017" s="4" t="s">
        <v>14</v>
      </c>
      <c r="P2017" s="4" t="s">
        <v>59</v>
      </c>
      <c r="Q2017" s="4"/>
      <c r="R2017" s="6">
        <v>5450</v>
      </c>
      <c r="S2017" s="14">
        <f t="shared" si="191"/>
        <v>291.77099523539761</v>
      </c>
      <c r="T2017" s="14">
        <f t="shared" si="188"/>
        <v>53.972778893535491</v>
      </c>
      <c r="U2017" s="14">
        <f t="shared" si="189"/>
        <v>8.2710986794207706</v>
      </c>
      <c r="V2017" s="18">
        <f t="shared" si="190"/>
        <v>5756684.6808768567</v>
      </c>
      <c r="W2017" s="14">
        <f t="shared" si="186"/>
        <v>7.8667431180767897</v>
      </c>
    </row>
    <row r="2018" spans="1:23" x14ac:dyDescent="0.25">
      <c r="A2018" s="11" t="str">
        <f t="shared" si="187"/>
        <v>DATA "","",0,0,61,"","Sgr",138.402322,-244.749034,-77.929506,5.01,0.252209,"A",2,"5","",9150</v>
      </c>
      <c r="B2018" s="22"/>
      <c r="C2018" s="5" t="s">
        <v>690</v>
      </c>
      <c r="E2018" s="5" t="s">
        <v>690</v>
      </c>
      <c r="F2018" s="5">
        <v>61</v>
      </c>
      <c r="H2018" t="s">
        <v>137</v>
      </c>
      <c r="I2018" s="3">
        <v>138.40232154</v>
      </c>
      <c r="J2018" s="3">
        <v>-244.74903431999999</v>
      </c>
      <c r="K2018" s="3">
        <v>-77.929506200000006</v>
      </c>
      <c r="L2018" s="3">
        <v>5.01</v>
      </c>
      <c r="M2018" s="3">
        <v>0.25220901775202298</v>
      </c>
      <c r="N2018" s="4" t="s">
        <v>9</v>
      </c>
      <c r="O2018" s="4" t="s">
        <v>4</v>
      </c>
      <c r="P2018" s="4">
        <v>5</v>
      </c>
      <c r="R2018" s="6">
        <v>9150</v>
      </c>
      <c r="S2018" s="14">
        <f t="shared" si="191"/>
        <v>291.77097241639706</v>
      </c>
      <c r="T2018" s="14">
        <f t="shared" si="188"/>
        <v>68.576404521742134</v>
      </c>
      <c r="U2018" s="14">
        <f t="shared" si="189"/>
        <v>3.3076076271621693</v>
      </c>
      <c r="V2018" s="18">
        <f t="shared" si="190"/>
        <v>2302094.9085048698</v>
      </c>
      <c r="W2018" s="14">
        <f t="shared" si="186"/>
        <v>3.6651123127602361</v>
      </c>
    </row>
    <row r="2019" spans="1:23" ht="15" customHeight="1" x14ac:dyDescent="0.25">
      <c r="A2019" s="11" t="str">
        <f t="shared" si="187"/>
        <v>DATA "Brachium","",0,0,0,"","Lib",-183.373102,-190.006248,-124.718623,3.25,-1.509734,"M",3,"3","",2900</v>
      </c>
      <c r="B2019" s="4" t="s">
        <v>383</v>
      </c>
      <c r="C2019" s="5" t="s">
        <v>690</v>
      </c>
      <c r="E2019" s="5" t="s">
        <v>690</v>
      </c>
      <c r="F2019" s="5" t="s">
        <v>690</v>
      </c>
      <c r="H2019" t="s">
        <v>136</v>
      </c>
      <c r="I2019" s="3">
        <v>-183.37310166</v>
      </c>
      <c r="J2019" s="3">
        <v>-190.00624818</v>
      </c>
      <c r="K2019" s="3">
        <v>-124.71862297999999</v>
      </c>
      <c r="L2019" s="3">
        <v>3.25</v>
      </c>
      <c r="M2019" s="3">
        <v>-1.5097341344219599</v>
      </c>
      <c r="N2019" s="4" t="s">
        <v>8</v>
      </c>
      <c r="O2019" s="4" t="s">
        <v>59</v>
      </c>
      <c r="P2019" s="4" t="s">
        <v>59</v>
      </c>
      <c r="Q2019" s="4"/>
      <c r="R2019" s="6">
        <v>2900</v>
      </c>
      <c r="S2019" s="14">
        <f t="shared" si="191"/>
        <v>292.03219630355113</v>
      </c>
      <c r="T2019" s="14">
        <f t="shared" si="188"/>
        <v>347.49776442900662</v>
      </c>
      <c r="U2019" s="14">
        <f t="shared" si="189"/>
        <v>74.122290102625811</v>
      </c>
      <c r="V2019" s="18">
        <f t="shared" si="190"/>
        <v>51589113.911427565</v>
      </c>
      <c r="W2019" s="14">
        <f t="shared" si="186"/>
        <v>48.915855992493832</v>
      </c>
    </row>
    <row r="2020" spans="1:23" x14ac:dyDescent="0.25">
      <c r="A2020" s="11" t="str">
        <f t="shared" si="187"/>
        <v>DATA "","",0,0,87,"","Peg",277.187569,10.93791,91.270075,5.57,0.810266,"G",9,"3","",4900</v>
      </c>
      <c r="B2020" s="22"/>
      <c r="C2020" s="5" t="s">
        <v>690</v>
      </c>
      <c r="E2020" s="5" t="s">
        <v>690</v>
      </c>
      <c r="F2020" s="5">
        <v>87</v>
      </c>
      <c r="H2020" t="s">
        <v>89</v>
      </c>
      <c r="I2020" s="3">
        <v>277.18756925999998</v>
      </c>
      <c r="J2020" s="3">
        <v>10.93791006</v>
      </c>
      <c r="K2020" s="3">
        <v>91.270074980000004</v>
      </c>
      <c r="L2020" s="3">
        <v>5.57</v>
      </c>
      <c r="M2020" s="3">
        <v>0.81026586557804503</v>
      </c>
      <c r="N2020" s="4" t="s">
        <v>3</v>
      </c>
      <c r="O2020" s="4" t="s">
        <v>68</v>
      </c>
      <c r="P2020" s="4">
        <v>3</v>
      </c>
      <c r="R2020" s="6">
        <v>4900</v>
      </c>
      <c r="S2020" s="14">
        <f t="shared" si="191"/>
        <v>292.03221229104633</v>
      </c>
      <c r="T2020" s="14">
        <f t="shared" si="188"/>
        <v>41.015882710722707</v>
      </c>
      <c r="U2020" s="14">
        <f t="shared" si="189"/>
        <v>8.9197501268727759</v>
      </c>
      <c r="V2020" s="18">
        <f t="shared" si="190"/>
        <v>6208146.0883034524</v>
      </c>
      <c r="W2020" s="14">
        <f t="shared" si="186"/>
        <v>8.3775984600072455</v>
      </c>
    </row>
    <row r="2021" spans="1:23" x14ac:dyDescent="0.25">
      <c r="A2021" s="11" t="str">
        <f t="shared" si="187"/>
        <v>DATA "","Eps",0,0,0,"","Ari",193.345525,192.020892,106.463721,4.63,-0.133626,"A",2,"5","",9150</v>
      </c>
      <c r="C2021" s="5" t="s">
        <v>23</v>
      </c>
      <c r="E2021" s="5" t="s">
        <v>690</v>
      </c>
      <c r="F2021" s="5" t="s">
        <v>690</v>
      </c>
      <c r="H2021" t="s">
        <v>118</v>
      </c>
      <c r="I2021" s="3">
        <v>193.34552496000001</v>
      </c>
      <c r="J2021" s="3">
        <v>192.020892</v>
      </c>
      <c r="K2021" s="3">
        <v>106.46372072</v>
      </c>
      <c r="L2021" s="3">
        <v>4.63</v>
      </c>
      <c r="M2021" s="3">
        <v>-0.13362566307910201</v>
      </c>
      <c r="N2021" s="4" t="s">
        <v>9</v>
      </c>
      <c r="O2021" s="4" t="s">
        <v>4</v>
      </c>
      <c r="P2021" s="4" t="s">
        <v>5</v>
      </c>
      <c r="Q2021" s="4"/>
      <c r="R2021" s="6">
        <v>9150</v>
      </c>
      <c r="S2021" s="14">
        <f t="shared" si="191"/>
        <v>292.55604388916629</v>
      </c>
      <c r="T2021" s="14">
        <f t="shared" si="188"/>
        <v>97.838254225566516</v>
      </c>
      <c r="U2021" s="14">
        <f t="shared" si="189"/>
        <v>3.9507629879554318</v>
      </c>
      <c r="V2021" s="18">
        <f t="shared" si="190"/>
        <v>2749731.0396169806</v>
      </c>
      <c r="W2021" s="14">
        <f t="shared" si="186"/>
        <v>4.2500409450215777</v>
      </c>
    </row>
    <row r="2022" spans="1:23" x14ac:dyDescent="0.25">
      <c r="A2022" s="11" t="str">
        <f t="shared" si="187"/>
        <v>DATA "","",0,0,19,"","Leo",-240.202785,156.835394,58.720045,6.44,1.674426,"A",7,"5","",7900</v>
      </c>
      <c r="B2022" s="22"/>
      <c r="C2022" s="5" t="s">
        <v>690</v>
      </c>
      <c r="E2022" s="5" t="s">
        <v>690</v>
      </c>
      <c r="F2022" s="5">
        <v>19</v>
      </c>
      <c r="H2022" t="s">
        <v>83</v>
      </c>
      <c r="I2022" s="3">
        <v>-240.20278492000003</v>
      </c>
      <c r="J2022" s="3">
        <v>156.83539424</v>
      </c>
      <c r="K2022" s="3">
        <v>58.720044879999996</v>
      </c>
      <c r="L2022" s="3">
        <v>6.44</v>
      </c>
      <c r="M2022" s="3">
        <v>1.67442595418855</v>
      </c>
      <c r="N2022" s="4" t="s">
        <v>9</v>
      </c>
      <c r="O2022" s="4" t="s">
        <v>45</v>
      </c>
      <c r="P2022" s="4">
        <v>5</v>
      </c>
      <c r="R2022" s="6">
        <v>7900</v>
      </c>
      <c r="S2022" s="14">
        <f t="shared" si="191"/>
        <v>292.81865111438725</v>
      </c>
      <c r="T2022" s="14">
        <f t="shared" si="188"/>
        <v>18.504954304180711</v>
      </c>
      <c r="U2022" s="14">
        <f t="shared" si="189"/>
        <v>2.3049347905021893</v>
      </c>
      <c r="V2022" s="18">
        <f t="shared" si="190"/>
        <v>1604234.6141895237</v>
      </c>
      <c r="W2022" s="14">
        <f t="shared" si="186"/>
        <v>2.7125297056581035</v>
      </c>
    </row>
    <row r="2023" spans="1:23" x14ac:dyDescent="0.25">
      <c r="A2023" s="11" t="str">
        <f t="shared" si="187"/>
        <v>DATA "","Kap",0,0,0,"","Tel",40.997762,-175.276035,-231.288554,5.18,0.412476,"G",8,"3","",5010</v>
      </c>
      <c r="C2023" s="5" t="s">
        <v>130</v>
      </c>
      <c r="E2023" s="5" t="s">
        <v>690</v>
      </c>
      <c r="F2023" s="5" t="s">
        <v>690</v>
      </c>
      <c r="H2023" t="s">
        <v>162</v>
      </c>
      <c r="I2023" s="3">
        <v>40.99776198</v>
      </c>
      <c r="J2023" s="3">
        <v>-175.27603478</v>
      </c>
      <c r="K2023" s="3">
        <v>-231.28855442</v>
      </c>
      <c r="L2023" s="3">
        <v>5.18</v>
      </c>
      <c r="M2023" s="3">
        <v>0.41247582167354202</v>
      </c>
      <c r="N2023" s="4" t="s">
        <v>3</v>
      </c>
      <c r="O2023" s="4" t="s">
        <v>36</v>
      </c>
      <c r="P2023" s="4" t="s">
        <v>59</v>
      </c>
      <c r="Q2023" s="4"/>
      <c r="R2023" s="6">
        <v>5010</v>
      </c>
      <c r="S2023" s="14">
        <f t="shared" si="191"/>
        <v>293.08172966130422</v>
      </c>
      <c r="T2023" s="14">
        <f t="shared" si="188"/>
        <v>59.165431665816769</v>
      </c>
      <c r="U2023" s="14">
        <f t="shared" si="189"/>
        <v>10.247723153103188</v>
      </c>
      <c r="V2023" s="18">
        <f t="shared" si="190"/>
        <v>7132415.3145598182</v>
      </c>
      <c r="W2023" s="14">
        <f t="shared" si="186"/>
        <v>9.4047759508738711</v>
      </c>
    </row>
    <row r="2024" spans="1:23" x14ac:dyDescent="0.25">
      <c r="A2024" s="11" t="str">
        <f t="shared" si="187"/>
        <v>DATA "","",0,0,7,"","Tri",202.980397,136.832451,161.160611,5.25,0.482476,"A",0,"5","",9650</v>
      </c>
      <c r="B2024" s="22"/>
      <c r="C2024" s="5" t="s">
        <v>690</v>
      </c>
      <c r="E2024" s="5" t="s">
        <v>690</v>
      </c>
      <c r="F2024" s="5">
        <v>7</v>
      </c>
      <c r="H2024" t="s">
        <v>80</v>
      </c>
      <c r="I2024" s="3">
        <v>202.98039649999998</v>
      </c>
      <c r="J2024" s="3">
        <v>136.83245141999998</v>
      </c>
      <c r="K2024" s="3">
        <v>161.16061052000001</v>
      </c>
      <c r="L2024" s="3">
        <v>5.25</v>
      </c>
      <c r="M2024" s="3">
        <v>0.48247582167354303</v>
      </c>
      <c r="N2024" s="4" t="s">
        <v>9</v>
      </c>
      <c r="O2024" s="4" t="s">
        <v>0</v>
      </c>
      <c r="P2024" s="4">
        <v>5</v>
      </c>
      <c r="R2024" s="6">
        <v>9650</v>
      </c>
      <c r="S2024" s="14">
        <f t="shared" si="191"/>
        <v>293.08173520040958</v>
      </c>
      <c r="T2024" s="14">
        <f t="shared" si="188"/>
        <v>55.471262950000138</v>
      </c>
      <c r="U2024" s="14">
        <f t="shared" si="189"/>
        <v>2.6745345804526997</v>
      </c>
      <c r="V2024" s="18">
        <f t="shared" si="190"/>
        <v>1861476.0679950789</v>
      </c>
      <c r="W2024" s="14">
        <f t="shared" si="186"/>
        <v>3.0704296287776782</v>
      </c>
    </row>
    <row r="2025" spans="1:23" x14ac:dyDescent="0.25">
      <c r="A2025" s="11" t="str">
        <f t="shared" si="187"/>
        <v>DATA "","Lam",0,0,0,"","Cap",240.621626,-158.457946,-57.915016,5.57,0.796615,"A",1,"5","",9400</v>
      </c>
      <c r="C2025" s="5" t="s">
        <v>88</v>
      </c>
      <c r="E2025" s="5" t="s">
        <v>690</v>
      </c>
      <c r="F2025" s="5" t="s">
        <v>690</v>
      </c>
      <c r="H2025" t="s">
        <v>90</v>
      </c>
      <c r="I2025" s="3">
        <v>240.62162572000003</v>
      </c>
      <c r="J2025" s="3">
        <v>-158.45794565999998</v>
      </c>
      <c r="K2025" s="3">
        <v>-57.915015899999993</v>
      </c>
      <c r="L2025" s="3">
        <v>5.57</v>
      </c>
      <c r="M2025" s="3">
        <v>0.79661489393328699</v>
      </c>
      <c r="N2025" s="4" t="s">
        <v>9</v>
      </c>
      <c r="O2025" s="4" t="s">
        <v>12</v>
      </c>
      <c r="P2025" s="4" t="s">
        <v>5</v>
      </c>
      <c r="Q2025" s="4"/>
      <c r="R2025" s="6">
        <v>9400</v>
      </c>
      <c r="S2025" s="14">
        <f t="shared" si="191"/>
        <v>293.87384431694585</v>
      </c>
      <c r="T2025" s="14">
        <f t="shared" si="188"/>
        <v>41.53482778218148</v>
      </c>
      <c r="U2025" s="14">
        <f t="shared" si="189"/>
        <v>2.4390422145802595</v>
      </c>
      <c r="V2025" s="18">
        <f t="shared" si="190"/>
        <v>1697573.3813478607</v>
      </c>
      <c r="W2025" s="14">
        <f t="shared" ref="W2025:W2088" si="192">SQRT(U2025/0.696)^(1/0.6)</f>
        <v>2.8434246969777091</v>
      </c>
    </row>
    <row r="2026" spans="1:23" x14ac:dyDescent="0.25">
      <c r="A2026" s="11" t="str">
        <f t="shared" si="187"/>
        <v>DATA "","Eta",0,0,0,"","Psc",261.351929,110.242487,77.842215,3.62,-1.155342,"G",8,"3","",5010</v>
      </c>
      <c r="C2026" s="5" t="s">
        <v>48</v>
      </c>
      <c r="E2026" s="5" t="s">
        <v>690</v>
      </c>
      <c r="F2026" s="5" t="s">
        <v>690</v>
      </c>
      <c r="H2026" t="s">
        <v>98</v>
      </c>
      <c r="I2026" s="3">
        <v>261.35192929999999</v>
      </c>
      <c r="J2026" s="3">
        <v>110.24248676000001</v>
      </c>
      <c r="K2026" s="3">
        <v>77.842215080000003</v>
      </c>
      <c r="L2026" s="3">
        <v>3.62</v>
      </c>
      <c r="M2026" s="3">
        <v>-1.1553422692541999</v>
      </c>
      <c r="N2026" s="4" t="s">
        <v>3</v>
      </c>
      <c r="O2026" s="4" t="s">
        <v>36</v>
      </c>
      <c r="P2026" s="4" t="s">
        <v>59</v>
      </c>
      <c r="Q2026" s="4"/>
      <c r="R2026" s="6">
        <v>5010</v>
      </c>
      <c r="S2026" s="14">
        <f t="shared" si="191"/>
        <v>294.1388231506034</v>
      </c>
      <c r="T2026" s="14">
        <f t="shared" si="188"/>
        <v>250.72361823390111</v>
      </c>
      <c r="U2026" s="14">
        <f t="shared" si="189"/>
        <v>21.095556609028424</v>
      </c>
      <c r="V2026" s="18">
        <f t="shared" si="190"/>
        <v>14682507.399883782</v>
      </c>
      <c r="W2026" s="14">
        <f t="shared" si="192"/>
        <v>17.165302355722858</v>
      </c>
    </row>
    <row r="2027" spans="1:23" x14ac:dyDescent="0.25">
      <c r="A2027" s="11" t="str">
        <f t="shared" si="187"/>
        <v>DATA "","Yps",0,0,0,"","Gru",222.817434,-52.576003,-184.677575,5.62,0.844658,"A",0,"5","",9650</v>
      </c>
      <c r="C2027" s="5" t="s">
        <v>95</v>
      </c>
      <c r="E2027" s="5" t="s">
        <v>690</v>
      </c>
      <c r="F2027" s="5" t="s">
        <v>690</v>
      </c>
      <c r="H2027" t="s">
        <v>153</v>
      </c>
      <c r="I2027" s="3">
        <v>222.81743400000002</v>
      </c>
      <c r="J2027" s="3">
        <v>-52.576002639999999</v>
      </c>
      <c r="K2027" s="3">
        <v>-184.67757545999999</v>
      </c>
      <c r="L2027" s="3">
        <v>5.62</v>
      </c>
      <c r="M2027" s="3">
        <v>0.84465773074580097</v>
      </c>
      <c r="N2027" s="4" t="s">
        <v>9</v>
      </c>
      <c r="O2027" s="4" t="s">
        <v>0</v>
      </c>
      <c r="P2027" s="4" t="s">
        <v>5</v>
      </c>
      <c r="Q2027" s="4"/>
      <c r="R2027" s="6">
        <v>9650</v>
      </c>
      <c r="S2027" s="14">
        <f t="shared" si="191"/>
        <v>294.13883087027057</v>
      </c>
      <c r="T2027" s="14">
        <f t="shared" si="188"/>
        <v>39.737017658607172</v>
      </c>
      <c r="U2027" s="14">
        <f t="shared" si="189"/>
        <v>2.2636632759934159</v>
      </c>
      <c r="V2027" s="18">
        <f t="shared" si="190"/>
        <v>1575509.6400914174</v>
      </c>
      <c r="W2027" s="14">
        <f t="shared" si="192"/>
        <v>2.6719940579977135</v>
      </c>
    </row>
    <row r="2028" spans="1:23" x14ac:dyDescent="0.25">
      <c r="A2028" s="11" t="str">
        <f t="shared" si="187"/>
        <v>DATA "","",0,0,13,"","And",213.214563,-30.798564,200.271436,5.75,0.974658,"B",9,"3","",9900</v>
      </c>
      <c r="B2028" s="22"/>
      <c r="C2028" s="5" t="s">
        <v>690</v>
      </c>
      <c r="E2028" s="5" t="s">
        <v>690</v>
      </c>
      <c r="F2028" s="5">
        <v>13</v>
      </c>
      <c r="H2028" t="s">
        <v>96</v>
      </c>
      <c r="I2028" s="3">
        <v>213.21456268</v>
      </c>
      <c r="J2028" s="3">
        <v>-30.79856444</v>
      </c>
      <c r="K2028" s="3">
        <v>200.27143598000001</v>
      </c>
      <c r="L2028" s="3">
        <v>5.75</v>
      </c>
      <c r="M2028" s="3">
        <v>0.97465773074579998</v>
      </c>
      <c r="N2028" s="4" t="s">
        <v>10</v>
      </c>
      <c r="O2028" s="4" t="s">
        <v>68</v>
      </c>
      <c r="P2028" s="4">
        <v>3</v>
      </c>
      <c r="R2028" s="6">
        <v>9900</v>
      </c>
      <c r="S2028" s="14">
        <f t="shared" si="191"/>
        <v>294.13882671262513</v>
      </c>
      <c r="T2028" s="14">
        <f t="shared" si="188"/>
        <v>35.252933119693189</v>
      </c>
      <c r="U2028" s="14">
        <f t="shared" si="189"/>
        <v>2.0257976200753758</v>
      </c>
      <c r="V2028" s="18">
        <f t="shared" si="190"/>
        <v>1409955.1435724616</v>
      </c>
      <c r="W2028" s="14">
        <f t="shared" si="192"/>
        <v>2.4358788288487494</v>
      </c>
    </row>
    <row r="2029" spans="1:23" x14ac:dyDescent="0.25">
      <c r="A2029" s="11" t="str">
        <f t="shared" si="187"/>
        <v>DATA "","Zet",0,0,0,"","Hyi",84.265224,74.252025,-272.715335,4.83,0.048776,"A",2,"4","",9150</v>
      </c>
      <c r="C2029" s="5" t="s">
        <v>66</v>
      </c>
      <c r="E2029" s="5" t="s">
        <v>690</v>
      </c>
      <c r="F2029" s="5" t="s">
        <v>690</v>
      </c>
      <c r="H2029" t="s">
        <v>55</v>
      </c>
      <c r="I2029" s="3">
        <v>84.265223559999995</v>
      </c>
      <c r="J2029" s="3">
        <v>74.252025260000011</v>
      </c>
      <c r="K2029" s="3">
        <v>-272.71533463999998</v>
      </c>
      <c r="L2029" s="3">
        <v>4.83</v>
      </c>
      <c r="M2029" s="3">
        <v>4.8775634843398301E-2</v>
      </c>
      <c r="N2029" s="4" t="s">
        <v>9</v>
      </c>
      <c r="O2029" s="4" t="s">
        <v>4</v>
      </c>
      <c r="P2029" s="4" t="s">
        <v>14</v>
      </c>
      <c r="Q2029" s="4"/>
      <c r="R2029" s="6">
        <v>9150</v>
      </c>
      <c r="S2029" s="14">
        <f t="shared" si="191"/>
        <v>294.93667948330136</v>
      </c>
      <c r="T2029" s="14">
        <f t="shared" si="188"/>
        <v>82.708114164428181</v>
      </c>
      <c r="U2029" s="14">
        <f t="shared" si="189"/>
        <v>3.6324587267084394</v>
      </c>
      <c r="V2029" s="18">
        <f t="shared" si="190"/>
        <v>2528191.2737890738</v>
      </c>
      <c r="W2029" s="14">
        <f t="shared" si="192"/>
        <v>3.962715320749056</v>
      </c>
    </row>
    <row r="2030" spans="1:23" x14ac:dyDescent="0.25">
      <c r="A2030" s="11" t="str">
        <f t="shared" si="187"/>
        <v>DATA "","The",0,0,0,"","Nor",-88.143611,-179.241616,-217.004126,5.13,0.348776,"B",8,"5","",11710</v>
      </c>
      <c r="C2030" s="5" t="s">
        <v>85</v>
      </c>
      <c r="E2030" s="5" t="s">
        <v>690</v>
      </c>
      <c r="F2030" s="5" t="s">
        <v>690</v>
      </c>
      <c r="H2030" t="s">
        <v>163</v>
      </c>
      <c r="I2030" s="3">
        <v>-88.143611079999999</v>
      </c>
      <c r="J2030" s="3">
        <v>-179.24161556000001</v>
      </c>
      <c r="K2030" s="3">
        <v>-217.00412594000002</v>
      </c>
      <c r="L2030" s="3">
        <v>5.13</v>
      </c>
      <c r="M2030" s="3">
        <v>0.34877563484339802</v>
      </c>
      <c r="N2030" s="4" t="s">
        <v>10</v>
      </c>
      <c r="O2030" s="4" t="s">
        <v>36</v>
      </c>
      <c r="P2030" s="4" t="s">
        <v>5</v>
      </c>
      <c r="Q2030" s="4"/>
      <c r="R2030" s="6">
        <v>11710</v>
      </c>
      <c r="S2030" s="14">
        <f t="shared" si="191"/>
        <v>294.93667726779</v>
      </c>
      <c r="T2030" s="14">
        <f t="shared" si="188"/>
        <v>62.740519735497791</v>
      </c>
      <c r="U2030" s="14">
        <f t="shared" si="189"/>
        <v>1.9316528674895426</v>
      </c>
      <c r="V2030" s="18">
        <f t="shared" si="190"/>
        <v>1344430.3957727216</v>
      </c>
      <c r="W2030" s="14">
        <f t="shared" si="192"/>
        <v>2.3411713613684189</v>
      </c>
    </row>
    <row r="2031" spans="1:23" x14ac:dyDescent="0.25">
      <c r="A2031" s="11" t="str">
        <f t="shared" si="187"/>
        <v>DATA "","",0,0,59,"","Her",-61.995713,-238.030782,163.22699,5.27,0.486811,"A",3,"4","",8900</v>
      </c>
      <c r="B2031" s="22"/>
      <c r="C2031" s="5" t="s">
        <v>690</v>
      </c>
      <c r="E2031" s="5" t="s">
        <v>690</v>
      </c>
      <c r="F2031" s="5">
        <v>59</v>
      </c>
      <c r="H2031" t="s">
        <v>65</v>
      </c>
      <c r="I2031" s="3">
        <v>-61.995712660000002</v>
      </c>
      <c r="J2031" s="3">
        <v>-238.03078221999999</v>
      </c>
      <c r="K2031" s="3">
        <v>163.22698966000002</v>
      </c>
      <c r="L2031" s="3">
        <v>5.27</v>
      </c>
      <c r="M2031" s="3">
        <v>0.486811390105649</v>
      </c>
      <c r="N2031" s="4" t="s">
        <v>9</v>
      </c>
      <c r="O2031" s="4" t="s">
        <v>59</v>
      </c>
      <c r="P2031" s="4">
        <v>4</v>
      </c>
      <c r="R2031" s="6">
        <v>8900</v>
      </c>
      <c r="S2031" s="14">
        <f t="shared" si="191"/>
        <v>295.20361079423145</v>
      </c>
      <c r="T2031" s="14">
        <f t="shared" si="188"/>
        <v>55.250202757976233</v>
      </c>
      <c r="U2031" s="14">
        <f t="shared" si="189"/>
        <v>3.1380202515658731</v>
      </c>
      <c r="V2031" s="18">
        <f t="shared" si="190"/>
        <v>2184062.0950898477</v>
      </c>
      <c r="W2031" s="14">
        <f t="shared" si="192"/>
        <v>3.5078317287245606</v>
      </c>
    </row>
    <row r="2032" spans="1:23" ht="15" customHeight="1" x14ac:dyDescent="0.25">
      <c r="A2032" s="11" t="str">
        <f t="shared" si="187"/>
        <v>DATA "Wolf 9593","",0,0,0,"A","-",-18.862874,-191.146546,-224.170349,8.97,4.186811,"G",2,"5","",5670</v>
      </c>
      <c r="B2032" s="22" t="s">
        <v>487</v>
      </c>
      <c r="C2032" s="5" t="s">
        <v>690</v>
      </c>
      <c r="E2032" s="5" t="s">
        <v>690</v>
      </c>
      <c r="F2032" s="5" t="s">
        <v>690</v>
      </c>
      <c r="G2032" s="1" t="s">
        <v>9</v>
      </c>
      <c r="H2032" s="1" t="s">
        <v>2</v>
      </c>
      <c r="I2032" s="3">
        <v>-18.862873820000001</v>
      </c>
      <c r="J2032" s="3">
        <v>-191.14654551999999</v>
      </c>
      <c r="K2032" s="3">
        <v>-224.17034849999999</v>
      </c>
      <c r="L2032" s="3">
        <v>8.9700000000000006</v>
      </c>
      <c r="M2032" s="3">
        <v>4.1868113901056496</v>
      </c>
      <c r="N2032" s="5" t="s">
        <v>3</v>
      </c>
      <c r="O2032" s="5" t="s">
        <v>4</v>
      </c>
      <c r="P2032" s="5">
        <v>5</v>
      </c>
      <c r="R2032" s="6">
        <v>5670</v>
      </c>
      <c r="S2032" s="14">
        <f t="shared" si="191"/>
        <v>295.20358232851805</v>
      </c>
      <c r="T2032" s="14">
        <f t="shared" si="188"/>
        <v>1.8295058073099331</v>
      </c>
      <c r="U2032" s="14">
        <f t="shared" si="189"/>
        <v>1.4069206229088373</v>
      </c>
      <c r="V2032" s="18">
        <f t="shared" si="190"/>
        <v>979216.75354455074</v>
      </c>
      <c r="W2032" s="14">
        <f t="shared" si="192"/>
        <v>1.7976989442428775</v>
      </c>
    </row>
    <row r="2033" spans="1:23" x14ac:dyDescent="0.25">
      <c r="A2033" s="11" t="str">
        <f t="shared" si="187"/>
        <v>DATA "","Del",0,0,0,"","Gru",197.943738,-82.731399,-203.556564,3.97,-0.817122,"G",6,"3","",5230</v>
      </c>
      <c r="C2033" s="5" t="s">
        <v>50</v>
      </c>
      <c r="E2033" s="5" t="s">
        <v>690</v>
      </c>
      <c r="F2033" s="5" t="s">
        <v>690</v>
      </c>
      <c r="H2033" t="s">
        <v>153</v>
      </c>
      <c r="I2033" s="3">
        <v>197.94373802000001</v>
      </c>
      <c r="J2033" s="3">
        <v>-82.731398540000001</v>
      </c>
      <c r="K2033" s="3">
        <v>-203.55656356</v>
      </c>
      <c r="L2033" s="3">
        <v>3.97</v>
      </c>
      <c r="M2033" s="3">
        <v>-0.81712243779904703</v>
      </c>
      <c r="N2033" s="4" t="s">
        <v>3</v>
      </c>
      <c r="O2033" s="4" t="s">
        <v>16</v>
      </c>
      <c r="P2033" s="4" t="s">
        <v>59</v>
      </c>
      <c r="Q2033" s="4"/>
      <c r="R2033" s="6">
        <v>5230</v>
      </c>
      <c r="S2033" s="14">
        <f t="shared" si="191"/>
        <v>295.73887518226451</v>
      </c>
      <c r="T2033" s="14">
        <f t="shared" si="188"/>
        <v>183.61467110474197</v>
      </c>
      <c r="U2033" s="14">
        <f t="shared" si="189"/>
        <v>16.56605615000349</v>
      </c>
      <c r="V2033" s="18">
        <f t="shared" si="190"/>
        <v>11529975.080402428</v>
      </c>
      <c r="W2033" s="14">
        <f t="shared" si="192"/>
        <v>14.033787878798904</v>
      </c>
    </row>
    <row r="2034" spans="1:23" x14ac:dyDescent="0.25">
      <c r="A2034" s="11" t="str">
        <f t="shared" si="187"/>
        <v>DATA "","Tau",5,0,0,"","Eri",163.875377,221.03586,-109.125121,4.26,-0.529092,"B",9,"5","",9900</v>
      </c>
      <c r="C2034" s="5" t="s">
        <v>34</v>
      </c>
      <c r="D2034" s="5">
        <v>5</v>
      </c>
      <c r="E2034" s="5" t="s">
        <v>690</v>
      </c>
      <c r="F2034" s="5" t="s">
        <v>690</v>
      </c>
      <c r="H2034" t="s">
        <v>24</v>
      </c>
      <c r="I2034" s="3">
        <v>163.87537739999999</v>
      </c>
      <c r="J2034" s="3">
        <v>221.03586008000002</v>
      </c>
      <c r="K2034" s="3">
        <v>-109.12512128</v>
      </c>
      <c r="L2034" s="3">
        <v>4.26</v>
      </c>
      <c r="M2034" s="3">
        <v>-0.52909202742116901</v>
      </c>
      <c r="N2034" s="4" t="s">
        <v>10</v>
      </c>
      <c r="O2034" s="4" t="s">
        <v>68</v>
      </c>
      <c r="P2034" s="4" t="s">
        <v>5</v>
      </c>
      <c r="Q2034" s="4"/>
      <c r="R2034" s="6">
        <v>9900</v>
      </c>
      <c r="S2034" s="14">
        <f t="shared" si="191"/>
        <v>296.00723446171463</v>
      </c>
      <c r="T2034" s="14">
        <f t="shared" si="188"/>
        <v>140.83000555555586</v>
      </c>
      <c r="U2034" s="14">
        <f t="shared" si="189"/>
        <v>4.0489836797646586</v>
      </c>
      <c r="V2034" s="18">
        <f t="shared" si="190"/>
        <v>2818092.6411162023</v>
      </c>
      <c r="W2034" s="14">
        <f t="shared" si="192"/>
        <v>4.3379111807968087</v>
      </c>
    </row>
    <row r="2035" spans="1:23" x14ac:dyDescent="0.25">
      <c r="A2035" s="11" t="str">
        <f t="shared" si="187"/>
        <v>DATA "","",0,0,98,"","Tau",71.552198,258.693823,125.448398,5.79,0.998937,"A",0,"5","",9650</v>
      </c>
      <c r="B2035" s="22"/>
      <c r="C2035" s="5" t="s">
        <v>690</v>
      </c>
      <c r="E2035" s="5" t="s">
        <v>690</v>
      </c>
      <c r="F2035" s="5">
        <v>98</v>
      </c>
      <c r="H2035" t="s">
        <v>34</v>
      </c>
      <c r="I2035" s="3">
        <v>71.552198340000004</v>
      </c>
      <c r="J2035" s="3">
        <v>258.69382336000001</v>
      </c>
      <c r="K2035" s="3">
        <v>125.44839761999999</v>
      </c>
      <c r="L2035" s="3">
        <v>5.79</v>
      </c>
      <c r="M2035" s="3">
        <v>0.99893659485875896</v>
      </c>
      <c r="N2035" s="4" t="s">
        <v>9</v>
      </c>
      <c r="O2035" s="4" t="s">
        <v>0</v>
      </c>
      <c r="P2035" s="4">
        <v>5</v>
      </c>
      <c r="R2035" s="6">
        <v>9650</v>
      </c>
      <c r="S2035" s="14">
        <f t="shared" si="191"/>
        <v>296.27607361602321</v>
      </c>
      <c r="T2035" s="14">
        <f t="shared" si="188"/>
        <v>34.473367305524235</v>
      </c>
      <c r="U2035" s="14">
        <f t="shared" si="189"/>
        <v>2.108414740911559</v>
      </c>
      <c r="V2035" s="18">
        <f t="shared" si="190"/>
        <v>1467456.6596744452</v>
      </c>
      <c r="W2035" s="14">
        <f t="shared" si="192"/>
        <v>2.5183862349851309</v>
      </c>
    </row>
    <row r="2036" spans="1:23" ht="15" customHeight="1" x14ac:dyDescent="0.25">
      <c r="A2036" s="11" t="str">
        <f t="shared" si="187"/>
        <v>DATA "Anser","",0,0,0,"","Vul",101.722599,-249.553536,123.752745,4.44,-0.353037,"M",0,"5","",3350</v>
      </c>
      <c r="B2036" s="4" t="s">
        <v>470</v>
      </c>
      <c r="C2036" s="5" t="s">
        <v>690</v>
      </c>
      <c r="E2036" s="5" t="s">
        <v>690</v>
      </c>
      <c r="F2036" s="5" t="s">
        <v>690</v>
      </c>
      <c r="H2036" t="s">
        <v>194</v>
      </c>
      <c r="I2036" s="3">
        <v>101.72259944</v>
      </c>
      <c r="J2036" s="3">
        <v>-249.55353626000002</v>
      </c>
      <c r="K2036" s="3">
        <v>123.75274478000001</v>
      </c>
      <c r="L2036" s="3">
        <v>4.4400000000000004</v>
      </c>
      <c r="M2036" s="3">
        <v>-0.35303657420887502</v>
      </c>
      <c r="N2036" s="4" t="s">
        <v>8</v>
      </c>
      <c r="O2036" s="4" t="s">
        <v>0</v>
      </c>
      <c r="P2036" s="4" t="s">
        <v>5</v>
      </c>
      <c r="Q2036" s="4"/>
      <c r="R2036" s="6">
        <v>3350</v>
      </c>
      <c r="S2036" s="14">
        <f t="shared" si="191"/>
        <v>296.54543755938255</v>
      </c>
      <c r="T2036" s="14">
        <f t="shared" si="188"/>
        <v>119.7493153108192</v>
      </c>
      <c r="U2036" s="14">
        <f t="shared" si="189"/>
        <v>32.607366331837881</v>
      </c>
      <c r="V2036" s="18">
        <f t="shared" si="190"/>
        <v>22694726.966959164</v>
      </c>
      <c r="W2036" s="14">
        <f t="shared" si="192"/>
        <v>24.674900070788624</v>
      </c>
    </row>
    <row r="2037" spans="1:23" x14ac:dyDescent="0.25">
      <c r="A2037" s="11" t="str">
        <f t="shared" si="187"/>
        <v>DATA "","",0,0,42,"","Per",134.394335,210.035613,162.497574,5.14,0.339053,"A",3,"5","",8900</v>
      </c>
      <c r="B2037" s="22"/>
      <c r="C2037" s="5" t="s">
        <v>690</v>
      </c>
      <c r="E2037" s="5" t="s">
        <v>690</v>
      </c>
      <c r="F2037" s="5">
        <v>42</v>
      </c>
      <c r="H2037" t="s">
        <v>79</v>
      </c>
      <c r="I2037" s="3">
        <v>134.39433475999999</v>
      </c>
      <c r="J2037" s="3">
        <v>210.0356132</v>
      </c>
      <c r="K2037" s="3">
        <v>162.49757384</v>
      </c>
      <c r="L2037" s="3">
        <v>5.14</v>
      </c>
      <c r="M2037" s="3">
        <v>0.339052770741752</v>
      </c>
      <c r="N2037" s="4" t="s">
        <v>9</v>
      </c>
      <c r="O2037" s="4" t="s">
        <v>59</v>
      </c>
      <c r="P2037" s="4">
        <v>5</v>
      </c>
      <c r="R2037" s="6">
        <v>8900</v>
      </c>
      <c r="S2037" s="14">
        <f t="shared" si="191"/>
        <v>297.62771633664971</v>
      </c>
      <c r="T2037" s="14">
        <f t="shared" si="188"/>
        <v>63.304894556217619</v>
      </c>
      <c r="U2037" s="14">
        <f t="shared" si="189"/>
        <v>3.3589802386119825</v>
      </c>
      <c r="V2037" s="18">
        <f t="shared" si="190"/>
        <v>2337850.2460739398</v>
      </c>
      <c r="W2037" s="14">
        <f t="shared" si="192"/>
        <v>3.7124889899465807</v>
      </c>
    </row>
    <row r="2038" spans="1:23" x14ac:dyDescent="0.25">
      <c r="A2038" s="11" t="str">
        <f t="shared" si="187"/>
        <v>DATA "","",0,0,3,"","Cen",-220.497271,-117.027153,-162.073612,4.32,-0.480947,"B",5,"5","",17140</v>
      </c>
      <c r="B2038" s="22"/>
      <c r="C2038" s="5" t="s">
        <v>690</v>
      </c>
      <c r="E2038" s="5" t="s">
        <v>690</v>
      </c>
      <c r="F2038" s="5">
        <v>3</v>
      </c>
      <c r="H2038" t="s">
        <v>7</v>
      </c>
      <c r="I2038" s="3">
        <v>-220.49727126000002</v>
      </c>
      <c r="J2038" s="3">
        <v>-117.02715318</v>
      </c>
      <c r="K2038" s="3">
        <v>-162.07361169999999</v>
      </c>
      <c r="L2038" s="3">
        <v>4.32</v>
      </c>
      <c r="M2038" s="3">
        <v>-0.48094722925824801</v>
      </c>
      <c r="N2038" s="4" t="s">
        <v>10</v>
      </c>
      <c r="O2038" s="4" t="s">
        <v>5</v>
      </c>
      <c r="P2038" s="4" t="s">
        <v>5</v>
      </c>
      <c r="R2038" s="6">
        <v>17140</v>
      </c>
      <c r="S2038" s="14">
        <f t="shared" si="191"/>
        <v>297.62771514763807</v>
      </c>
      <c r="T2038" s="14">
        <f t="shared" si="188"/>
        <v>134.72161683048944</v>
      </c>
      <c r="U2038" s="14">
        <f t="shared" si="189"/>
        <v>1.3211916650444187</v>
      </c>
      <c r="V2038" s="18">
        <f t="shared" si="190"/>
        <v>919549.39887091541</v>
      </c>
      <c r="W2038" s="14">
        <f t="shared" si="192"/>
        <v>1.7059402706500493</v>
      </c>
    </row>
    <row r="2039" spans="1:23" x14ac:dyDescent="0.25">
      <c r="A2039" s="11" t="str">
        <f t="shared" si="187"/>
        <v>DATA "","",0,0,18,"","Sge",155.216757,-229.405695,109.658132,6.11,1.307071,"K",1,"3","",4620</v>
      </c>
      <c r="B2039" s="22"/>
      <c r="C2039" s="5" t="s">
        <v>690</v>
      </c>
      <c r="E2039" s="5" t="s">
        <v>690</v>
      </c>
      <c r="F2039" s="5">
        <v>18</v>
      </c>
      <c r="H2039" t="s">
        <v>174</v>
      </c>
      <c r="I2039" s="3">
        <v>155.21675722000001</v>
      </c>
      <c r="J2039" s="3">
        <v>-229.40569540000001</v>
      </c>
      <c r="K2039" s="3">
        <v>109.65813208000002</v>
      </c>
      <c r="L2039" s="3">
        <v>6.11</v>
      </c>
      <c r="M2039" s="3">
        <v>1.3070705958806901</v>
      </c>
      <c r="N2039" s="4" t="s">
        <v>11</v>
      </c>
      <c r="O2039" s="4" t="s">
        <v>12</v>
      </c>
      <c r="P2039" s="4">
        <v>3</v>
      </c>
      <c r="R2039" s="6">
        <v>4620</v>
      </c>
      <c r="S2039" s="14">
        <f t="shared" si="191"/>
        <v>297.89951449293221</v>
      </c>
      <c r="T2039" s="14">
        <f t="shared" si="188"/>
        <v>25.955544046388336</v>
      </c>
      <c r="U2039" s="14">
        <f t="shared" si="189"/>
        <v>7.9817833283310433</v>
      </c>
      <c r="V2039" s="18">
        <f t="shared" si="190"/>
        <v>5555321.1965184063</v>
      </c>
      <c r="W2039" s="14">
        <f t="shared" si="192"/>
        <v>7.6367559558216014</v>
      </c>
    </row>
    <row r="2040" spans="1:23" x14ac:dyDescent="0.25">
      <c r="A2040" s="11" t="str">
        <f t="shared" si="187"/>
        <v>DATA "","",0,0,44,"","Vir",-287.226374,-76.504306,-19.804907,5.79,0.987071,"A",3,"5","",8900</v>
      </c>
      <c r="B2040" s="22"/>
      <c r="C2040" s="5" t="s">
        <v>690</v>
      </c>
      <c r="E2040" s="5" t="s">
        <v>690</v>
      </c>
      <c r="F2040" s="5">
        <v>44</v>
      </c>
      <c r="H2040" t="s">
        <v>81</v>
      </c>
      <c r="I2040" s="3">
        <v>-287.22637426</v>
      </c>
      <c r="J2040" s="3">
        <v>-76.504305779999996</v>
      </c>
      <c r="K2040" s="3">
        <v>-19.804906799999998</v>
      </c>
      <c r="L2040" s="3">
        <v>5.79</v>
      </c>
      <c r="M2040" s="3">
        <v>0.98707059588068502</v>
      </c>
      <c r="N2040" s="4" t="s">
        <v>9</v>
      </c>
      <c r="O2040" s="4" t="s">
        <v>59</v>
      </c>
      <c r="P2040" s="4">
        <v>5</v>
      </c>
      <c r="R2040" s="6">
        <v>8900</v>
      </c>
      <c r="S2040" s="14">
        <f t="shared" si="191"/>
        <v>297.89953542558942</v>
      </c>
      <c r="T2040" s="14">
        <f t="shared" si="188"/>
        <v>34.852199990714908</v>
      </c>
      <c r="U2040" s="14">
        <f t="shared" si="189"/>
        <v>2.4923205746224766</v>
      </c>
      <c r="V2040" s="18">
        <f t="shared" si="190"/>
        <v>1734655.1199372436</v>
      </c>
      <c r="W2040" s="14">
        <f t="shared" si="192"/>
        <v>2.8950909998956198</v>
      </c>
    </row>
    <row r="2041" spans="1:23" x14ac:dyDescent="0.25">
      <c r="A2041" s="11" t="str">
        <f t="shared" si="187"/>
        <v>DATA "","Iot",0,0,0,"","Cnc",-173.797142,195.241823,143.462956,4.03,-0.774913,"G",8,"1ab","",5010</v>
      </c>
      <c r="C2041" s="5" t="s">
        <v>78</v>
      </c>
      <c r="E2041" s="5" t="s">
        <v>690</v>
      </c>
      <c r="F2041" s="5" t="s">
        <v>690</v>
      </c>
      <c r="H2041" t="s">
        <v>32</v>
      </c>
      <c r="I2041" s="3">
        <v>-173.79714183999999</v>
      </c>
      <c r="J2041" s="3">
        <v>195.24182342</v>
      </c>
      <c r="K2041" s="3">
        <v>143.46295572</v>
      </c>
      <c r="L2041" s="3">
        <v>4.03</v>
      </c>
      <c r="M2041" s="3">
        <v>-0.77491339001293902</v>
      </c>
      <c r="N2041" s="4" t="s">
        <v>3</v>
      </c>
      <c r="O2041" s="4" t="s">
        <v>36</v>
      </c>
      <c r="P2041" s="4" t="s">
        <v>473</v>
      </c>
      <c r="Q2041" s="4"/>
      <c r="R2041" s="6">
        <v>5010</v>
      </c>
      <c r="S2041" s="14">
        <f t="shared" si="191"/>
        <v>298.17182259234056</v>
      </c>
      <c r="T2041" s="14">
        <f t="shared" si="188"/>
        <v>176.61343834845675</v>
      </c>
      <c r="U2041" s="14">
        <f t="shared" si="189"/>
        <v>17.705379433013604</v>
      </c>
      <c r="V2041" s="18">
        <f t="shared" si="190"/>
        <v>12322944.085377468</v>
      </c>
      <c r="W2041" s="14">
        <f t="shared" si="192"/>
        <v>14.833603478192389</v>
      </c>
    </row>
    <row r="2042" spans="1:23" x14ac:dyDescent="0.25">
      <c r="A2042" s="11" t="str">
        <f t="shared" si="187"/>
        <v>DATA "","",0,0,12,"","Sco",-118.783316,-233.799805,-141.896478,5.67,0.865087,"B",9,"5","",9900</v>
      </c>
      <c r="B2042" s="22"/>
      <c r="C2042" s="5" t="s">
        <v>690</v>
      </c>
      <c r="E2042" s="5" t="s">
        <v>690</v>
      </c>
      <c r="F2042" s="5">
        <v>12</v>
      </c>
      <c r="H2042" t="s">
        <v>128</v>
      </c>
      <c r="I2042" s="3">
        <v>-118.78331611999999</v>
      </c>
      <c r="J2042" s="3">
        <v>-233.79980512</v>
      </c>
      <c r="K2042" s="3">
        <v>-141.89647808000001</v>
      </c>
      <c r="L2042" s="3">
        <v>5.67</v>
      </c>
      <c r="M2042" s="3">
        <v>0.86508660998706099</v>
      </c>
      <c r="N2042" s="4" t="s">
        <v>10</v>
      </c>
      <c r="O2042" s="4" t="s">
        <v>68</v>
      </c>
      <c r="P2042" s="4">
        <v>5</v>
      </c>
      <c r="R2042" s="6">
        <v>9900</v>
      </c>
      <c r="S2042" s="14">
        <f t="shared" si="191"/>
        <v>298.17182220008942</v>
      </c>
      <c r="T2042" s="14">
        <f t="shared" si="188"/>
        <v>38.996330676212473</v>
      </c>
      <c r="U2042" s="14">
        <f t="shared" si="189"/>
        <v>2.1306410998273808</v>
      </c>
      <c r="V2042" s="18">
        <f t="shared" si="190"/>
        <v>1482926.205479857</v>
      </c>
      <c r="W2042" s="14">
        <f t="shared" si="192"/>
        <v>2.5404903555485867</v>
      </c>
    </row>
    <row r="2043" spans="1:23" x14ac:dyDescent="0.25">
      <c r="A2043" s="11" t="str">
        <f t="shared" si="187"/>
        <v>DATA "","",0,0,36,"","Com",-275.91764,-72.545771,89.457316,4.76,-0.050876,"M",0,"3","",3350</v>
      </c>
      <c r="B2043" s="22"/>
      <c r="C2043" s="5" t="s">
        <v>690</v>
      </c>
      <c r="E2043" s="5" t="s">
        <v>690</v>
      </c>
      <c r="F2043" s="5">
        <v>36</v>
      </c>
      <c r="H2043" t="s">
        <v>71</v>
      </c>
      <c r="I2043" s="3">
        <v>-275.91764003999998</v>
      </c>
      <c r="J2043" s="3">
        <v>-72.545770919999995</v>
      </c>
      <c r="K2043" s="3">
        <v>89.457316340000006</v>
      </c>
      <c r="L2043" s="3">
        <v>4.76</v>
      </c>
      <c r="M2043" s="3">
        <v>-5.0876247058290899E-2</v>
      </c>
      <c r="N2043" s="4" t="s">
        <v>8</v>
      </c>
      <c r="O2043" s="4" t="s">
        <v>0</v>
      </c>
      <c r="P2043" s="4">
        <v>3</v>
      </c>
      <c r="R2043" s="6">
        <v>3350</v>
      </c>
      <c r="S2043" s="14">
        <f t="shared" si="191"/>
        <v>298.99171294598608</v>
      </c>
      <c r="T2043" s="14">
        <f t="shared" si="188"/>
        <v>90.658566605293714</v>
      </c>
      <c r="U2043" s="14">
        <f t="shared" si="189"/>
        <v>28.371586868648997</v>
      </c>
      <c r="V2043" s="18">
        <f t="shared" si="190"/>
        <v>19746624.460579701</v>
      </c>
      <c r="W2043" s="14">
        <f t="shared" si="192"/>
        <v>21.973301917478885</v>
      </c>
    </row>
    <row r="2044" spans="1:23" x14ac:dyDescent="0.25">
      <c r="A2044" s="11" t="str">
        <f t="shared" si="187"/>
        <v>DATA "","Del",0,0,0,"","Sex",-276.670542,115.338448,-14.340535,5.19,0.371148,"B",9,"5","",9900</v>
      </c>
      <c r="C2044" s="5" t="s">
        <v>50</v>
      </c>
      <c r="E2044" s="5" t="s">
        <v>690</v>
      </c>
      <c r="F2044" s="5" t="s">
        <v>690</v>
      </c>
      <c r="H2044" t="s">
        <v>180</v>
      </c>
      <c r="I2044" s="3">
        <v>-276.67054225999999</v>
      </c>
      <c r="J2044" s="3">
        <v>115.33844839999999</v>
      </c>
      <c r="K2044" s="3">
        <v>-14.34053488</v>
      </c>
      <c r="L2044" s="3">
        <v>5.19</v>
      </c>
      <c r="M2044" s="3">
        <v>0.37114772043147298</v>
      </c>
      <c r="N2044" s="4" t="s">
        <v>10</v>
      </c>
      <c r="O2044" s="4" t="s">
        <v>68</v>
      </c>
      <c r="P2044" s="4" t="s">
        <v>5</v>
      </c>
      <c r="Q2044" s="4"/>
      <c r="R2044" s="6">
        <v>9900</v>
      </c>
      <c r="S2044" s="14">
        <f t="shared" si="191"/>
        <v>300.09198185624086</v>
      </c>
      <c r="T2044" s="14">
        <f t="shared" si="188"/>
        <v>61.460958507693832</v>
      </c>
      <c r="U2044" s="14">
        <f t="shared" si="189"/>
        <v>2.6748417457676044</v>
      </c>
      <c r="V2044" s="18">
        <f t="shared" si="190"/>
        <v>1861689.8550542525</v>
      </c>
      <c r="W2044" s="14">
        <f t="shared" si="192"/>
        <v>3.0707234869018554</v>
      </c>
    </row>
    <row r="2045" spans="1:23" x14ac:dyDescent="0.25">
      <c r="A2045" s="11" t="str">
        <f t="shared" si="187"/>
        <v>DATA "","Yps",0,0,0,"","Cet",243.167845,140.398307,-108.2222,3.99,-0.834854,"K",5,"3","",4060</v>
      </c>
      <c r="C2045" s="5" t="s">
        <v>95</v>
      </c>
      <c r="E2045" s="5" t="s">
        <v>690</v>
      </c>
      <c r="F2045" s="5" t="s">
        <v>690</v>
      </c>
      <c r="H2045" t="s">
        <v>35</v>
      </c>
      <c r="I2045" s="3">
        <v>243.16784506000002</v>
      </c>
      <c r="J2045" s="3">
        <v>140.39830671999999</v>
      </c>
      <c r="K2045" s="3">
        <v>-108.22219968</v>
      </c>
      <c r="L2045" s="3">
        <v>3.99</v>
      </c>
      <c r="M2045" s="3">
        <v>-0.83485358898815898</v>
      </c>
      <c r="N2045" s="4" t="s">
        <v>11</v>
      </c>
      <c r="O2045" s="4" t="s">
        <v>5</v>
      </c>
      <c r="P2045" s="4" t="s">
        <v>59</v>
      </c>
      <c r="Q2045" s="4"/>
      <c r="R2045" s="6">
        <v>4060</v>
      </c>
      <c r="S2045" s="14">
        <f t="shared" si="191"/>
        <v>300.92246493830464</v>
      </c>
      <c r="T2045" s="14">
        <f t="shared" si="188"/>
        <v>186.6378688518875</v>
      </c>
      <c r="U2045" s="14">
        <f t="shared" si="189"/>
        <v>27.715111713503408</v>
      </c>
      <c r="V2045" s="18">
        <f t="shared" si="190"/>
        <v>19289717.752598371</v>
      </c>
      <c r="W2045" s="14">
        <f t="shared" si="192"/>
        <v>21.548786992674284</v>
      </c>
    </row>
    <row r="2046" spans="1:23" x14ac:dyDescent="0.25">
      <c r="A2046" s="11" t="str">
        <f t="shared" si="187"/>
        <v>DATA "","",0,0,11,"","Lac",203.188284,-73.439787,210.6627,4.5,-0.330872,"K",3,"3","",4340</v>
      </c>
      <c r="B2046" s="22"/>
      <c r="C2046" s="5" t="s">
        <v>690</v>
      </c>
      <c r="E2046" s="5" t="s">
        <v>690</v>
      </c>
      <c r="F2046" s="5">
        <v>11</v>
      </c>
      <c r="H2046" t="s">
        <v>155</v>
      </c>
      <c r="I2046" s="3">
        <v>203.18828375999999</v>
      </c>
      <c r="J2046" s="3">
        <v>-73.439787260000003</v>
      </c>
      <c r="K2046" s="3">
        <v>210.66270007999998</v>
      </c>
      <c r="L2046" s="3">
        <v>4.5</v>
      </c>
      <c r="M2046" s="3">
        <v>-0.33087153023344801</v>
      </c>
      <c r="N2046" s="4" t="s">
        <v>11</v>
      </c>
      <c r="O2046" s="4" t="s">
        <v>59</v>
      </c>
      <c r="P2046" s="4">
        <v>3</v>
      </c>
      <c r="R2046" s="6">
        <v>4340</v>
      </c>
      <c r="S2046" s="14">
        <f t="shared" si="191"/>
        <v>301.75760837984575</v>
      </c>
      <c r="T2046" s="14">
        <f t="shared" si="188"/>
        <v>117.32944156135417</v>
      </c>
      <c r="U2046" s="14">
        <f t="shared" si="189"/>
        <v>19.230601128037183</v>
      </c>
      <c r="V2046" s="18">
        <f t="shared" si="190"/>
        <v>13384498.38511388</v>
      </c>
      <c r="W2046" s="14">
        <f t="shared" si="192"/>
        <v>15.891065473591562</v>
      </c>
    </row>
    <row r="2047" spans="1:23" x14ac:dyDescent="0.25">
      <c r="A2047" s="11" t="str">
        <f t="shared" si="187"/>
        <v>DATA "","Tau",0,0,0,"","Gem",-79.623952,248.223391,151.996152,4.41,-0.420872,"K",2,"3","",4480</v>
      </c>
      <c r="C2047" s="5" t="s">
        <v>34</v>
      </c>
      <c r="E2047" s="5" t="s">
        <v>690</v>
      </c>
      <c r="F2047" s="5" t="s">
        <v>690</v>
      </c>
      <c r="H2047" t="s">
        <v>75</v>
      </c>
      <c r="I2047" s="3">
        <v>-79.623952099999997</v>
      </c>
      <c r="J2047" s="3">
        <v>248.22339052000001</v>
      </c>
      <c r="K2047" s="3">
        <v>151.996152</v>
      </c>
      <c r="L2047" s="3">
        <v>4.41</v>
      </c>
      <c r="M2047" s="3">
        <v>-0.42087153023344798</v>
      </c>
      <c r="N2047" s="4" t="s">
        <v>11</v>
      </c>
      <c r="O2047" s="4" t="s">
        <v>4</v>
      </c>
      <c r="P2047" s="4" t="s">
        <v>59</v>
      </c>
      <c r="Q2047" s="4"/>
      <c r="R2047" s="6">
        <v>4480</v>
      </c>
      <c r="S2047" s="14">
        <f t="shared" si="191"/>
        <v>301.75761062825677</v>
      </c>
      <c r="T2047" s="14">
        <f t="shared" si="188"/>
        <v>127.46971361650262</v>
      </c>
      <c r="U2047" s="14">
        <f t="shared" si="189"/>
        <v>18.811191053110981</v>
      </c>
      <c r="V2047" s="18">
        <f t="shared" si="190"/>
        <v>13092588.972965242</v>
      </c>
      <c r="W2047" s="14">
        <f t="shared" si="192"/>
        <v>15.601722374821049</v>
      </c>
    </row>
    <row r="2048" spans="1:23" x14ac:dyDescent="0.25">
      <c r="A2048" s="11" t="str">
        <f t="shared" si="187"/>
        <v>DATA "","Eps",0,0,0,"","Mus",-113.004063,-8.683901,-279.966108,4.06,-0.772881,"M",5,"3","",2600</v>
      </c>
      <c r="C2048" s="5" t="s">
        <v>23</v>
      </c>
      <c r="E2048" s="5" t="s">
        <v>690</v>
      </c>
      <c r="F2048" s="5" t="s">
        <v>690</v>
      </c>
      <c r="H2048" t="s">
        <v>147</v>
      </c>
      <c r="I2048" s="3">
        <v>-113.00406334</v>
      </c>
      <c r="J2048" s="3">
        <v>-8.6839006800000007</v>
      </c>
      <c r="K2048" s="3">
        <v>-279.96610823999998</v>
      </c>
      <c r="L2048" s="3">
        <v>4.0599999999999996</v>
      </c>
      <c r="M2048" s="3">
        <v>-0.77288122256525105</v>
      </c>
      <c r="N2048" s="4" t="s">
        <v>8</v>
      </c>
      <c r="O2048" s="4" t="s">
        <v>5</v>
      </c>
      <c r="P2048" s="4" t="s">
        <v>59</v>
      </c>
      <c r="Q2048" s="4"/>
      <c r="R2048" s="6">
        <v>2600</v>
      </c>
      <c r="S2048" s="14">
        <f t="shared" si="191"/>
        <v>302.03700141774385</v>
      </c>
      <c r="T2048" s="14">
        <f t="shared" si="188"/>
        <v>176.28316757145498</v>
      </c>
      <c r="U2048" s="14">
        <f t="shared" si="189"/>
        <v>65.679153095151591</v>
      </c>
      <c r="V2048" s="18">
        <f t="shared" si="190"/>
        <v>45712690.554225504</v>
      </c>
      <c r="W2048" s="14">
        <f t="shared" si="192"/>
        <v>44.226433696158921</v>
      </c>
    </row>
    <row r="2049" spans="1:23" x14ac:dyDescent="0.25">
      <c r="A2049" s="11" t="str">
        <f t="shared" si="187"/>
        <v>DATA "","",0,0,51,"","Ori",23.062177,301.054938,7.772889,4.9,0.067119,"K",1,"3","",4620</v>
      </c>
      <c r="B2049" s="22"/>
      <c r="C2049" s="5" t="s">
        <v>690</v>
      </c>
      <c r="E2049" s="5" t="s">
        <v>690</v>
      </c>
      <c r="F2049" s="5">
        <v>51</v>
      </c>
      <c r="H2049" t="s">
        <v>62</v>
      </c>
      <c r="I2049" s="3">
        <v>23.062176900000001</v>
      </c>
      <c r="J2049" s="3">
        <v>301.05493824000001</v>
      </c>
      <c r="K2049" s="3">
        <v>7.77288932</v>
      </c>
      <c r="L2049" s="3">
        <v>4.9000000000000004</v>
      </c>
      <c r="M2049" s="3">
        <v>6.7118777434749297E-2</v>
      </c>
      <c r="N2049" s="4" t="s">
        <v>11</v>
      </c>
      <c r="O2049" s="4" t="s">
        <v>12</v>
      </c>
      <c r="P2049" s="4">
        <v>3</v>
      </c>
      <c r="R2049" s="6">
        <v>4620</v>
      </c>
      <c r="S2049" s="14">
        <f t="shared" si="191"/>
        <v>302.03701370931026</v>
      </c>
      <c r="T2049" s="14">
        <f t="shared" si="188"/>
        <v>81.322529918816699</v>
      </c>
      <c r="U2049" s="14">
        <f t="shared" si="189"/>
        <v>14.128312963101868</v>
      </c>
      <c r="V2049" s="18">
        <f t="shared" si="190"/>
        <v>9833305.8223189004</v>
      </c>
      <c r="W2049" s="14">
        <f t="shared" si="192"/>
        <v>12.290443533060312</v>
      </c>
    </row>
    <row r="2050" spans="1:23" x14ac:dyDescent="0.25">
      <c r="A2050" s="11" t="str">
        <f t="shared" si="187"/>
        <v>DATA "","Sig",0,0,0,"","Her",-81.678914,-207.628061,203.996738,4.2,-0.634893,"B",9,"5","",9900</v>
      </c>
      <c r="C2050" s="5" t="s">
        <v>46</v>
      </c>
      <c r="E2050" s="5" t="s">
        <v>690</v>
      </c>
      <c r="F2050" s="5" t="s">
        <v>690</v>
      </c>
      <c r="H2050" t="s">
        <v>65</v>
      </c>
      <c r="I2050" s="3">
        <v>-81.678914239999997</v>
      </c>
      <c r="J2050" s="3">
        <v>-207.62806147999999</v>
      </c>
      <c r="K2050" s="3">
        <v>203.99673784000001</v>
      </c>
      <c r="L2050" s="3">
        <v>4.2</v>
      </c>
      <c r="M2050" s="3">
        <v>-0.63489277658544596</v>
      </c>
      <c r="N2050" s="4" t="s">
        <v>10</v>
      </c>
      <c r="O2050" s="4" t="s">
        <v>68</v>
      </c>
      <c r="P2050" s="4" t="s">
        <v>5</v>
      </c>
      <c r="Q2050" s="4"/>
      <c r="R2050" s="6">
        <v>9900</v>
      </c>
      <c r="S2050" s="14">
        <f t="shared" si="191"/>
        <v>302.31692971901134</v>
      </c>
      <c r="T2050" s="14">
        <f t="shared" si="188"/>
        <v>155.24423521542266</v>
      </c>
      <c r="U2050" s="14">
        <f t="shared" si="189"/>
        <v>4.2511474552137951</v>
      </c>
      <c r="V2050" s="18">
        <f t="shared" si="190"/>
        <v>2958798.6288288012</v>
      </c>
      <c r="W2050" s="14">
        <f t="shared" si="192"/>
        <v>4.5176658797140252</v>
      </c>
    </row>
    <row r="2051" spans="1:23" x14ac:dyDescent="0.25">
      <c r="A2051" s="11" t="str">
        <f t="shared" ref="A2051:A2114" si="193">"DATA """&amp;B2051&amp;""","""&amp;C2051&amp;""","&amp;IF(D2051="",0,D2051)&amp;","&amp;IF(E2051="",0,E2051)&amp;","&amp;IF(F2051="",0,F2051)&amp;","""&amp;G2051&amp;""","""&amp;H2051&amp;""","&amp;SUBSTITUTE(ROUND(I2051,6),",",".")&amp;","&amp;SUBSTITUTE(ROUND(J2051,6),",",".")&amp;","&amp;SUBSTITUTE(ROUND(K2051,6),",",".")&amp;","&amp;SUBSTITUTE(ROUND(L2051,6),",",".")&amp;","&amp;SUBSTITUTE(ROUND(M2051,6),",",".")&amp;","""&amp;N2051&amp;""","&amp;O2051&amp;","""&amp;P2051&amp;""","""&amp;Q2051&amp;""","&amp;R2051</f>
        <v>DATA "","",0,0,14,"","Peg",220.532207,-140.704674,152.095088,5.07,0.233094,"A",1,"5","",9400</v>
      </c>
      <c r="B2051" s="22"/>
      <c r="C2051" s="5" t="s">
        <v>690</v>
      </c>
      <c r="E2051" s="5" t="s">
        <v>690</v>
      </c>
      <c r="F2051" s="5">
        <v>14</v>
      </c>
      <c r="H2051" t="s">
        <v>89</v>
      </c>
      <c r="I2051" s="3">
        <v>220.53220728000002</v>
      </c>
      <c r="J2051" s="3">
        <v>-140.70467376000002</v>
      </c>
      <c r="K2051" s="3">
        <v>152.09508846</v>
      </c>
      <c r="L2051" s="3">
        <v>5.07</v>
      </c>
      <c r="M2051" s="3">
        <v>0.23309380425359999</v>
      </c>
      <c r="N2051" s="4" t="s">
        <v>9</v>
      </c>
      <c r="O2051" s="4" t="s">
        <v>12</v>
      </c>
      <c r="P2051" s="4">
        <v>5</v>
      </c>
      <c r="R2051" s="6">
        <v>9400</v>
      </c>
      <c r="S2051" s="14">
        <f t="shared" si="191"/>
        <v>302.59738201007644</v>
      </c>
      <c r="T2051" s="14">
        <f t="shared" ref="T2051:T2114" si="194">(0.0813*S2051^2*10^(-0.4*L2051))</f>
        <v>69.794448226952184</v>
      </c>
      <c r="U2051" s="14">
        <f t="shared" ref="U2051:U2114" si="195">((1/(2*R2051^2))*SQRT((T2051*3.86*10^26)/(1.78144*10^-7)))/1000/696000</f>
        <v>3.1617210389308346</v>
      </c>
      <c r="V2051" s="18">
        <f t="shared" ref="V2051:V2114" si="196">696000*U2051</f>
        <v>2200557.8430958609</v>
      </c>
      <c r="W2051" s="14">
        <f t="shared" si="192"/>
        <v>3.5298961178258872</v>
      </c>
    </row>
    <row r="2052" spans="1:23" x14ac:dyDescent="0.25">
      <c r="A2052" s="11" t="str">
        <f t="shared" si="193"/>
        <v>DATA "","",0,0,1,"","Boo",-257.663684,-121.075654,103.370203,5.73,0.891079,"A",1,"5","",9400</v>
      </c>
      <c r="B2052" s="22"/>
      <c r="C2052" s="5" t="s">
        <v>690</v>
      </c>
      <c r="E2052" s="5" t="s">
        <v>690</v>
      </c>
      <c r="F2052" s="5">
        <v>1</v>
      </c>
      <c r="H2052" t="s">
        <v>53</v>
      </c>
      <c r="I2052" s="3">
        <v>-257.66368376000003</v>
      </c>
      <c r="J2052" s="3">
        <v>-121.07565399999999</v>
      </c>
      <c r="K2052" s="3">
        <v>103.37020301999999</v>
      </c>
      <c r="L2052" s="3">
        <v>5.73</v>
      </c>
      <c r="M2052" s="3">
        <v>0.89107851648990899</v>
      </c>
      <c r="N2052" s="4" t="s">
        <v>9</v>
      </c>
      <c r="O2052" s="4" t="s">
        <v>12</v>
      </c>
      <c r="P2052" s="4">
        <v>5</v>
      </c>
      <c r="R2052" s="6">
        <v>9400</v>
      </c>
      <c r="S2052" s="14">
        <f t="shared" ref="S2052:S2115" si="197">SQRT((-I2052^2)+(-J2052^2)+(-K2052^2))</f>
        <v>302.87833661834753</v>
      </c>
      <c r="T2052" s="14">
        <f t="shared" si="194"/>
        <v>38.073865259043757</v>
      </c>
      <c r="U2052" s="14">
        <f t="shared" si="195"/>
        <v>2.3352135091200861</v>
      </c>
      <c r="V2052" s="18">
        <f t="shared" si="196"/>
        <v>1625308.60234758</v>
      </c>
      <c r="W2052" s="14">
        <f t="shared" si="192"/>
        <v>2.7421915966670016</v>
      </c>
    </row>
    <row r="2053" spans="1:23" x14ac:dyDescent="0.25">
      <c r="A2053" s="11" t="str">
        <f t="shared" si="193"/>
        <v>DATA "","",0,0,37,"","Her",-102.605982,-284.394567,22.307415,5.77,0.929061,"A",1,"5","",9400</v>
      </c>
      <c r="B2053" s="22"/>
      <c r="C2053" s="5" t="s">
        <v>690</v>
      </c>
      <c r="E2053" s="5" t="s">
        <v>690</v>
      </c>
      <c r="F2053" s="5">
        <v>37</v>
      </c>
      <c r="H2053" t="s">
        <v>65</v>
      </c>
      <c r="I2053" s="3">
        <v>-102.60598166</v>
      </c>
      <c r="J2053" s="3">
        <v>-284.39456682000002</v>
      </c>
      <c r="K2053" s="3">
        <v>22.307415339999999</v>
      </c>
      <c r="L2053" s="3">
        <v>5.77</v>
      </c>
      <c r="M2053" s="3">
        <v>0.92906135665185097</v>
      </c>
      <c r="N2053" s="4" t="s">
        <v>9</v>
      </c>
      <c r="O2053" s="4" t="s">
        <v>12</v>
      </c>
      <c r="P2053" s="4">
        <v>5</v>
      </c>
      <c r="R2053" s="6">
        <v>9400</v>
      </c>
      <c r="S2053" s="14">
        <f t="shared" si="197"/>
        <v>303.15982235167473</v>
      </c>
      <c r="T2053" s="14">
        <f t="shared" si="194"/>
        <v>36.764937617317003</v>
      </c>
      <c r="U2053" s="14">
        <f t="shared" si="195"/>
        <v>2.2947217221246481</v>
      </c>
      <c r="V2053" s="18">
        <f t="shared" si="196"/>
        <v>1597126.3185987552</v>
      </c>
      <c r="W2053" s="14">
        <f t="shared" si="192"/>
        <v>2.702510080782301</v>
      </c>
    </row>
    <row r="2054" spans="1:23" x14ac:dyDescent="0.25">
      <c r="A2054" s="11" t="str">
        <f t="shared" si="193"/>
        <v>DATA "","",0,0,65,"","Ari",177.927649,220.577582,107.671541,6.07,1.229061,"A",1,"5","",9400</v>
      </c>
      <c r="B2054" s="22"/>
      <c r="C2054" s="5" t="s">
        <v>690</v>
      </c>
      <c r="E2054" s="5" t="s">
        <v>690</v>
      </c>
      <c r="F2054" s="5">
        <v>65</v>
      </c>
      <c r="H2054" t="s">
        <v>118</v>
      </c>
      <c r="I2054" s="3">
        <v>177.92764933999999</v>
      </c>
      <c r="J2054" s="3">
        <v>220.5775817</v>
      </c>
      <c r="K2054" s="3">
        <v>107.67154146</v>
      </c>
      <c r="L2054" s="3">
        <v>6.07</v>
      </c>
      <c r="M2054" s="3">
        <v>1.22906135665185</v>
      </c>
      <c r="N2054" s="4" t="s">
        <v>9</v>
      </c>
      <c r="O2054" s="4" t="s">
        <v>12</v>
      </c>
      <c r="P2054" s="4">
        <v>5</v>
      </c>
      <c r="R2054" s="6">
        <v>9400</v>
      </c>
      <c r="S2054" s="14">
        <f t="shared" si="197"/>
        <v>303.15982383662032</v>
      </c>
      <c r="T2054" s="14">
        <f t="shared" si="194"/>
        <v>27.889057497057387</v>
      </c>
      <c r="U2054" s="14">
        <f t="shared" si="195"/>
        <v>1.9986190788415719</v>
      </c>
      <c r="V2054" s="18">
        <f t="shared" si="196"/>
        <v>1391038.878873734</v>
      </c>
      <c r="W2054" s="14">
        <f t="shared" si="192"/>
        <v>2.4086146546447473</v>
      </c>
    </row>
    <row r="2055" spans="1:23" x14ac:dyDescent="0.25">
      <c r="A2055" s="11" t="str">
        <f t="shared" si="193"/>
        <v>DATA "","Eps",0,0,0,"","Crv",-279.826984,-12.370939,-116.708032,3.02,-1.822958,"K",2,"3","",4480</v>
      </c>
      <c r="C2055" s="5" t="s">
        <v>23</v>
      </c>
      <c r="E2055" s="5" t="s">
        <v>690</v>
      </c>
      <c r="F2055" s="5" t="s">
        <v>690</v>
      </c>
      <c r="H2055" t="s">
        <v>105</v>
      </c>
      <c r="I2055" s="3">
        <v>-279.82698393999999</v>
      </c>
      <c r="J2055" s="3">
        <v>-12.37093928</v>
      </c>
      <c r="K2055" s="3">
        <v>-116.70803172000001</v>
      </c>
      <c r="L2055" s="3">
        <v>3.02</v>
      </c>
      <c r="M2055" s="3">
        <v>-1.82295767874188</v>
      </c>
      <c r="N2055" s="4" t="s">
        <v>11</v>
      </c>
      <c r="O2055" s="4" t="s">
        <v>4</v>
      </c>
      <c r="P2055" s="4" t="s">
        <v>59</v>
      </c>
      <c r="Q2055" s="4"/>
      <c r="R2055" s="6">
        <v>4480</v>
      </c>
      <c r="S2055" s="14">
        <f t="shared" si="197"/>
        <v>303.44183256034916</v>
      </c>
      <c r="T2055" s="14">
        <f t="shared" si="194"/>
        <v>463.7046496036308</v>
      </c>
      <c r="U2055" s="14">
        <f t="shared" si="195"/>
        <v>35.878436940870088</v>
      </c>
      <c r="V2055" s="18">
        <f t="shared" si="196"/>
        <v>24971392.110845581</v>
      </c>
      <c r="W2055" s="14">
        <f t="shared" si="192"/>
        <v>26.721052632117935</v>
      </c>
    </row>
    <row r="2056" spans="1:23" x14ac:dyDescent="0.25">
      <c r="A2056" s="11" t="str">
        <f t="shared" si="193"/>
        <v>DATA "","",0,0,41,"","Com",-257.38276,-77.682018,140.70027,4.8,-0.042958,"K",5,"3","",4060</v>
      </c>
      <c r="B2056" s="22"/>
      <c r="C2056" s="5" t="s">
        <v>690</v>
      </c>
      <c r="E2056" s="5" t="s">
        <v>690</v>
      </c>
      <c r="F2056" s="5">
        <v>41</v>
      </c>
      <c r="H2056" t="s">
        <v>71</v>
      </c>
      <c r="I2056" s="3">
        <v>-257.38276032000005</v>
      </c>
      <c r="J2056" s="3">
        <v>-77.682018259999992</v>
      </c>
      <c r="K2056" s="3">
        <v>140.70027006000001</v>
      </c>
      <c r="L2056" s="3">
        <v>4.8</v>
      </c>
      <c r="M2056" s="3">
        <v>-4.2957678741879099E-2</v>
      </c>
      <c r="N2056" s="4" t="s">
        <v>11</v>
      </c>
      <c r="O2056" s="4" t="s">
        <v>5</v>
      </c>
      <c r="P2056" s="4">
        <v>3</v>
      </c>
      <c r="R2056" s="6">
        <v>4060</v>
      </c>
      <c r="S2056" s="14">
        <f t="shared" si="197"/>
        <v>303.44183506208645</v>
      </c>
      <c r="T2056" s="14">
        <f t="shared" si="194"/>
        <v>89.99978206299248</v>
      </c>
      <c r="U2056" s="14">
        <f t="shared" si="195"/>
        <v>19.245866944234521</v>
      </c>
      <c r="V2056" s="18">
        <f t="shared" si="196"/>
        <v>13395123.393187227</v>
      </c>
      <c r="W2056" s="14">
        <f t="shared" si="192"/>
        <v>15.901577107285377</v>
      </c>
    </row>
    <row r="2057" spans="1:23" x14ac:dyDescent="0.25">
      <c r="A2057" s="11" t="str">
        <f t="shared" si="193"/>
        <v>DATA "","",0,0,29,"","Lyn",-87.121202,126.95156,262.133015,5.63,0.782999,"A",7,"4","",7900</v>
      </c>
      <c r="B2057" s="22"/>
      <c r="C2057" s="5" t="s">
        <v>690</v>
      </c>
      <c r="E2057" s="5" t="s">
        <v>690</v>
      </c>
      <c r="F2057" s="5">
        <v>29</v>
      </c>
      <c r="H2057" t="s">
        <v>188</v>
      </c>
      <c r="I2057" s="3">
        <v>-87.121202419999989</v>
      </c>
      <c r="J2057" s="3">
        <v>126.95155984</v>
      </c>
      <c r="K2057" s="3">
        <v>262.13301519999999</v>
      </c>
      <c r="L2057" s="3">
        <v>5.63</v>
      </c>
      <c r="M2057" s="3">
        <v>0.782998609829757</v>
      </c>
      <c r="N2057" s="4" t="s">
        <v>9</v>
      </c>
      <c r="O2057" s="4" t="s">
        <v>45</v>
      </c>
      <c r="P2057" s="4">
        <v>4</v>
      </c>
      <c r="R2057" s="6">
        <v>7900</v>
      </c>
      <c r="S2057" s="14">
        <f t="shared" si="197"/>
        <v>304.00743430837207</v>
      </c>
      <c r="T2057" s="14">
        <f t="shared" si="194"/>
        <v>42.059001087383265</v>
      </c>
      <c r="U2057" s="14">
        <f t="shared" si="195"/>
        <v>3.4749144065620188</v>
      </c>
      <c r="V2057" s="18">
        <f t="shared" si="196"/>
        <v>2418540.426967165</v>
      </c>
      <c r="W2057" s="14">
        <f t="shared" si="192"/>
        <v>3.818965426316332</v>
      </c>
    </row>
    <row r="2058" spans="1:23" x14ac:dyDescent="0.25">
      <c r="A2058" s="11" t="str">
        <f t="shared" si="193"/>
        <v>DATA "","",0,0,50,"","Dra",15.364411,-74.897706,294.235923,5.37,0.522999,"A",1,"5","",9400</v>
      </c>
      <c r="B2058" s="22"/>
      <c r="C2058" s="5" t="s">
        <v>690</v>
      </c>
      <c r="E2058" s="5" t="s">
        <v>690</v>
      </c>
      <c r="F2058" s="5">
        <v>50</v>
      </c>
      <c r="H2058" t="s">
        <v>47</v>
      </c>
      <c r="I2058" s="3">
        <v>15.36441144</v>
      </c>
      <c r="J2058" s="3">
        <v>-74.897705540000004</v>
      </c>
      <c r="K2058" s="3">
        <v>294.23592296000004</v>
      </c>
      <c r="L2058" s="3">
        <v>5.37</v>
      </c>
      <c r="M2058" s="3">
        <v>0.52299860982975699</v>
      </c>
      <c r="N2058" s="4" t="s">
        <v>9</v>
      </c>
      <c r="O2058" s="4" t="s">
        <v>12</v>
      </c>
      <c r="P2058" s="4">
        <v>5</v>
      </c>
      <c r="R2058" s="6">
        <v>9400</v>
      </c>
      <c r="S2058" s="14">
        <f t="shared" si="197"/>
        <v>304.00741733414537</v>
      </c>
      <c r="T2058" s="14">
        <f t="shared" si="194"/>
        <v>53.439071705035417</v>
      </c>
      <c r="U2058" s="14">
        <f t="shared" si="195"/>
        <v>2.7665757299543192</v>
      </c>
      <c r="V2058" s="18">
        <f t="shared" si="196"/>
        <v>1925536.7080482063</v>
      </c>
      <c r="W2058" s="14">
        <f t="shared" si="192"/>
        <v>3.1582349548622632</v>
      </c>
    </row>
    <row r="2059" spans="1:23" x14ac:dyDescent="0.25">
      <c r="A2059" s="11" t="str">
        <f t="shared" si="193"/>
        <v>DATA "","",0,0,36,"","Her",-102.967868,-285.167857,22.303175,6.92,2.072999,"A",3,"4","",8900</v>
      </c>
      <c r="B2059" s="22"/>
      <c r="C2059" s="5" t="s">
        <v>690</v>
      </c>
      <c r="E2059" s="5" t="s">
        <v>690</v>
      </c>
      <c r="F2059" s="5">
        <v>36</v>
      </c>
      <c r="H2059" t="s">
        <v>65</v>
      </c>
      <c r="I2059" s="3">
        <v>-102.96786794</v>
      </c>
      <c r="J2059" s="3">
        <v>-285.16785654</v>
      </c>
      <c r="K2059" s="3">
        <v>22.303174739999999</v>
      </c>
      <c r="L2059" s="3">
        <v>6.92</v>
      </c>
      <c r="M2059" s="3">
        <v>2.0729986098297601</v>
      </c>
      <c r="N2059" s="4" t="s">
        <v>9</v>
      </c>
      <c r="O2059" s="4" t="s">
        <v>59</v>
      </c>
      <c r="P2059" s="4">
        <v>4</v>
      </c>
      <c r="R2059" s="6">
        <v>8900</v>
      </c>
      <c r="S2059" s="14">
        <f t="shared" si="197"/>
        <v>304.00743384859896</v>
      </c>
      <c r="T2059" s="14">
        <f t="shared" si="194"/>
        <v>12.819141829524646</v>
      </c>
      <c r="U2059" s="14">
        <f t="shared" si="195"/>
        <v>1.511535251970453</v>
      </c>
      <c r="V2059" s="18">
        <f t="shared" si="196"/>
        <v>1052028.5353714353</v>
      </c>
      <c r="W2059" s="14">
        <f t="shared" si="192"/>
        <v>1.9084210601516369</v>
      </c>
    </row>
    <row r="2060" spans="1:23" x14ac:dyDescent="0.25">
      <c r="A2060" s="11" t="str">
        <f t="shared" si="193"/>
        <v>DATA "","Eps",1,0,0,"","Ara",-47.540062,-176.142813,-243.529601,4.06,-0.789026,"K",4,"3","",4200</v>
      </c>
      <c r="C2060" s="5" t="s">
        <v>23</v>
      </c>
      <c r="D2060" s="5">
        <v>1</v>
      </c>
      <c r="E2060" s="5" t="s">
        <v>690</v>
      </c>
      <c r="F2060" s="5" t="s">
        <v>690</v>
      </c>
      <c r="H2060" t="s">
        <v>109</v>
      </c>
      <c r="I2060" s="3">
        <v>-47.540061800000004</v>
      </c>
      <c r="J2060" s="3">
        <v>-176.14281342000001</v>
      </c>
      <c r="K2060" s="3">
        <v>-243.52960086000002</v>
      </c>
      <c r="L2060" s="3">
        <v>4.0599999999999996</v>
      </c>
      <c r="M2060" s="3">
        <v>-0.78902607321624396</v>
      </c>
      <c r="N2060" s="4" t="s">
        <v>11</v>
      </c>
      <c r="O2060" s="4" t="s">
        <v>14</v>
      </c>
      <c r="P2060" s="4" t="s">
        <v>59</v>
      </c>
      <c r="Q2060" s="4"/>
      <c r="R2060" s="6">
        <v>4200</v>
      </c>
      <c r="S2060" s="14">
        <f t="shared" si="197"/>
        <v>304.29100330192426</v>
      </c>
      <c r="T2060" s="14">
        <f t="shared" si="194"/>
        <v>178.92407055962101</v>
      </c>
      <c r="U2060" s="14">
        <f t="shared" si="195"/>
        <v>25.357394157488638</v>
      </c>
      <c r="V2060" s="18">
        <f t="shared" si="196"/>
        <v>17648746.333612092</v>
      </c>
      <c r="W2060" s="14">
        <f t="shared" si="192"/>
        <v>20.009956821470883</v>
      </c>
    </row>
    <row r="2061" spans="1:23" ht="15" customHeight="1" x14ac:dyDescent="0.25">
      <c r="A2061" s="11" t="str">
        <f t="shared" si="193"/>
        <v>DATA "Zuben-el-Akribi","",0,0,0,"","Lib",-211.886863,-213.693914,-45.076502,4.91,0.060974,"B",9,"5","",9900</v>
      </c>
      <c r="B2061" s="4" t="s">
        <v>385</v>
      </c>
      <c r="C2061" s="5" t="s">
        <v>690</v>
      </c>
      <c r="E2061" s="5" t="s">
        <v>690</v>
      </c>
      <c r="F2061" s="5" t="s">
        <v>690</v>
      </c>
      <c r="H2061" t="s">
        <v>136</v>
      </c>
      <c r="I2061" s="3">
        <v>-211.88686343999998</v>
      </c>
      <c r="J2061" s="3">
        <v>-213.69391358000001</v>
      </c>
      <c r="K2061" s="3">
        <v>-45.076501539999995</v>
      </c>
      <c r="L2061" s="3">
        <v>4.91</v>
      </c>
      <c r="M2061" s="3">
        <v>6.0973926783757001E-2</v>
      </c>
      <c r="N2061" s="4" t="s">
        <v>10</v>
      </c>
      <c r="O2061" s="4" t="s">
        <v>68</v>
      </c>
      <c r="P2061" s="4" t="s">
        <v>5</v>
      </c>
      <c r="Q2061" s="4"/>
      <c r="R2061" s="6">
        <v>9900</v>
      </c>
      <c r="S2061" s="14">
        <f t="shared" si="197"/>
        <v>304.29101628320103</v>
      </c>
      <c r="T2061" s="14">
        <f t="shared" si="194"/>
        <v>81.784086468558712</v>
      </c>
      <c r="U2061" s="14">
        <f t="shared" si="195"/>
        <v>3.0855517276610014</v>
      </c>
      <c r="V2061" s="18">
        <f t="shared" si="196"/>
        <v>2147544.0024520569</v>
      </c>
      <c r="W2061" s="14">
        <f t="shared" si="192"/>
        <v>3.4588866218862386</v>
      </c>
    </row>
    <row r="2062" spans="1:23" x14ac:dyDescent="0.25">
      <c r="A2062" s="11" t="str">
        <f t="shared" si="193"/>
        <v>DATA "","Rho",1,0,0,"","Eri",212.355124,214.527159,-40.613074,5.75,0.898947,"K",0,"2","",4760</v>
      </c>
      <c r="C2062" s="5" t="s">
        <v>114</v>
      </c>
      <c r="D2062" s="5">
        <v>1</v>
      </c>
      <c r="E2062" s="5" t="s">
        <v>690</v>
      </c>
      <c r="F2062" s="5" t="s">
        <v>690</v>
      </c>
      <c r="H2062" t="s">
        <v>24</v>
      </c>
      <c r="I2062" s="3">
        <v>212.35512354000002</v>
      </c>
      <c r="J2062" s="3">
        <v>214.52715885999999</v>
      </c>
      <c r="K2062" s="3">
        <v>-40.613074320000003</v>
      </c>
      <c r="L2062" s="3">
        <v>5.75</v>
      </c>
      <c r="M2062" s="3">
        <v>0.89894735415927896</v>
      </c>
      <c r="N2062" s="4" t="s">
        <v>11</v>
      </c>
      <c r="O2062" s="4" t="s">
        <v>0</v>
      </c>
      <c r="P2062" s="4" t="s">
        <v>4</v>
      </c>
      <c r="Q2062" s="4"/>
      <c r="R2062" s="6">
        <v>4760</v>
      </c>
      <c r="S2062" s="14">
        <f t="shared" si="197"/>
        <v>304.57515031261852</v>
      </c>
      <c r="T2062" s="14">
        <f t="shared" si="194"/>
        <v>37.798927726444312</v>
      </c>
      <c r="U2062" s="14">
        <f t="shared" si="195"/>
        <v>9.0739138534974284</v>
      </c>
      <c r="V2062" s="18">
        <f t="shared" si="196"/>
        <v>6315444.0420342097</v>
      </c>
      <c r="W2062" s="14">
        <f t="shared" si="192"/>
        <v>8.4980870768997381</v>
      </c>
    </row>
    <row r="2063" spans="1:23" x14ac:dyDescent="0.25">
      <c r="A2063" s="11" t="str">
        <f t="shared" si="193"/>
        <v>DATA "","",0,0,23,"","Peg",233.952532,-127.584747,147.493581,5.69,0.838947,"B",9,"5","",9900</v>
      </c>
      <c r="B2063" s="22"/>
      <c r="C2063" s="5" t="s">
        <v>690</v>
      </c>
      <c r="E2063" s="5" t="s">
        <v>690</v>
      </c>
      <c r="F2063" s="5">
        <v>23</v>
      </c>
      <c r="H2063" t="s">
        <v>89</v>
      </c>
      <c r="I2063" s="3">
        <v>233.95253195999999</v>
      </c>
      <c r="J2063" s="3">
        <v>-127.58474666000001</v>
      </c>
      <c r="K2063" s="3">
        <v>147.49358078</v>
      </c>
      <c r="L2063" s="3">
        <v>5.69</v>
      </c>
      <c r="M2063" s="3">
        <v>0.83894735415927901</v>
      </c>
      <c r="N2063" s="4" t="s">
        <v>10</v>
      </c>
      <c r="O2063" s="4" t="s">
        <v>68</v>
      </c>
      <c r="P2063" s="4">
        <v>5</v>
      </c>
      <c r="R2063" s="6">
        <v>9900</v>
      </c>
      <c r="S2063" s="14">
        <f t="shared" si="197"/>
        <v>304.57513221223036</v>
      </c>
      <c r="T2063" s="14">
        <f t="shared" si="194"/>
        <v>39.946563902893537</v>
      </c>
      <c r="U2063" s="14">
        <f t="shared" si="195"/>
        <v>2.1564437898573616</v>
      </c>
      <c r="V2063" s="18">
        <f t="shared" si="196"/>
        <v>1500884.8777407238</v>
      </c>
      <c r="W2063" s="14">
        <f t="shared" si="192"/>
        <v>2.5661030067212032</v>
      </c>
    </row>
    <row r="2064" spans="1:23" x14ac:dyDescent="0.25">
      <c r="A2064" s="11" t="str">
        <f t="shared" si="193"/>
        <v>DATA "","Sig",0,0,0,"","Pav",74.312144,-81.593156,-284.182602,5.41,0.556919,"K",0,"3","",4760</v>
      </c>
      <c r="C2064" s="5" t="s">
        <v>46</v>
      </c>
      <c r="E2064" s="5" t="s">
        <v>690</v>
      </c>
      <c r="F2064" s="5" t="s">
        <v>690</v>
      </c>
      <c r="H2064" t="s">
        <v>51</v>
      </c>
      <c r="I2064" s="3">
        <v>74.312143919999997</v>
      </c>
      <c r="J2064" s="3">
        <v>-81.593156260000001</v>
      </c>
      <c r="K2064" s="3">
        <v>-284.18260206000002</v>
      </c>
      <c r="L2064" s="3">
        <v>5.41</v>
      </c>
      <c r="M2064" s="3">
        <v>0.55691888842604897</v>
      </c>
      <c r="N2064" s="4" t="s">
        <v>11</v>
      </c>
      <c r="O2064" s="4" t="s">
        <v>0</v>
      </c>
      <c r="P2064" s="4" t="s">
        <v>59</v>
      </c>
      <c r="Q2064" s="4"/>
      <c r="R2064" s="6">
        <v>4760</v>
      </c>
      <c r="S2064" s="14">
        <f t="shared" si="197"/>
        <v>304.85978612478209</v>
      </c>
      <c r="T2064" s="14">
        <f t="shared" si="194"/>
        <v>51.795356526145483</v>
      </c>
      <c r="U2064" s="14">
        <f t="shared" si="195"/>
        <v>10.621853940763978</v>
      </c>
      <c r="V2064" s="18">
        <f t="shared" si="196"/>
        <v>7392810.3427717295</v>
      </c>
      <c r="W2064" s="14">
        <f t="shared" si="192"/>
        <v>9.6900474717171168</v>
      </c>
    </row>
    <row r="2065" spans="1:23" x14ac:dyDescent="0.25">
      <c r="A2065" s="11" t="str">
        <f t="shared" si="193"/>
        <v>DATA "","Omi",0,0,0,"","Peg",250.496417,-89.004649,149.228704,4.8,-0.053081,"A",1,"4","",9400</v>
      </c>
      <c r="C2065" s="5" t="s">
        <v>124</v>
      </c>
      <c r="E2065" s="5" t="s">
        <v>690</v>
      </c>
      <c r="F2065" s="5" t="s">
        <v>690</v>
      </c>
      <c r="H2065" t="s">
        <v>89</v>
      </c>
      <c r="I2065" s="3">
        <v>250.49641736000001</v>
      </c>
      <c r="J2065" s="3">
        <v>-89.004648599999996</v>
      </c>
      <c r="K2065" s="3">
        <v>149.22870381999999</v>
      </c>
      <c r="L2065" s="3">
        <v>4.8</v>
      </c>
      <c r="M2065" s="3">
        <v>-5.3081111573951602E-2</v>
      </c>
      <c r="N2065" s="4" t="s">
        <v>9</v>
      </c>
      <c r="O2065" s="4" t="s">
        <v>12</v>
      </c>
      <c r="P2065" s="4" t="s">
        <v>14</v>
      </c>
      <c r="Q2065" s="4"/>
      <c r="R2065" s="6">
        <v>9400</v>
      </c>
      <c r="S2065" s="14">
        <f t="shared" si="197"/>
        <v>304.85978519050701</v>
      </c>
      <c r="T2065" s="14">
        <f t="shared" si="194"/>
        <v>90.842865340353868</v>
      </c>
      <c r="U2065" s="14">
        <f t="shared" si="195"/>
        <v>3.6071028210402951</v>
      </c>
      <c r="V2065" s="18">
        <f t="shared" si="196"/>
        <v>2510543.5634440454</v>
      </c>
      <c r="W2065" s="14">
        <f t="shared" si="192"/>
        <v>3.9396508597715907</v>
      </c>
    </row>
    <row r="2066" spans="1:23" x14ac:dyDescent="0.25">
      <c r="A2066" s="11" t="str">
        <f t="shared" si="193"/>
        <v>DATA "","The",0,0,0,"","Crt",-298.85573,30.511476,-51.901845,4.7,-0.153081,"B",9,"5","",9900</v>
      </c>
      <c r="C2066" s="5" t="s">
        <v>85</v>
      </c>
      <c r="E2066" s="5" t="s">
        <v>690</v>
      </c>
      <c r="F2066" s="5" t="s">
        <v>690</v>
      </c>
      <c r="H2066" t="s">
        <v>145</v>
      </c>
      <c r="I2066" s="3">
        <v>-298.85573045999996</v>
      </c>
      <c r="J2066" s="3">
        <v>30.511475819999998</v>
      </c>
      <c r="K2066" s="3">
        <v>-51.901845099999996</v>
      </c>
      <c r="L2066" s="3">
        <v>4.7</v>
      </c>
      <c r="M2066" s="3">
        <v>-0.15308111157395099</v>
      </c>
      <c r="N2066" s="4" t="s">
        <v>10</v>
      </c>
      <c r="O2066" s="4" t="s">
        <v>68</v>
      </c>
      <c r="P2066" s="4" t="s">
        <v>5</v>
      </c>
      <c r="Q2066" s="4"/>
      <c r="R2066" s="6">
        <v>9900</v>
      </c>
      <c r="S2066" s="14">
        <f t="shared" si="197"/>
        <v>304.85980271311433</v>
      </c>
      <c r="T2066" s="14">
        <f t="shared" si="194"/>
        <v>99.607232571236821</v>
      </c>
      <c r="U2066" s="14">
        <f t="shared" si="195"/>
        <v>3.4052097254947862</v>
      </c>
      <c r="V2066" s="18">
        <f t="shared" si="196"/>
        <v>2370025.9689443712</v>
      </c>
      <c r="W2066" s="14">
        <f t="shared" si="192"/>
        <v>3.7550194243010666</v>
      </c>
    </row>
    <row r="2067" spans="1:23" x14ac:dyDescent="0.25">
      <c r="A2067" s="11" t="str">
        <f t="shared" si="193"/>
        <v>DATA "","Del",0,0,0,"","Psc",295.676716,63.767664,40.279241,4.44,-0.415111,"K",5,"3","",4060</v>
      </c>
      <c r="C2067" s="5" t="s">
        <v>50</v>
      </c>
      <c r="E2067" s="5" t="s">
        <v>690</v>
      </c>
      <c r="F2067" s="5" t="s">
        <v>690</v>
      </c>
      <c r="H2067" t="s">
        <v>98</v>
      </c>
      <c r="I2067" s="3">
        <v>295.67671574000002</v>
      </c>
      <c r="J2067" s="3">
        <v>63.767663679999998</v>
      </c>
      <c r="K2067" s="3">
        <v>40.279241239999998</v>
      </c>
      <c r="L2067" s="3">
        <v>4.4400000000000004</v>
      </c>
      <c r="M2067" s="3">
        <v>-0.41511147395610898</v>
      </c>
      <c r="N2067" s="4" t="s">
        <v>11</v>
      </c>
      <c r="O2067" s="4" t="s">
        <v>5</v>
      </c>
      <c r="P2067" s="4" t="s">
        <v>59</v>
      </c>
      <c r="Q2067" s="4"/>
      <c r="R2067" s="6">
        <v>4060</v>
      </c>
      <c r="S2067" s="14">
        <f t="shared" si="197"/>
        <v>305.14496954213172</v>
      </c>
      <c r="T2067" s="14">
        <f t="shared" si="194"/>
        <v>126.7952473367651</v>
      </c>
      <c r="U2067" s="14">
        <f t="shared" si="195"/>
        <v>22.843794134123851</v>
      </c>
      <c r="V2067" s="18">
        <f t="shared" si="196"/>
        <v>15899280.7173502</v>
      </c>
      <c r="W2067" s="14">
        <f t="shared" si="192"/>
        <v>18.342808487808238</v>
      </c>
    </row>
    <row r="2068" spans="1:23" x14ac:dyDescent="0.25">
      <c r="A2068" s="11" t="str">
        <f t="shared" si="193"/>
        <v>DATA "","Ome",0,0,0,"","Per",157.838949,174.209589,194.554194,4.61,-0.245111,"K",1,"3","",4620</v>
      </c>
      <c r="C2068" s="5" t="s">
        <v>135</v>
      </c>
      <c r="E2068" s="5" t="s">
        <v>690</v>
      </c>
      <c r="F2068" s="5" t="s">
        <v>690</v>
      </c>
      <c r="H2068" t="s">
        <v>79</v>
      </c>
      <c r="I2068" s="3">
        <v>157.83894853999999</v>
      </c>
      <c r="J2068" s="3">
        <v>174.20958912</v>
      </c>
      <c r="K2068" s="3">
        <v>194.55419381999999</v>
      </c>
      <c r="L2068" s="3">
        <v>4.6100000000000003</v>
      </c>
      <c r="M2068" s="3">
        <v>-0.24511147395610999</v>
      </c>
      <c r="N2068" s="4" t="s">
        <v>11</v>
      </c>
      <c r="O2068" s="4" t="s">
        <v>12</v>
      </c>
      <c r="P2068" s="4" t="s">
        <v>59</v>
      </c>
      <c r="Q2068" s="4"/>
      <c r="R2068" s="6">
        <v>4620</v>
      </c>
      <c r="S2068" s="14">
        <f t="shared" si="197"/>
        <v>305.14496382952501</v>
      </c>
      <c r="T2068" s="14">
        <f t="shared" si="194"/>
        <v>108.41839129025529</v>
      </c>
      <c r="U2068" s="14">
        <f t="shared" si="195"/>
        <v>16.313094259252843</v>
      </c>
      <c r="V2068" s="18">
        <f t="shared" si="196"/>
        <v>11353913.604439979</v>
      </c>
      <c r="W2068" s="14">
        <f t="shared" si="192"/>
        <v>13.854980588871715</v>
      </c>
    </row>
    <row r="2069" spans="1:23" x14ac:dyDescent="0.25">
      <c r="A2069" s="11" t="str">
        <f t="shared" si="193"/>
        <v>DATA "","",0,0,58,"","Hya",-198.67012,-182.51239,-143.203757,4.42,-0.437144,"K",3,"3","",4340</v>
      </c>
      <c r="B2069" s="22"/>
      <c r="C2069" s="5" t="s">
        <v>690</v>
      </c>
      <c r="E2069" s="5" t="s">
        <v>690</v>
      </c>
      <c r="F2069" s="5">
        <v>58</v>
      </c>
      <c r="H2069" t="s">
        <v>112</v>
      </c>
      <c r="I2069" s="3">
        <v>-198.67012018</v>
      </c>
      <c r="J2069" s="3">
        <v>-182.51239034</v>
      </c>
      <c r="K2069" s="3">
        <v>-143.20375719999998</v>
      </c>
      <c r="L2069" s="3">
        <v>4.42</v>
      </c>
      <c r="M2069" s="3">
        <v>-0.43714373653731198</v>
      </c>
      <c r="N2069" s="4" t="s">
        <v>11</v>
      </c>
      <c r="O2069" s="4" t="s">
        <v>59</v>
      </c>
      <c r="P2069" s="4">
        <v>3</v>
      </c>
      <c r="R2069" s="6">
        <v>4340</v>
      </c>
      <c r="S2069" s="14">
        <f t="shared" si="197"/>
        <v>305.43068830121297</v>
      </c>
      <c r="T2069" s="14">
        <f t="shared" si="194"/>
        <v>129.39452102975437</v>
      </c>
      <c r="U2069" s="14">
        <f t="shared" si="195"/>
        <v>20.19516016682898</v>
      </c>
      <c r="V2069" s="18">
        <f t="shared" si="196"/>
        <v>14055831.476112971</v>
      </c>
      <c r="W2069" s="14">
        <f t="shared" si="192"/>
        <v>16.552555468423492</v>
      </c>
    </row>
    <row r="2070" spans="1:23" x14ac:dyDescent="0.25">
      <c r="A2070" s="11" t="str">
        <f t="shared" si="193"/>
        <v>DATA "","",0,0,73,"","Peg",253.144215,-28.129857,168.566394,5.63,0.772856,"K",0,"3","",4760</v>
      </c>
      <c r="B2070" s="22"/>
      <c r="C2070" s="5" t="s">
        <v>690</v>
      </c>
      <c r="E2070" s="5" t="s">
        <v>690</v>
      </c>
      <c r="F2070" s="5">
        <v>73</v>
      </c>
      <c r="H2070" t="s">
        <v>89</v>
      </c>
      <c r="I2070" s="3">
        <v>253.14421537999999</v>
      </c>
      <c r="J2070" s="3">
        <v>-28.129857000000001</v>
      </c>
      <c r="K2070" s="3">
        <v>168.56639436</v>
      </c>
      <c r="L2070" s="3">
        <v>5.63</v>
      </c>
      <c r="M2070" s="3">
        <v>0.77285626346268799</v>
      </c>
      <c r="N2070" s="4" t="s">
        <v>11</v>
      </c>
      <c r="O2070" s="4" t="s">
        <v>0</v>
      </c>
      <c r="P2070" s="4">
        <v>3</v>
      </c>
      <c r="R2070" s="6">
        <v>4760</v>
      </c>
      <c r="S2070" s="14">
        <f t="shared" si="197"/>
        <v>305.43069908365027</v>
      </c>
      <c r="T2070" s="14">
        <f t="shared" si="194"/>
        <v>42.45373630192654</v>
      </c>
      <c r="U2070" s="14">
        <f t="shared" si="195"/>
        <v>9.6164077726346449</v>
      </c>
      <c r="V2070" s="18">
        <f t="shared" si="196"/>
        <v>6693019.8097537132</v>
      </c>
      <c r="W2070" s="14">
        <f t="shared" si="192"/>
        <v>8.9194147577157885</v>
      </c>
    </row>
    <row r="2071" spans="1:23" x14ac:dyDescent="0.25">
      <c r="A2071" s="11" t="str">
        <f t="shared" si="193"/>
        <v>DATA "","",0,0,45,"","Gem",-86.319696,280.728796,83.834085,5.47,0.612856,"G",8,"3","",5010</v>
      </c>
      <c r="B2071" s="22"/>
      <c r="C2071" s="5" t="s">
        <v>690</v>
      </c>
      <c r="E2071" s="5" t="s">
        <v>690</v>
      </c>
      <c r="F2071" s="5">
        <v>45</v>
      </c>
      <c r="H2071" t="s">
        <v>75</v>
      </c>
      <c r="I2071" s="3">
        <v>-86.319696399999998</v>
      </c>
      <c r="J2071" s="3">
        <v>280.72879645999996</v>
      </c>
      <c r="K2071" s="3">
        <v>83.834085019999989</v>
      </c>
      <c r="L2071" s="3">
        <v>5.47</v>
      </c>
      <c r="M2071" s="3">
        <v>0.61285626346268796</v>
      </c>
      <c r="N2071" s="4" t="s">
        <v>3</v>
      </c>
      <c r="O2071" s="4" t="s">
        <v>36</v>
      </c>
      <c r="P2071" s="4">
        <v>3</v>
      </c>
      <c r="R2071" s="6">
        <v>5010</v>
      </c>
      <c r="S2071" s="14">
        <f t="shared" si="197"/>
        <v>305.43068110392716</v>
      </c>
      <c r="T2071" s="14">
        <f t="shared" si="194"/>
        <v>49.19442251901792</v>
      </c>
      <c r="U2071" s="14">
        <f t="shared" si="195"/>
        <v>9.3443973793365753</v>
      </c>
      <c r="V2071" s="18">
        <f t="shared" si="196"/>
        <v>6503700.5760182561</v>
      </c>
      <c r="W2071" s="14">
        <f t="shared" si="192"/>
        <v>8.7086676355649431</v>
      </c>
    </row>
    <row r="2072" spans="1:23" x14ac:dyDescent="0.25">
      <c r="A2072" s="11" t="str">
        <f t="shared" si="193"/>
        <v>DATA "","",0,0,6,"","Tri",220.923028,143.979526,154.113027,4.94,0.082856,"F",5,"5","",6560</v>
      </c>
      <c r="B2072" s="22"/>
      <c r="C2072" s="5" t="s">
        <v>690</v>
      </c>
      <c r="E2072" s="5" t="s">
        <v>690</v>
      </c>
      <c r="F2072" s="5">
        <v>6</v>
      </c>
      <c r="H2072" t="s">
        <v>80</v>
      </c>
      <c r="I2072" s="3">
        <v>220.92302749999999</v>
      </c>
      <c r="J2072" s="3">
        <v>143.97952604000002</v>
      </c>
      <c r="K2072" s="3">
        <v>154.11302690000002</v>
      </c>
      <c r="L2072" s="3">
        <v>4.9400000000000004</v>
      </c>
      <c r="M2072" s="3">
        <v>8.2856263462688595E-2</v>
      </c>
      <c r="N2072" s="4" t="s">
        <v>29</v>
      </c>
      <c r="O2072" s="4" t="s">
        <v>5</v>
      </c>
      <c r="P2072" s="4">
        <v>5</v>
      </c>
      <c r="R2072" s="6">
        <v>6560</v>
      </c>
      <c r="S2072" s="14">
        <f t="shared" si="197"/>
        <v>305.43070091061395</v>
      </c>
      <c r="T2072" s="14">
        <f t="shared" si="194"/>
        <v>80.152287833730185</v>
      </c>
      <c r="U2072" s="14">
        <f t="shared" si="195"/>
        <v>6.9569534924833807</v>
      </c>
      <c r="V2072" s="18">
        <f t="shared" si="196"/>
        <v>4842039.6307684332</v>
      </c>
      <c r="W2072" s="14">
        <f t="shared" si="192"/>
        <v>6.8104354928649826</v>
      </c>
    </row>
    <row r="2073" spans="1:23" x14ac:dyDescent="0.25">
      <c r="A2073" s="11" t="str">
        <f t="shared" si="193"/>
        <v>DATA "","",0,0,27,"","Vul",173.072913,-211.68413,136.101078,5.59,0.732856,"B",9,"5","",9900</v>
      </c>
      <c r="B2073" s="22"/>
      <c r="C2073" s="5" t="s">
        <v>690</v>
      </c>
      <c r="E2073" s="5" t="s">
        <v>690</v>
      </c>
      <c r="F2073" s="5">
        <v>27</v>
      </c>
      <c r="H2073" t="s">
        <v>194</v>
      </c>
      <c r="I2073" s="3">
        <v>173.0729126</v>
      </c>
      <c r="J2073" s="3">
        <v>-211.68413013999998</v>
      </c>
      <c r="K2073" s="3">
        <v>136.10107840000001</v>
      </c>
      <c r="L2073" s="3">
        <v>5.59</v>
      </c>
      <c r="M2073" s="3">
        <v>0.73285626346268795</v>
      </c>
      <c r="N2073" s="4" t="s">
        <v>10</v>
      </c>
      <c r="O2073" s="4" t="s">
        <v>68</v>
      </c>
      <c r="P2073" s="4">
        <v>5</v>
      </c>
      <c r="R2073" s="6">
        <v>9900</v>
      </c>
      <c r="S2073" s="14">
        <f t="shared" si="197"/>
        <v>305.43069192636591</v>
      </c>
      <c r="T2073" s="14">
        <f t="shared" si="194"/>
        <v>44.046955706552254</v>
      </c>
      <c r="U2073" s="14">
        <f t="shared" si="195"/>
        <v>2.264416844638836</v>
      </c>
      <c r="V2073" s="18">
        <f t="shared" si="196"/>
        <v>1576034.1238686298</v>
      </c>
      <c r="W2073" s="14">
        <f t="shared" si="192"/>
        <v>2.6727352883421642</v>
      </c>
    </row>
    <row r="2074" spans="1:23" ht="15" customHeight="1" x14ac:dyDescent="0.25">
      <c r="A2074" s="11" t="str">
        <f t="shared" si="193"/>
        <v>DATA "Kaus Medius","",0,0,0,"","Sgr",24.26044,-264.104274,-152.063153,2.72,-2.139178,"K",3,"3","",4340</v>
      </c>
      <c r="B2074" s="4" t="s">
        <v>437</v>
      </c>
      <c r="C2074" s="5" t="s">
        <v>690</v>
      </c>
      <c r="E2074" s="5" t="s">
        <v>690</v>
      </c>
      <c r="F2074" s="5" t="s">
        <v>690</v>
      </c>
      <c r="H2074" t="s">
        <v>137</v>
      </c>
      <c r="I2074" s="3">
        <v>24.260439980000001</v>
      </c>
      <c r="J2074" s="3">
        <v>-264.10427442000002</v>
      </c>
      <c r="K2074" s="3">
        <v>-152.06315348000001</v>
      </c>
      <c r="L2074" s="3">
        <v>2.72</v>
      </c>
      <c r="M2074" s="3">
        <v>-2.1391779028776501</v>
      </c>
      <c r="N2074" s="4" t="s">
        <v>11</v>
      </c>
      <c r="O2074" s="4" t="s">
        <v>59</v>
      </c>
      <c r="P2074" s="4" t="s">
        <v>59</v>
      </c>
      <c r="Q2074" s="4"/>
      <c r="R2074" s="6">
        <v>4340</v>
      </c>
      <c r="S2074" s="14">
        <f t="shared" si="197"/>
        <v>305.71692684772933</v>
      </c>
      <c r="T2074" s="14">
        <f t="shared" si="194"/>
        <v>620.48246990587052</v>
      </c>
      <c r="U2074" s="14">
        <f t="shared" si="195"/>
        <v>44.223602352083624</v>
      </c>
      <c r="V2074" s="18">
        <f t="shared" si="196"/>
        <v>30779627.237050202</v>
      </c>
      <c r="W2074" s="14">
        <f t="shared" si="192"/>
        <v>31.808075769573581</v>
      </c>
    </row>
    <row r="2075" spans="1:23" x14ac:dyDescent="0.25">
      <c r="A2075" s="11" t="str">
        <f t="shared" si="193"/>
        <v>DATA "","Alp",0,0,0,"","Mus",-107.453672,-17.588834,-285.669715,2.69,-2.169178,"B",2,"4","",22570</v>
      </c>
      <c r="C2075" s="5" t="s">
        <v>18</v>
      </c>
      <c r="E2075" s="5" t="s">
        <v>690</v>
      </c>
      <c r="F2075" s="5" t="s">
        <v>690</v>
      </c>
      <c r="H2075" t="s">
        <v>147</v>
      </c>
      <c r="I2075" s="3">
        <v>-107.45367248000001</v>
      </c>
      <c r="J2075" s="3">
        <v>-17.588834479999999</v>
      </c>
      <c r="K2075" s="3">
        <v>-285.66971523999996</v>
      </c>
      <c r="L2075" s="3">
        <v>2.69</v>
      </c>
      <c r="M2075" s="3">
        <v>-2.1691779028776499</v>
      </c>
      <c r="N2075" s="4" t="s">
        <v>10</v>
      </c>
      <c r="O2075" s="4" t="s">
        <v>4</v>
      </c>
      <c r="P2075" s="4" t="s">
        <v>14</v>
      </c>
      <c r="Q2075" s="4"/>
      <c r="R2075" s="6">
        <v>22570</v>
      </c>
      <c r="S2075" s="14">
        <f t="shared" si="197"/>
        <v>305.71693612409933</v>
      </c>
      <c r="T2075" s="14">
        <f t="shared" si="194"/>
        <v>637.86613047455182</v>
      </c>
      <c r="U2075" s="14">
        <f t="shared" si="195"/>
        <v>1.6579463399993579</v>
      </c>
      <c r="V2075" s="18">
        <f t="shared" si="196"/>
        <v>1153930.6526395532</v>
      </c>
      <c r="W2075" s="14">
        <f t="shared" si="192"/>
        <v>2.0612675149835029</v>
      </c>
    </row>
    <row r="2076" spans="1:23" x14ac:dyDescent="0.25">
      <c r="A2076" s="11" t="str">
        <f t="shared" si="193"/>
        <v>DATA "","Psi",4,0,0,"","Aur",-40.771151,214.321914,214.574262,5.04,0.178786,"K",5,"3","",4060</v>
      </c>
      <c r="C2076" s="5" t="s">
        <v>104</v>
      </c>
      <c r="D2076" s="5">
        <v>4</v>
      </c>
      <c r="E2076" s="5" t="s">
        <v>690</v>
      </c>
      <c r="F2076" s="5" t="s">
        <v>690</v>
      </c>
      <c r="H2076" t="s">
        <v>93</v>
      </c>
      <c r="I2076" s="3">
        <v>-40.771150840000004</v>
      </c>
      <c r="J2076" s="3">
        <v>214.32191382000002</v>
      </c>
      <c r="K2076" s="3">
        <v>214.57426214000003</v>
      </c>
      <c r="L2076" s="3">
        <v>5.04</v>
      </c>
      <c r="M2076" s="3">
        <v>0.17878602345276701</v>
      </c>
      <c r="N2076" s="4" t="s">
        <v>11</v>
      </c>
      <c r="O2076" s="4" t="s">
        <v>5</v>
      </c>
      <c r="P2076" s="4" t="s">
        <v>59</v>
      </c>
      <c r="Q2076" s="4"/>
      <c r="R2076" s="6">
        <v>4060</v>
      </c>
      <c r="S2076" s="14">
        <f t="shared" si="197"/>
        <v>306.00373111648656</v>
      </c>
      <c r="T2076" s="14">
        <f t="shared" si="194"/>
        <v>73.374303093849647</v>
      </c>
      <c r="U2076" s="14">
        <f t="shared" si="195"/>
        <v>17.377557922917056</v>
      </c>
      <c r="V2076" s="18">
        <f t="shared" si="196"/>
        <v>12094780.314350272</v>
      </c>
      <c r="W2076" s="14">
        <f t="shared" si="192"/>
        <v>14.60437315274034</v>
      </c>
    </row>
    <row r="2077" spans="1:23" x14ac:dyDescent="0.25">
      <c r="A2077" s="11" t="str">
        <f t="shared" si="193"/>
        <v>DATA "","",0,0,49,"","Vir",-287.545985,-87.769949,-57.026578,5.15,0.288786,"K",2,"3","",4480</v>
      </c>
      <c r="B2077" s="22"/>
      <c r="C2077" s="5" t="s">
        <v>690</v>
      </c>
      <c r="E2077" s="5" t="s">
        <v>690</v>
      </c>
      <c r="F2077" s="5">
        <v>49</v>
      </c>
      <c r="H2077" t="s">
        <v>81</v>
      </c>
      <c r="I2077" s="3">
        <v>-287.54598501999999</v>
      </c>
      <c r="J2077" s="3">
        <v>-87.769948980000009</v>
      </c>
      <c r="K2077" s="3">
        <v>-57.026577580000001</v>
      </c>
      <c r="L2077" s="3">
        <v>5.15</v>
      </c>
      <c r="M2077" s="3">
        <v>0.28878602345276799</v>
      </c>
      <c r="N2077" s="4" t="s">
        <v>11</v>
      </c>
      <c r="O2077" s="4" t="s">
        <v>4</v>
      </c>
      <c r="P2077" s="4">
        <v>3</v>
      </c>
      <c r="R2077" s="6">
        <v>4480</v>
      </c>
      <c r="S2077" s="14">
        <f t="shared" si="197"/>
        <v>306.00373853200165</v>
      </c>
      <c r="T2077" s="14">
        <f t="shared" si="194"/>
        <v>66.304653589073965</v>
      </c>
      <c r="U2077" s="14">
        <f t="shared" si="195"/>
        <v>13.567030285081962</v>
      </c>
      <c r="V2077" s="18">
        <f t="shared" si="196"/>
        <v>9442653.078417046</v>
      </c>
      <c r="W2077" s="14">
        <f t="shared" si="192"/>
        <v>11.882184612948578</v>
      </c>
    </row>
    <row r="2078" spans="1:23" x14ac:dyDescent="0.25">
      <c r="A2078" s="11" t="str">
        <f t="shared" si="193"/>
        <v>DATA "","",0,0,70,"","Gem",-104.528963,227.923997,175.893564,5.58,0.716748,"K",0,"3","",4760</v>
      </c>
      <c r="B2078" s="22"/>
      <c r="C2078" s="5" t="s">
        <v>690</v>
      </c>
      <c r="E2078" s="5" t="s">
        <v>690</v>
      </c>
      <c r="F2078" s="5">
        <v>70</v>
      </c>
      <c r="H2078" t="s">
        <v>75</v>
      </c>
      <c r="I2078" s="3">
        <v>-104.52896328</v>
      </c>
      <c r="J2078" s="3">
        <v>227.92399714000001</v>
      </c>
      <c r="K2078" s="3">
        <v>175.893564</v>
      </c>
      <c r="L2078" s="3">
        <v>5.58</v>
      </c>
      <c r="M2078" s="3">
        <v>0.71674803887378302</v>
      </c>
      <c r="N2078" s="4" t="s">
        <v>11</v>
      </c>
      <c r="O2078" s="4" t="s">
        <v>0</v>
      </c>
      <c r="P2078" s="4">
        <v>3</v>
      </c>
      <c r="R2078" s="6">
        <v>4760</v>
      </c>
      <c r="S2078" s="14">
        <f t="shared" si="197"/>
        <v>306.29103560713037</v>
      </c>
      <c r="T2078" s="14">
        <f t="shared" si="194"/>
        <v>44.705310755601381</v>
      </c>
      <c r="U2078" s="14">
        <f t="shared" si="195"/>
        <v>9.8681211093569061</v>
      </c>
      <c r="V2078" s="18">
        <f t="shared" si="196"/>
        <v>6868212.2921124063</v>
      </c>
      <c r="W2078" s="14">
        <f t="shared" si="192"/>
        <v>9.1135523523364999</v>
      </c>
    </row>
    <row r="2079" spans="1:23" x14ac:dyDescent="0.25">
      <c r="A2079" s="11" t="str">
        <f t="shared" si="193"/>
        <v>DATA "","Pi",0,0,0,"","Tuc",106.207034,9.595825,-287.127503,5.5,0.636748,"B",9,"5","",9900</v>
      </c>
      <c r="C2079" s="5" t="s">
        <v>117</v>
      </c>
      <c r="E2079" s="5" t="s">
        <v>690</v>
      </c>
      <c r="F2079" s="5" t="s">
        <v>690</v>
      </c>
      <c r="H2079" t="s">
        <v>67</v>
      </c>
      <c r="I2079" s="3">
        <v>106.20703394</v>
      </c>
      <c r="J2079" s="3">
        <v>9.5958254000000007</v>
      </c>
      <c r="K2079" s="3">
        <v>-287.12750303999997</v>
      </c>
      <c r="L2079" s="3">
        <v>5.5</v>
      </c>
      <c r="M2079" s="3">
        <v>0.63674803887378295</v>
      </c>
      <c r="N2079" s="4" t="s">
        <v>10</v>
      </c>
      <c r="O2079" s="4" t="s">
        <v>68</v>
      </c>
      <c r="P2079" s="4" t="s">
        <v>5</v>
      </c>
      <c r="Q2079" s="4"/>
      <c r="R2079" s="6">
        <v>9900</v>
      </c>
      <c r="S2079" s="14">
        <f t="shared" si="197"/>
        <v>306.291065696381</v>
      </c>
      <c r="T2079" s="14">
        <f t="shared" si="194"/>
        <v>48.123721348018613</v>
      </c>
      <c r="U2079" s="14">
        <f t="shared" si="195"/>
        <v>2.3668897546412433</v>
      </c>
      <c r="V2079" s="18">
        <f t="shared" si="196"/>
        <v>1647355.2692303052</v>
      </c>
      <c r="W2079" s="14">
        <f t="shared" si="192"/>
        <v>2.7731540262841321</v>
      </c>
    </row>
    <row r="2080" spans="1:23" x14ac:dyDescent="0.25">
      <c r="A2080" s="11" t="str">
        <f t="shared" si="193"/>
        <v>DATA "","",0,0,94,"","Psc",269.244012,107.001135,101.123566,5.5,0.632666,"K",1,"3","",4620</v>
      </c>
      <c r="B2080" s="22"/>
      <c r="C2080" s="5" t="s">
        <v>690</v>
      </c>
      <c r="E2080" s="5" t="s">
        <v>690</v>
      </c>
      <c r="F2080" s="5">
        <v>94</v>
      </c>
      <c r="H2080" t="s">
        <v>98</v>
      </c>
      <c r="I2080" s="3">
        <v>269.24401210000002</v>
      </c>
      <c r="J2080" s="3">
        <v>107.00113521999999</v>
      </c>
      <c r="K2080" s="3">
        <v>101.12356576000001</v>
      </c>
      <c r="L2080" s="3">
        <v>5.5</v>
      </c>
      <c r="M2080" s="3">
        <v>0.63266632261648503</v>
      </c>
      <c r="N2080" s="4" t="s">
        <v>11</v>
      </c>
      <c r="O2080" s="4" t="s">
        <v>12</v>
      </c>
      <c r="P2080" s="4">
        <v>3</v>
      </c>
      <c r="R2080" s="6">
        <v>4620</v>
      </c>
      <c r="S2080" s="14">
        <f t="shared" si="197"/>
        <v>306.86732726390198</v>
      </c>
      <c r="T2080" s="14">
        <f t="shared" si="194"/>
        <v>48.30497337794457</v>
      </c>
      <c r="U2080" s="14">
        <f t="shared" si="195"/>
        <v>10.888819273304518</v>
      </c>
      <c r="V2080" s="18">
        <f t="shared" si="196"/>
        <v>7578618.2142199446</v>
      </c>
      <c r="W2080" s="14">
        <f t="shared" si="192"/>
        <v>9.8925812306249394</v>
      </c>
    </row>
    <row r="2081" spans="1:23" x14ac:dyDescent="0.25">
      <c r="A2081" s="11" t="str">
        <f t="shared" si="193"/>
        <v>DATA "","",0,0,31,"","Com",-265.450045,-60.91661,142.022652,4.93,0.060623,"G",0,"3","",5890</v>
      </c>
      <c r="B2081" s="22"/>
      <c r="C2081" s="5" t="s">
        <v>690</v>
      </c>
      <c r="E2081" s="5" t="s">
        <v>690</v>
      </c>
      <c r="F2081" s="5">
        <v>31</v>
      </c>
      <c r="H2081" t="s">
        <v>71</v>
      </c>
      <c r="I2081" s="3">
        <v>-265.45004513999999</v>
      </c>
      <c r="J2081" s="3">
        <v>-60.916610440000007</v>
      </c>
      <c r="K2081" s="3">
        <v>142.02265223999999</v>
      </c>
      <c r="L2081" s="3">
        <v>4.93</v>
      </c>
      <c r="M2081" s="3">
        <v>6.0622583727250899E-2</v>
      </c>
      <c r="N2081" s="4" t="s">
        <v>3</v>
      </c>
      <c r="O2081" s="4" t="s">
        <v>0</v>
      </c>
      <c r="P2081" s="4">
        <v>3</v>
      </c>
      <c r="R2081" s="6">
        <v>5890</v>
      </c>
      <c r="S2081" s="14">
        <f t="shared" si="197"/>
        <v>307.1563016472407</v>
      </c>
      <c r="T2081" s="14">
        <f t="shared" si="194"/>
        <v>81.810567476091506</v>
      </c>
      <c r="U2081" s="14">
        <f t="shared" si="195"/>
        <v>8.7185232541480726</v>
      </c>
      <c r="V2081" s="18">
        <f t="shared" si="196"/>
        <v>6068092.1848870581</v>
      </c>
      <c r="W2081" s="14">
        <f t="shared" si="192"/>
        <v>8.219802994694728</v>
      </c>
    </row>
    <row r="2082" spans="1:23" x14ac:dyDescent="0.25">
      <c r="A2082" s="11" t="str">
        <f t="shared" si="193"/>
        <v>DATA "","",0,0,1,"","Psc",295.10903,-86.028661,5.713784,6.11,1.238577,"A",7,"3","",7900</v>
      </c>
      <c r="B2082" s="22"/>
      <c r="C2082" s="5" t="s">
        <v>690</v>
      </c>
      <c r="E2082" s="5" t="s">
        <v>690</v>
      </c>
      <c r="F2082" s="5">
        <v>1</v>
      </c>
      <c r="H2082" t="s">
        <v>98</v>
      </c>
      <c r="I2082" s="3">
        <v>295.10902987999998</v>
      </c>
      <c r="J2082" s="3">
        <v>-86.028660759999994</v>
      </c>
      <c r="K2082" s="3">
        <v>5.7137844399999995</v>
      </c>
      <c r="L2082" s="3">
        <v>6.11</v>
      </c>
      <c r="M2082" s="3">
        <v>1.2385769195067</v>
      </c>
      <c r="N2082" s="4" t="s">
        <v>9</v>
      </c>
      <c r="O2082" s="4" t="s">
        <v>45</v>
      </c>
      <c r="P2082" s="4">
        <v>3</v>
      </c>
      <c r="R2082" s="6">
        <v>7900</v>
      </c>
      <c r="S2082" s="14">
        <f t="shared" si="197"/>
        <v>307.44579574536499</v>
      </c>
      <c r="T2082" s="14">
        <f t="shared" si="194"/>
        <v>27.645704567336889</v>
      </c>
      <c r="U2082" s="14">
        <f t="shared" si="195"/>
        <v>2.8172699697845269</v>
      </c>
      <c r="V2082" s="18">
        <f t="shared" si="196"/>
        <v>1960819.8989700307</v>
      </c>
      <c r="W2082" s="14">
        <f t="shared" si="192"/>
        <v>3.2063876123839932</v>
      </c>
    </row>
    <row r="2083" spans="1:23" x14ac:dyDescent="0.25">
      <c r="A2083" s="11" t="str">
        <f t="shared" si="193"/>
        <v>DATA "","Iot",0,0,0,"","Aql",125.901033,-280.400052,-6.902947,4.36,-0.511423,"B",5,"3","",17140</v>
      </c>
      <c r="C2083" s="5" t="s">
        <v>78</v>
      </c>
      <c r="E2083" s="5" t="s">
        <v>690</v>
      </c>
      <c r="F2083" s="5" t="s">
        <v>690</v>
      </c>
      <c r="H2083" t="s">
        <v>44</v>
      </c>
      <c r="I2083" s="3">
        <v>125.90103273999999</v>
      </c>
      <c r="J2083" s="3">
        <v>-280.40005209999998</v>
      </c>
      <c r="K2083" s="3">
        <v>-6.9029465399999994</v>
      </c>
      <c r="L2083" s="3">
        <v>4.3600000000000003</v>
      </c>
      <c r="M2083" s="3">
        <v>-0.51142308049329599</v>
      </c>
      <c r="N2083" s="4" t="s">
        <v>10</v>
      </c>
      <c r="O2083" s="4" t="s">
        <v>5</v>
      </c>
      <c r="P2083" s="4" t="s">
        <v>59</v>
      </c>
      <c r="Q2083" s="4"/>
      <c r="R2083" s="6">
        <v>17140</v>
      </c>
      <c r="S2083" s="14">
        <f t="shared" si="197"/>
        <v>307.44578373042515</v>
      </c>
      <c r="T2083" s="14">
        <f t="shared" si="194"/>
        <v>138.55673110824731</v>
      </c>
      <c r="U2083" s="14">
        <f t="shared" si="195"/>
        <v>1.3398648575419916</v>
      </c>
      <c r="V2083" s="18">
        <f t="shared" si="196"/>
        <v>932545.94084922608</v>
      </c>
      <c r="W2083" s="14">
        <f t="shared" si="192"/>
        <v>1.7260092970528234</v>
      </c>
    </row>
    <row r="2084" spans="1:23" x14ac:dyDescent="0.25">
      <c r="A2084" s="11" t="str">
        <f t="shared" si="193"/>
        <v>DATA "","",0,0,29,"","Cnc",-180.179114,237.759482,75.546387,5.94,1.066529,"A",5,"5","",8400</v>
      </c>
      <c r="B2084" s="22"/>
      <c r="C2084" s="5" t="s">
        <v>690</v>
      </c>
      <c r="E2084" s="5" t="s">
        <v>690</v>
      </c>
      <c r="F2084" s="5">
        <v>29</v>
      </c>
      <c r="H2084" t="s">
        <v>32</v>
      </c>
      <c r="I2084" s="3">
        <v>-180.17911436</v>
      </c>
      <c r="J2084" s="3">
        <v>237.75948168000002</v>
      </c>
      <c r="K2084" s="3">
        <v>75.546386859999998</v>
      </c>
      <c r="L2084" s="3">
        <v>5.94</v>
      </c>
      <c r="M2084" s="3">
        <v>1.06652932632385</v>
      </c>
      <c r="N2084" s="4" t="s">
        <v>9</v>
      </c>
      <c r="O2084" s="4" t="s">
        <v>5</v>
      </c>
      <c r="P2084" s="4">
        <v>5</v>
      </c>
      <c r="R2084" s="6">
        <v>8400</v>
      </c>
      <c r="S2084" s="14">
        <f t="shared" si="197"/>
        <v>307.73582980845276</v>
      </c>
      <c r="T2084" s="14">
        <f t="shared" si="194"/>
        <v>32.39266459084191</v>
      </c>
      <c r="U2084" s="14">
        <f t="shared" si="195"/>
        <v>2.6973268915667683</v>
      </c>
      <c r="V2084" s="18">
        <f t="shared" si="196"/>
        <v>1877339.5165304707</v>
      </c>
      <c r="W2084" s="14">
        <f t="shared" si="192"/>
        <v>3.0922192929671062</v>
      </c>
    </row>
    <row r="2085" spans="1:23" x14ac:dyDescent="0.25">
      <c r="A2085" s="11" t="str">
        <f t="shared" si="193"/>
        <v>DATA "","",0,0,2,"","Lup",-173.135347,-202.412548,-154.704819,4.35,-0.52552,"K",1,"2","",4620</v>
      </c>
      <c r="B2085" s="22"/>
      <c r="C2085" s="5" t="s">
        <v>690</v>
      </c>
      <c r="E2085" s="5" t="s">
        <v>690</v>
      </c>
      <c r="F2085" s="5">
        <v>2</v>
      </c>
      <c r="H2085" t="s">
        <v>102</v>
      </c>
      <c r="I2085" s="3">
        <v>-173.13534727999999</v>
      </c>
      <c r="J2085" s="3">
        <v>-202.41254753999999</v>
      </c>
      <c r="K2085" s="3">
        <v>-154.70481894</v>
      </c>
      <c r="L2085" s="3">
        <v>4.3499999999999996</v>
      </c>
      <c r="M2085" s="3">
        <v>-0.525520199462575</v>
      </c>
      <c r="N2085" s="4" t="s">
        <v>11</v>
      </c>
      <c r="O2085" s="4" t="s">
        <v>12</v>
      </c>
      <c r="P2085" s="4">
        <v>2</v>
      </c>
      <c r="R2085" s="6">
        <v>4620</v>
      </c>
      <c r="S2085" s="14">
        <f t="shared" si="197"/>
        <v>308.02640939156038</v>
      </c>
      <c r="T2085" s="14">
        <f t="shared" si="194"/>
        <v>140.36746358849572</v>
      </c>
      <c r="U2085" s="14">
        <f t="shared" si="195"/>
        <v>18.561714665397265</v>
      </c>
      <c r="V2085" s="18">
        <f t="shared" si="196"/>
        <v>12918953.407116497</v>
      </c>
      <c r="W2085" s="14">
        <f t="shared" si="192"/>
        <v>15.429104148345813</v>
      </c>
    </row>
    <row r="2086" spans="1:23" x14ac:dyDescent="0.25">
      <c r="A2086" s="11" t="str">
        <f t="shared" si="193"/>
        <v>DATA "","",0,0,6,"","UMa",-92.025685,94.776986,278.260441,5.57,0.69448,"G",6,"3","",5230</v>
      </c>
      <c r="B2086" s="22"/>
      <c r="C2086" s="5" t="s">
        <v>690</v>
      </c>
      <c r="E2086" s="5" t="s">
        <v>690</v>
      </c>
      <c r="F2086" s="5">
        <v>6</v>
      </c>
      <c r="H2086" t="s">
        <v>77</v>
      </c>
      <c r="I2086" s="3">
        <v>-92.025684659999996</v>
      </c>
      <c r="J2086" s="3">
        <v>94.776985940000003</v>
      </c>
      <c r="K2086" s="3">
        <v>278.26044106000001</v>
      </c>
      <c r="L2086" s="3">
        <v>5.57</v>
      </c>
      <c r="M2086" s="3">
        <v>0.69447980053742597</v>
      </c>
      <c r="N2086" s="4" t="s">
        <v>3</v>
      </c>
      <c r="O2086" s="4" t="s">
        <v>16</v>
      </c>
      <c r="P2086" s="4">
        <v>3</v>
      </c>
      <c r="R2086" s="6">
        <v>5230</v>
      </c>
      <c r="S2086" s="14">
        <f t="shared" si="197"/>
        <v>308.02642217822557</v>
      </c>
      <c r="T2086" s="14">
        <f t="shared" si="194"/>
        <v>45.631683167319373</v>
      </c>
      <c r="U2086" s="14">
        <f t="shared" si="195"/>
        <v>8.2584526620466985</v>
      </c>
      <c r="V2086" s="18">
        <f t="shared" si="196"/>
        <v>5747883.0527845025</v>
      </c>
      <c r="W2086" s="14">
        <f t="shared" si="192"/>
        <v>7.8567186887514051</v>
      </c>
    </row>
    <row r="2087" spans="1:23" x14ac:dyDescent="0.25">
      <c r="A2087" s="11" t="str">
        <f t="shared" si="193"/>
        <v>DATA "","",0,0,24,"","Boo",-158.303914,-119.979459,235.425325,5.58,0.70448,"G",3,"4","",5560</v>
      </c>
      <c r="B2087" s="22"/>
      <c r="C2087" s="5" t="s">
        <v>690</v>
      </c>
      <c r="E2087" s="5" t="s">
        <v>690</v>
      </c>
      <c r="F2087" s="5">
        <v>24</v>
      </c>
      <c r="H2087" t="s">
        <v>53</v>
      </c>
      <c r="I2087" s="3">
        <v>-158.30391402000001</v>
      </c>
      <c r="J2087" s="3">
        <v>-119.9794589</v>
      </c>
      <c r="K2087" s="3">
        <v>235.42532495999998</v>
      </c>
      <c r="L2087" s="3">
        <v>5.58</v>
      </c>
      <c r="M2087" s="3">
        <v>0.70447980053742598</v>
      </c>
      <c r="N2087" s="4" t="s">
        <v>3</v>
      </c>
      <c r="O2087" s="4" t="s">
        <v>59</v>
      </c>
      <c r="P2087" s="4">
        <v>4</v>
      </c>
      <c r="R2087" s="6">
        <v>5560</v>
      </c>
      <c r="S2087" s="14">
        <f t="shared" si="197"/>
        <v>308.02643293150987</v>
      </c>
      <c r="T2087" s="14">
        <f t="shared" si="194"/>
        <v>45.213332538224407</v>
      </c>
      <c r="U2087" s="14">
        <f t="shared" si="195"/>
        <v>7.2736515744542425</v>
      </c>
      <c r="V2087" s="18">
        <f t="shared" si="196"/>
        <v>5062461.4958201526</v>
      </c>
      <c r="W2087" s="14">
        <f t="shared" si="192"/>
        <v>7.067829183737496</v>
      </c>
    </row>
    <row r="2088" spans="1:23" x14ac:dyDescent="0.25">
      <c r="A2088" s="11" t="str">
        <f t="shared" si="193"/>
        <v>DATA "","",0,0,5,"","Her",-145.387764,-254.992954,94.343564,5.1,0.222428,"G",8,"3","",5010</v>
      </c>
      <c r="B2088" s="22"/>
      <c r="C2088" s="5" t="s">
        <v>690</v>
      </c>
      <c r="E2088" s="5" t="s">
        <v>690</v>
      </c>
      <c r="F2088" s="5">
        <v>5</v>
      </c>
      <c r="H2088" t="s">
        <v>65</v>
      </c>
      <c r="I2088" s="3">
        <v>-145.38776405999999</v>
      </c>
      <c r="J2088" s="3">
        <v>-254.99295387999999</v>
      </c>
      <c r="K2088" s="3">
        <v>94.343564000000001</v>
      </c>
      <c r="L2088" s="3">
        <v>5.0999999999999996</v>
      </c>
      <c r="M2088" s="3">
        <v>0.22242833849583599</v>
      </c>
      <c r="N2088" s="4" t="s">
        <v>3</v>
      </c>
      <c r="O2088" s="4" t="s">
        <v>36</v>
      </c>
      <c r="P2088" s="4">
        <v>3</v>
      </c>
      <c r="R2088" s="6">
        <v>5010</v>
      </c>
      <c r="S2088" s="14">
        <f t="shared" si="197"/>
        <v>308.31755794154202</v>
      </c>
      <c r="T2088" s="14">
        <f t="shared" si="194"/>
        <v>70.48343488710114</v>
      </c>
      <c r="U2088" s="14">
        <f t="shared" si="195"/>
        <v>11.185023367833118</v>
      </c>
      <c r="V2088" s="18">
        <f t="shared" si="196"/>
        <v>7784776.2640118496</v>
      </c>
      <c r="W2088" s="14">
        <f t="shared" si="192"/>
        <v>10.116331373806997</v>
      </c>
    </row>
    <row r="2089" spans="1:23" x14ac:dyDescent="0.25">
      <c r="A2089" s="11" t="str">
        <f t="shared" si="193"/>
        <v>DATA "","",0,0,27,"","Cet",291.292849,85.752859,-53.428755,6.09,1.212428,"K",0,"3","",4760</v>
      </c>
      <c r="B2089" s="22"/>
      <c r="C2089" s="5" t="s">
        <v>690</v>
      </c>
      <c r="E2089" s="5" t="s">
        <v>690</v>
      </c>
      <c r="F2089" s="5">
        <v>27</v>
      </c>
      <c r="H2089" t="s">
        <v>35</v>
      </c>
      <c r="I2089" s="3">
        <v>291.29284869999998</v>
      </c>
      <c r="J2089" s="3">
        <v>85.752858660000001</v>
      </c>
      <c r="K2089" s="3">
        <v>-53.428754679999997</v>
      </c>
      <c r="L2089" s="3">
        <v>6.09</v>
      </c>
      <c r="M2089" s="3">
        <v>1.2124283384958401</v>
      </c>
      <c r="N2089" s="4" t="s">
        <v>11</v>
      </c>
      <c r="O2089" s="4" t="s">
        <v>0</v>
      </c>
      <c r="P2089" s="4">
        <v>3</v>
      </c>
      <c r="R2089" s="6">
        <v>4760</v>
      </c>
      <c r="S2089" s="14">
        <f t="shared" si="197"/>
        <v>308.31754458476513</v>
      </c>
      <c r="T2089" s="14">
        <f t="shared" si="194"/>
        <v>28.319594001012497</v>
      </c>
      <c r="U2089" s="14">
        <f t="shared" si="195"/>
        <v>7.8541361107511296</v>
      </c>
      <c r="V2089" s="18">
        <f t="shared" si="196"/>
        <v>5466478.7330827862</v>
      </c>
      <c r="W2089" s="14">
        <f t="shared" ref="W2089:W2152" si="198">SQRT(U2089/0.696)^(1/0.6)</f>
        <v>7.5348449455978956</v>
      </c>
    </row>
    <row r="2090" spans="1:23" x14ac:dyDescent="0.25">
      <c r="A2090" s="11" t="str">
        <f t="shared" si="193"/>
        <v>DATA "","",0,0,99,"","Aqr",285.633768,-42.628403,-108.792593,4.38,-0.499625,"K",4,"3","",4200</v>
      </c>
      <c r="B2090" s="22"/>
      <c r="C2090" s="5" t="s">
        <v>690</v>
      </c>
      <c r="E2090" s="5" t="s">
        <v>690</v>
      </c>
      <c r="F2090" s="5">
        <v>99</v>
      </c>
      <c r="H2090" t="s">
        <v>134</v>
      </c>
      <c r="I2090" s="3">
        <v>285.63376799999998</v>
      </c>
      <c r="J2090" s="3">
        <v>-42.628403159999998</v>
      </c>
      <c r="K2090" s="3">
        <v>-108.79259300000001</v>
      </c>
      <c r="L2090" s="3">
        <v>4.38</v>
      </c>
      <c r="M2090" s="3">
        <v>-0.499625063462868</v>
      </c>
      <c r="N2090" s="4" t="s">
        <v>11</v>
      </c>
      <c r="O2090" s="4" t="s">
        <v>14</v>
      </c>
      <c r="P2090" s="4">
        <v>3</v>
      </c>
      <c r="R2090" s="6">
        <v>4200</v>
      </c>
      <c r="S2090" s="14">
        <f t="shared" si="197"/>
        <v>308.6092326381584</v>
      </c>
      <c r="T2090" s="14">
        <f t="shared" si="194"/>
        <v>137.05925755955286</v>
      </c>
      <c r="U2090" s="14">
        <f t="shared" si="195"/>
        <v>22.19342980517354</v>
      </c>
      <c r="V2090" s="18">
        <f t="shared" si="196"/>
        <v>15446627.144400785</v>
      </c>
      <c r="W2090" s="14">
        <f t="shared" si="198"/>
        <v>17.906580258501137</v>
      </c>
    </row>
    <row r="2091" spans="1:23" x14ac:dyDescent="0.25">
      <c r="A2091" s="11" t="str">
        <f t="shared" si="193"/>
        <v>DATA "","Eta",0,0,0,"","Cen",-178.098154,-143.588477,-207.130541,2.33,-2.549625,"B",1,"5","",24380</v>
      </c>
      <c r="C2091" s="5" t="s">
        <v>48</v>
      </c>
      <c r="E2091" s="5" t="s">
        <v>690</v>
      </c>
      <c r="F2091" s="5" t="s">
        <v>690</v>
      </c>
      <c r="H2091" t="s">
        <v>7</v>
      </c>
      <c r="I2091" s="3">
        <v>-178.09815408</v>
      </c>
      <c r="J2091" s="3">
        <v>-143.58847747999999</v>
      </c>
      <c r="K2091" s="3">
        <v>-207.13054123999999</v>
      </c>
      <c r="L2091" s="3">
        <v>2.33</v>
      </c>
      <c r="M2091" s="3">
        <v>-2.5496250634628699</v>
      </c>
      <c r="N2091" s="4" t="s">
        <v>10</v>
      </c>
      <c r="O2091" s="4" t="s">
        <v>12</v>
      </c>
      <c r="P2091" s="4" t="s">
        <v>5</v>
      </c>
      <c r="Q2091" s="4"/>
      <c r="R2091" s="6">
        <v>24380</v>
      </c>
      <c r="S2091" s="14">
        <f t="shared" si="197"/>
        <v>308.60924235366514</v>
      </c>
      <c r="T2091" s="14">
        <f t="shared" si="194"/>
        <v>905.54159159958181</v>
      </c>
      <c r="U2091" s="14">
        <f t="shared" si="195"/>
        <v>1.692994767425247</v>
      </c>
      <c r="V2091" s="18">
        <f t="shared" si="196"/>
        <v>1178324.3581279719</v>
      </c>
      <c r="W2091" s="14">
        <f t="shared" si="198"/>
        <v>2.0975161505521966</v>
      </c>
    </row>
    <row r="2092" spans="1:23" ht="15" customHeight="1" x14ac:dyDescent="0.25">
      <c r="A2092" s="11" t="str">
        <f t="shared" si="193"/>
        <v>DATA "Thuban","",0,0,0,"","Dra",-114.391196,-68.998672,278.521042,3.67,-1.21168,"A",0,"3","",9650</v>
      </c>
      <c r="B2092" s="4" t="s">
        <v>333</v>
      </c>
      <c r="C2092" s="5" t="s">
        <v>690</v>
      </c>
      <c r="E2092" s="5" t="s">
        <v>690</v>
      </c>
      <c r="F2092" s="5" t="s">
        <v>690</v>
      </c>
      <c r="H2092" t="s">
        <v>47</v>
      </c>
      <c r="I2092" s="3">
        <v>-114.39119622000001</v>
      </c>
      <c r="J2092" s="3">
        <v>-68.998672119999995</v>
      </c>
      <c r="K2092" s="3">
        <v>278.52104224000004</v>
      </c>
      <c r="L2092" s="3">
        <v>3.67</v>
      </c>
      <c r="M2092" s="3">
        <v>-1.21168040901103</v>
      </c>
      <c r="N2092" s="4" t="s">
        <v>9</v>
      </c>
      <c r="O2092" s="4" t="s">
        <v>0</v>
      </c>
      <c r="P2092" s="4" t="s">
        <v>59</v>
      </c>
      <c r="Q2092" s="4"/>
      <c r="R2092" s="6">
        <v>9650</v>
      </c>
      <c r="S2092" s="14">
        <f t="shared" si="197"/>
        <v>308.90149481254002</v>
      </c>
      <c r="T2092" s="14">
        <f t="shared" si="194"/>
        <v>264.07699257671624</v>
      </c>
      <c r="U2092" s="14">
        <f t="shared" si="195"/>
        <v>5.8355188097536326</v>
      </c>
      <c r="V2092" s="18">
        <f t="shared" si="196"/>
        <v>4061521.0915885284</v>
      </c>
      <c r="W2092" s="14">
        <f t="shared" si="198"/>
        <v>5.8824538416815466</v>
      </c>
    </row>
    <row r="2093" spans="1:23" x14ac:dyDescent="0.25">
      <c r="A2093" s="11" t="str">
        <f t="shared" si="193"/>
        <v>DATA "","Phi",0,0,0,"","Phe",200.172075,109.100722,-208.876233,5.12,0.236262,"A",3,"5","",8900</v>
      </c>
      <c r="C2093" s="5" t="s">
        <v>160</v>
      </c>
      <c r="E2093" s="5" t="s">
        <v>690</v>
      </c>
      <c r="F2093" s="5" t="s">
        <v>690</v>
      </c>
      <c r="H2093" t="s">
        <v>108</v>
      </c>
      <c r="I2093" s="3">
        <v>200.17207546</v>
      </c>
      <c r="J2093" s="3">
        <v>109.10072151999999</v>
      </c>
      <c r="K2093" s="3">
        <v>-208.87623316</v>
      </c>
      <c r="L2093" s="3">
        <v>5.12</v>
      </c>
      <c r="M2093" s="3">
        <v>0.23626229816855701</v>
      </c>
      <c r="N2093" s="4" t="s">
        <v>9</v>
      </c>
      <c r="O2093" s="4" t="s">
        <v>59</v>
      </c>
      <c r="P2093" s="4" t="s">
        <v>5</v>
      </c>
      <c r="Q2093" s="4"/>
      <c r="R2093" s="6">
        <v>8900</v>
      </c>
      <c r="S2093" s="14">
        <f t="shared" si="197"/>
        <v>309.19428844863745</v>
      </c>
      <c r="T2093" s="14">
        <f t="shared" si="194"/>
        <v>69.591063154760292</v>
      </c>
      <c r="U2093" s="14">
        <f t="shared" si="195"/>
        <v>3.5218068969715386</v>
      </c>
      <c r="V2093" s="18">
        <f t="shared" si="196"/>
        <v>2451177.6002921909</v>
      </c>
      <c r="W2093" s="14">
        <f t="shared" si="198"/>
        <v>3.8618634766845252</v>
      </c>
    </row>
    <row r="2094" spans="1:23" x14ac:dyDescent="0.25">
      <c r="A2094" s="11" t="str">
        <f t="shared" si="193"/>
        <v>DATA "","",0,0,63,"","Sgr",152.621706,-259.161594,-72.969081,5.69,0.804203,"A",1,"4","",9400</v>
      </c>
      <c r="B2094" s="22"/>
      <c r="C2094" s="5" t="s">
        <v>690</v>
      </c>
      <c r="E2094" s="5" t="s">
        <v>690</v>
      </c>
      <c r="F2094" s="5">
        <v>63</v>
      </c>
      <c r="H2094" t="s">
        <v>137</v>
      </c>
      <c r="I2094" s="3">
        <v>152.62170574000001</v>
      </c>
      <c r="J2094" s="3">
        <v>-259.16159415999999</v>
      </c>
      <c r="K2094" s="3">
        <v>-72.969080660000003</v>
      </c>
      <c r="L2094" s="3">
        <v>5.69</v>
      </c>
      <c r="M2094" s="3">
        <v>0.80420305438263895</v>
      </c>
      <c r="N2094" s="4" t="s">
        <v>9</v>
      </c>
      <c r="O2094" s="4" t="s">
        <v>12</v>
      </c>
      <c r="P2094" s="4">
        <v>4</v>
      </c>
      <c r="R2094" s="6">
        <v>9400</v>
      </c>
      <c r="S2094" s="14">
        <f t="shared" si="197"/>
        <v>309.48764706027492</v>
      </c>
      <c r="T2094" s="14">
        <f t="shared" si="194"/>
        <v>41.245558053788649</v>
      </c>
      <c r="U2094" s="14">
        <f t="shared" si="195"/>
        <v>2.4305340077315978</v>
      </c>
      <c r="V2094" s="18">
        <f t="shared" si="196"/>
        <v>1691651.669381192</v>
      </c>
      <c r="W2094" s="14">
        <f t="shared" si="198"/>
        <v>2.8351565991168175</v>
      </c>
    </row>
    <row r="2095" spans="1:23" x14ac:dyDescent="0.25">
      <c r="A2095" s="11" t="str">
        <f t="shared" si="193"/>
        <v>DATA "","Rho",0,0,0,"","Lup",-155.835102,-128.332136,-235.746599,4.05,-0.841986,"B",5,"5","",17140</v>
      </c>
      <c r="C2095" s="5" t="s">
        <v>114</v>
      </c>
      <c r="E2095" s="5" t="s">
        <v>690</v>
      </c>
      <c r="F2095" s="5" t="s">
        <v>690</v>
      </c>
      <c r="H2095" t="s">
        <v>102</v>
      </c>
      <c r="I2095" s="3">
        <v>-155.83510193999999</v>
      </c>
      <c r="J2095" s="3">
        <v>-128.33213609999999</v>
      </c>
      <c r="K2095" s="3">
        <v>-235.74659934000002</v>
      </c>
      <c r="L2095" s="3">
        <v>4.05</v>
      </c>
      <c r="M2095" s="3">
        <v>-0.84198641985878897</v>
      </c>
      <c r="N2095" s="4" t="s">
        <v>10</v>
      </c>
      <c r="O2095" s="4" t="s">
        <v>5</v>
      </c>
      <c r="P2095" s="4" t="s">
        <v>5</v>
      </c>
      <c r="Q2095" s="4"/>
      <c r="R2095" s="6">
        <v>17140</v>
      </c>
      <c r="S2095" s="14">
        <f t="shared" si="197"/>
        <v>310.37102837251678</v>
      </c>
      <c r="T2095" s="14">
        <f t="shared" si="194"/>
        <v>187.86803633487048</v>
      </c>
      <c r="U2095" s="14">
        <f t="shared" si="195"/>
        <v>1.5601761334664579</v>
      </c>
      <c r="V2095" s="18">
        <f t="shared" si="196"/>
        <v>1085882.5888926547</v>
      </c>
      <c r="W2095" s="14">
        <f t="shared" si="198"/>
        <v>1.9594626608013184</v>
      </c>
    </row>
    <row r="2096" spans="1:23" x14ac:dyDescent="0.25">
      <c r="A2096" s="11" t="str">
        <f t="shared" si="193"/>
        <v>DATA "","Iot",0,0,0,"","Scl",270.567177,25.480363,-150.525447,5.18,0.285946,"K",0,"3","",4760</v>
      </c>
      <c r="C2096" s="5" t="s">
        <v>78</v>
      </c>
      <c r="E2096" s="5" t="s">
        <v>690</v>
      </c>
      <c r="F2096" s="5" t="s">
        <v>690</v>
      </c>
      <c r="H2096" t="s">
        <v>132</v>
      </c>
      <c r="I2096" s="3">
        <v>270.56717715999997</v>
      </c>
      <c r="J2096" s="3">
        <v>25.48036274</v>
      </c>
      <c r="K2096" s="3">
        <v>-150.52544667999999</v>
      </c>
      <c r="L2096" s="3">
        <v>5.18</v>
      </c>
      <c r="M2096" s="3">
        <v>0.28594649534969002</v>
      </c>
      <c r="N2096" s="4" t="s">
        <v>11</v>
      </c>
      <c r="O2096" s="4" t="s">
        <v>0</v>
      </c>
      <c r="P2096" s="4" t="s">
        <v>59</v>
      </c>
      <c r="Q2096" s="4"/>
      <c r="R2096" s="6">
        <v>4760</v>
      </c>
      <c r="S2096" s="14">
        <f t="shared" si="197"/>
        <v>310.66663216365271</v>
      </c>
      <c r="T2096" s="14">
        <f t="shared" si="194"/>
        <v>66.478278473050608</v>
      </c>
      <c r="U2096" s="14">
        <f t="shared" si="195"/>
        <v>12.03357846149142</v>
      </c>
      <c r="V2096" s="18">
        <f t="shared" si="196"/>
        <v>8375370.6091980282</v>
      </c>
      <c r="W2096" s="14">
        <f t="shared" si="198"/>
        <v>10.751967971049925</v>
      </c>
    </row>
    <row r="2097" spans="1:23" x14ac:dyDescent="0.25">
      <c r="A2097" s="11" t="str">
        <f t="shared" si="193"/>
        <v>DATA "","Yps",0,0,0,"","Psc",259.965775,93.93477,142.449713,4.74,-0.156123,"A",3,"5","",8900</v>
      </c>
      <c r="C2097" s="5" t="s">
        <v>95</v>
      </c>
      <c r="E2097" s="5" t="s">
        <v>690</v>
      </c>
      <c r="F2097" s="5" t="s">
        <v>690</v>
      </c>
      <c r="H2097" t="s">
        <v>98</v>
      </c>
      <c r="I2097" s="3">
        <v>259.96577502000002</v>
      </c>
      <c r="J2097" s="3">
        <v>93.934770159999999</v>
      </c>
      <c r="K2097" s="3">
        <v>142.44971328</v>
      </c>
      <c r="L2097" s="3">
        <v>4.74</v>
      </c>
      <c r="M2097" s="3">
        <v>-0.15612255903221001</v>
      </c>
      <c r="N2097" s="4" t="s">
        <v>9</v>
      </c>
      <c r="O2097" s="4" t="s">
        <v>59</v>
      </c>
      <c r="P2097" s="4" t="s">
        <v>5</v>
      </c>
      <c r="Q2097" s="4"/>
      <c r="R2097" s="6">
        <v>8900</v>
      </c>
      <c r="S2097" s="14">
        <f t="shared" si="197"/>
        <v>310.96280491453558</v>
      </c>
      <c r="T2097" s="14">
        <f t="shared" si="194"/>
        <v>99.886647155856139</v>
      </c>
      <c r="U2097" s="14">
        <f t="shared" si="195"/>
        <v>4.2193205591446805</v>
      </c>
      <c r="V2097" s="18">
        <f t="shared" si="196"/>
        <v>2936647.1091646976</v>
      </c>
      <c r="W2097" s="14">
        <f t="shared" si="198"/>
        <v>4.4894630531251121</v>
      </c>
    </row>
    <row r="2098" spans="1:23" x14ac:dyDescent="0.25">
      <c r="A2098" s="11" t="str">
        <f t="shared" si="193"/>
        <v>DATA "","",0,0,21,"","Com",-280.227884,-38.149123,129.285912,5.47,0.573877,"A",2,"5","",9150</v>
      </c>
      <c r="B2098" s="22"/>
      <c r="C2098" s="5" t="s">
        <v>690</v>
      </c>
      <c r="E2098" s="5" t="s">
        <v>690</v>
      </c>
      <c r="F2098" s="5">
        <v>21</v>
      </c>
      <c r="H2098" t="s">
        <v>71</v>
      </c>
      <c r="I2098" s="3">
        <v>-280.22788373999998</v>
      </c>
      <c r="J2098" s="3">
        <v>-38.14912262</v>
      </c>
      <c r="K2098" s="3">
        <v>129.28591228000002</v>
      </c>
      <c r="L2098" s="3">
        <v>5.47</v>
      </c>
      <c r="M2098" s="3">
        <v>0.57387744096779003</v>
      </c>
      <c r="N2098" s="4" t="s">
        <v>9</v>
      </c>
      <c r="O2098" s="4" t="s">
        <v>4</v>
      </c>
      <c r="P2098" s="4" t="s">
        <v>5</v>
      </c>
      <c r="R2098" s="6">
        <v>9150</v>
      </c>
      <c r="S2098" s="14">
        <f t="shared" si="197"/>
        <v>310.96281047119862</v>
      </c>
      <c r="T2098" s="14">
        <f t="shared" si="194"/>
        <v>50.992634626240992</v>
      </c>
      <c r="U2098" s="14">
        <f t="shared" si="195"/>
        <v>2.8522024900176164</v>
      </c>
      <c r="V2098" s="18">
        <f t="shared" si="196"/>
        <v>1985132.9330522609</v>
      </c>
      <c r="W2098" s="14">
        <f t="shared" si="198"/>
        <v>3.2394846709784595</v>
      </c>
    </row>
    <row r="2099" spans="1:23" x14ac:dyDescent="0.25">
      <c r="A2099" s="11" t="str">
        <f t="shared" si="193"/>
        <v>DATA "","",0,0,41,"","Aur",-10.389796,204.927386,233.655038,5.78,0.883877,"A",3,"5","",8900</v>
      </c>
      <c r="B2099" s="22"/>
      <c r="C2099" s="5" t="s">
        <v>690</v>
      </c>
      <c r="E2099" s="5" t="s">
        <v>690</v>
      </c>
      <c r="F2099" s="5">
        <v>41</v>
      </c>
      <c r="H2099" t="s">
        <v>93</v>
      </c>
      <c r="I2099" s="3">
        <v>-10.389796199999999</v>
      </c>
      <c r="J2099" s="3">
        <v>204.92738643999999</v>
      </c>
      <c r="K2099" s="3">
        <v>233.65503755999998</v>
      </c>
      <c r="L2099" s="3">
        <v>5.78</v>
      </c>
      <c r="M2099" s="3">
        <v>0.88387744096778997</v>
      </c>
      <c r="N2099" s="4" t="s">
        <v>9</v>
      </c>
      <c r="O2099" s="4" t="s">
        <v>59</v>
      </c>
      <c r="P2099" s="4">
        <v>5</v>
      </c>
      <c r="R2099" s="6">
        <v>8900</v>
      </c>
      <c r="S2099" s="14">
        <f t="shared" si="197"/>
        <v>310.96279223626033</v>
      </c>
      <c r="T2099" s="14">
        <f t="shared" si="194"/>
        <v>38.327227116351089</v>
      </c>
      <c r="U2099" s="14">
        <f t="shared" si="195"/>
        <v>2.6136203566901357</v>
      </c>
      <c r="V2099" s="18">
        <f t="shared" si="196"/>
        <v>1819079.7682563344</v>
      </c>
      <c r="W2099" s="14">
        <f t="shared" si="198"/>
        <v>3.0120422103431808</v>
      </c>
    </row>
    <row r="2100" spans="1:23" x14ac:dyDescent="0.25">
      <c r="A2100" s="11" t="str">
        <f t="shared" si="193"/>
        <v>DATA "","The",0,0,0,"","CrB",-158.94294,-212.714726,161.825341,4.14,-0.756123,"B",6,"5","",15330</v>
      </c>
      <c r="C2100" s="5" t="s">
        <v>85</v>
      </c>
      <c r="E2100" s="5" t="s">
        <v>690</v>
      </c>
      <c r="F2100" s="5" t="s">
        <v>690</v>
      </c>
      <c r="H2100" t="s">
        <v>115</v>
      </c>
      <c r="I2100" s="3">
        <v>-158.94293982000002</v>
      </c>
      <c r="J2100" s="3">
        <v>-212.71472641999998</v>
      </c>
      <c r="K2100" s="3">
        <v>161.82534088</v>
      </c>
      <c r="L2100" s="3">
        <v>4.1399999999999997</v>
      </c>
      <c r="M2100" s="3">
        <v>-0.75612255903221004</v>
      </c>
      <c r="N2100" s="4" t="s">
        <v>10</v>
      </c>
      <c r="O2100" s="4" t="s">
        <v>16</v>
      </c>
      <c r="P2100" s="4" t="s">
        <v>5</v>
      </c>
      <c r="Q2100" s="4"/>
      <c r="R2100" s="6">
        <v>15330</v>
      </c>
      <c r="S2100" s="14">
        <f t="shared" si="197"/>
        <v>310.96278540283203</v>
      </c>
      <c r="T2100" s="14">
        <f t="shared" si="194"/>
        <v>173.58307642511878</v>
      </c>
      <c r="U2100" s="14">
        <f t="shared" si="195"/>
        <v>1.8747277076036071</v>
      </c>
      <c r="V2100" s="18">
        <f t="shared" si="196"/>
        <v>1304810.4844921106</v>
      </c>
      <c r="W2100" s="14">
        <f t="shared" si="198"/>
        <v>2.2835339112569568</v>
      </c>
    </row>
    <row r="2101" spans="1:23" x14ac:dyDescent="0.25">
      <c r="A2101" s="11" t="str">
        <f t="shared" si="193"/>
        <v>DATA "","",0,0,76,"","Leo",-306.144735,55.475366,8.965248,5.9,1.001806,"K",0,"3","",4760</v>
      </c>
      <c r="B2101" s="22"/>
      <c r="C2101" s="5" t="s">
        <v>690</v>
      </c>
      <c r="E2101" s="5" t="s">
        <v>690</v>
      </c>
      <c r="F2101" s="5">
        <v>76</v>
      </c>
      <c r="H2101" t="s">
        <v>83</v>
      </c>
      <c r="I2101" s="3">
        <v>-306.14473470000001</v>
      </c>
      <c r="J2101" s="3">
        <v>55.475366100000002</v>
      </c>
      <c r="K2101" s="3">
        <v>8.9652481799999997</v>
      </c>
      <c r="L2101" s="3">
        <v>5.9</v>
      </c>
      <c r="M2101" s="3">
        <v>1.00180641323854</v>
      </c>
      <c r="N2101" s="4" t="s">
        <v>11</v>
      </c>
      <c r="O2101" s="4" t="s">
        <v>0</v>
      </c>
      <c r="P2101" s="4">
        <v>3</v>
      </c>
      <c r="R2101" s="6">
        <v>4760</v>
      </c>
      <c r="S2101" s="14">
        <f t="shared" si="197"/>
        <v>311.25952275133915</v>
      </c>
      <c r="T2101" s="14">
        <f t="shared" si="194"/>
        <v>34.382372409900896</v>
      </c>
      <c r="U2101" s="14">
        <f t="shared" si="195"/>
        <v>8.6541183838095019</v>
      </c>
      <c r="V2101" s="18">
        <f t="shared" si="196"/>
        <v>6023266.3951314129</v>
      </c>
      <c r="W2101" s="14">
        <f t="shared" si="198"/>
        <v>8.169171123205393</v>
      </c>
    </row>
    <row r="2102" spans="1:23" x14ac:dyDescent="0.25">
      <c r="A2102" s="11" t="str">
        <f t="shared" si="193"/>
        <v>DATA "","Bet",0,0,0,"","Mus",-113.69688,-23.277175,-288.814283,3.04,-1.858194,"B",2,"5","",22570</v>
      </c>
      <c r="C2102" s="5" t="s">
        <v>54</v>
      </c>
      <c r="E2102" s="5" t="s">
        <v>690</v>
      </c>
      <c r="F2102" s="5" t="s">
        <v>690</v>
      </c>
      <c r="H2102" t="s">
        <v>147</v>
      </c>
      <c r="I2102" s="3">
        <v>-113.69687952</v>
      </c>
      <c r="J2102" s="3">
        <v>-23.277175320000001</v>
      </c>
      <c r="K2102" s="3">
        <v>-288.81428323999995</v>
      </c>
      <c r="L2102" s="3">
        <v>3.04</v>
      </c>
      <c r="M2102" s="3">
        <v>-1.8581935867614601</v>
      </c>
      <c r="N2102" s="4" t="s">
        <v>10</v>
      </c>
      <c r="O2102" s="4" t="s">
        <v>4</v>
      </c>
      <c r="P2102" s="4" t="s">
        <v>5</v>
      </c>
      <c r="Q2102" s="4"/>
      <c r="R2102" s="6">
        <v>22570</v>
      </c>
      <c r="S2102" s="14">
        <f t="shared" si="197"/>
        <v>311.25953400160824</v>
      </c>
      <c r="T2102" s="14">
        <f t="shared" si="194"/>
        <v>479.0003948688252</v>
      </c>
      <c r="U2102" s="14">
        <f t="shared" si="195"/>
        <v>1.4367249535449225</v>
      </c>
      <c r="V2102" s="18">
        <f t="shared" si="196"/>
        <v>999960.567667266</v>
      </c>
      <c r="W2102" s="14">
        <f t="shared" si="198"/>
        <v>1.8293788874693158</v>
      </c>
    </row>
    <row r="2103" spans="1:23" x14ac:dyDescent="0.25">
      <c r="A2103" s="11" t="str">
        <f t="shared" si="193"/>
        <v>DATA "","Zet",0,0,0,"","Aps",-19.47613,-116.360629,-288.676659,4.76,-0.142342,"K",1,"3","",4620</v>
      </c>
      <c r="C2103" s="5" t="s">
        <v>66</v>
      </c>
      <c r="E2103" s="5" t="s">
        <v>690</v>
      </c>
      <c r="F2103" s="5" t="s">
        <v>690</v>
      </c>
      <c r="H2103" t="s">
        <v>170</v>
      </c>
      <c r="I2103" s="3">
        <v>-19.476129820000001</v>
      </c>
      <c r="J2103" s="3">
        <v>-116.36062871999999</v>
      </c>
      <c r="K2103" s="3">
        <v>-288.67665946</v>
      </c>
      <c r="L2103" s="3">
        <v>4.76</v>
      </c>
      <c r="M2103" s="3">
        <v>-0.14234157734372199</v>
      </c>
      <c r="N2103" s="4" t="s">
        <v>11</v>
      </c>
      <c r="O2103" s="4" t="s">
        <v>12</v>
      </c>
      <c r="P2103" s="4" t="s">
        <v>59</v>
      </c>
      <c r="Q2103" s="4"/>
      <c r="R2103" s="6">
        <v>4620</v>
      </c>
      <c r="S2103" s="14">
        <f t="shared" si="197"/>
        <v>311.85466048443783</v>
      </c>
      <c r="T2103" s="14">
        <f t="shared" si="194"/>
        <v>98.626818300392756</v>
      </c>
      <c r="U2103" s="14">
        <f t="shared" si="195"/>
        <v>15.559024965082356</v>
      </c>
      <c r="V2103" s="18">
        <f t="shared" si="196"/>
        <v>10829081.37569732</v>
      </c>
      <c r="W2103" s="14">
        <f t="shared" si="198"/>
        <v>13.319183890702723</v>
      </c>
    </row>
    <row r="2104" spans="1:23" x14ac:dyDescent="0.25">
      <c r="A2104" s="11" t="str">
        <f t="shared" si="193"/>
        <v>DATA "","Eta",0,0,0,"","Cnc",-180.618212,229.712976,108.914331,5.33,0.427658,"K",3,"3","",4340</v>
      </c>
      <c r="C2104" s="5" t="s">
        <v>48</v>
      </c>
      <c r="E2104" s="5" t="s">
        <v>690</v>
      </c>
      <c r="F2104" s="5" t="s">
        <v>690</v>
      </c>
      <c r="H2104" t="s">
        <v>32</v>
      </c>
      <c r="I2104" s="3">
        <v>-180.61821218</v>
      </c>
      <c r="J2104" s="3">
        <v>229.71297580000001</v>
      </c>
      <c r="K2104" s="3">
        <v>108.91433084000001</v>
      </c>
      <c r="L2104" s="3">
        <v>5.33</v>
      </c>
      <c r="M2104" s="3">
        <v>0.42765842265627801</v>
      </c>
      <c r="N2104" s="4" t="s">
        <v>11</v>
      </c>
      <c r="O2104" s="4" t="s">
        <v>59</v>
      </c>
      <c r="P2104" s="4" t="s">
        <v>59</v>
      </c>
      <c r="Q2104" s="4"/>
      <c r="R2104" s="6">
        <v>4340</v>
      </c>
      <c r="S2104" s="14">
        <f t="shared" si="197"/>
        <v>311.85464768753388</v>
      </c>
      <c r="T2104" s="14">
        <f t="shared" si="194"/>
        <v>58.343837019048358</v>
      </c>
      <c r="U2104" s="14">
        <f t="shared" si="195"/>
        <v>13.560848118940218</v>
      </c>
      <c r="V2104" s="18">
        <f t="shared" si="196"/>
        <v>9438350.290782392</v>
      </c>
      <c r="W2104" s="14">
        <f t="shared" si="198"/>
        <v>11.877672422503551</v>
      </c>
    </row>
    <row r="2105" spans="1:23" x14ac:dyDescent="0.25">
      <c r="A2105" s="11" t="str">
        <f t="shared" si="193"/>
        <v>DATA "","",0,0,57,"","Sgr",138.620256,-260.158592,-101.760797,5.88,0.977658,"K",0,"3","",4760</v>
      </c>
      <c r="B2105" s="22"/>
      <c r="C2105" s="5" t="s">
        <v>690</v>
      </c>
      <c r="E2105" s="5" t="s">
        <v>690</v>
      </c>
      <c r="F2105" s="5">
        <v>57</v>
      </c>
      <c r="H2105" t="s">
        <v>137</v>
      </c>
      <c r="I2105" s="3">
        <v>138.62025575999999</v>
      </c>
      <c r="J2105" s="3">
        <v>-260.15859184000004</v>
      </c>
      <c r="K2105" s="3">
        <v>-101.76079746000001</v>
      </c>
      <c r="L2105" s="3">
        <v>5.88</v>
      </c>
      <c r="M2105" s="3">
        <v>0.977658422656278</v>
      </c>
      <c r="N2105" s="4" t="s">
        <v>11</v>
      </c>
      <c r="O2105" s="4" t="s">
        <v>0</v>
      </c>
      <c r="P2105" s="4">
        <v>3</v>
      </c>
      <c r="R2105" s="6">
        <v>4760</v>
      </c>
      <c r="S2105" s="14">
        <f t="shared" si="197"/>
        <v>311.85465863897991</v>
      </c>
      <c r="T2105" s="14">
        <f t="shared" si="194"/>
        <v>35.155640753319176</v>
      </c>
      <c r="U2105" s="14">
        <f t="shared" si="195"/>
        <v>8.7508939496625349</v>
      </c>
      <c r="V2105" s="18">
        <f t="shared" si="196"/>
        <v>6090622.1889651241</v>
      </c>
      <c r="W2105" s="14">
        <f t="shared" si="198"/>
        <v>8.2452276493827483</v>
      </c>
    </row>
    <row r="2106" spans="1:23" x14ac:dyDescent="0.25">
      <c r="A2106" s="11" t="str">
        <f t="shared" si="193"/>
        <v>DATA "","",0,0,58,"","Gem",-102.294787,268.342917,121.577872,6.17,1.267658,"A",1,"5","",9400</v>
      </c>
      <c r="B2106" s="22"/>
      <c r="C2106" s="5" t="s">
        <v>690</v>
      </c>
      <c r="E2106" s="5" t="s">
        <v>690</v>
      </c>
      <c r="F2106" s="5">
        <v>58</v>
      </c>
      <c r="H2106" t="s">
        <v>75</v>
      </c>
      <c r="I2106" s="3">
        <v>-102.29478686</v>
      </c>
      <c r="J2106" s="3">
        <v>268.34291722</v>
      </c>
      <c r="K2106" s="3">
        <v>121.57787152</v>
      </c>
      <c r="L2106" s="3">
        <v>6.17</v>
      </c>
      <c r="M2106" s="3">
        <v>1.2676584226562799</v>
      </c>
      <c r="N2106" s="4" t="s">
        <v>9</v>
      </c>
      <c r="O2106" s="4" t="s">
        <v>12</v>
      </c>
      <c r="P2106" s="4">
        <v>5</v>
      </c>
      <c r="R2106" s="6">
        <v>9400</v>
      </c>
      <c r="S2106" s="14">
        <f t="shared" si="197"/>
        <v>311.85465121464239</v>
      </c>
      <c r="T2106" s="14">
        <f t="shared" si="194"/>
        <v>26.915037992997206</v>
      </c>
      <c r="U2106" s="14">
        <f t="shared" si="195"/>
        <v>1.9634082370387516</v>
      </c>
      <c r="V2106" s="18">
        <f t="shared" si="196"/>
        <v>1366532.1329789711</v>
      </c>
      <c r="W2106" s="14">
        <f t="shared" si="198"/>
        <v>2.3732007351494855</v>
      </c>
    </row>
    <row r="2107" spans="1:23" x14ac:dyDescent="0.25">
      <c r="A2107" s="11" t="str">
        <f t="shared" si="193"/>
        <v>DATA "","",0,0,135,"","Tau",12.570541,302.502255,77.205473,5.54,0.633502,"G",9,"3","",4900</v>
      </c>
      <c r="B2107" s="22"/>
      <c r="C2107" s="5" t="s">
        <v>690</v>
      </c>
      <c r="E2107" s="5" t="s">
        <v>690</v>
      </c>
      <c r="F2107" s="5">
        <v>135</v>
      </c>
      <c r="H2107" t="s">
        <v>34</v>
      </c>
      <c r="I2107" s="3">
        <v>12.57054106</v>
      </c>
      <c r="J2107" s="3">
        <v>302.50225502000001</v>
      </c>
      <c r="K2107" s="3">
        <v>77.20547268</v>
      </c>
      <c r="L2107" s="3">
        <v>5.54</v>
      </c>
      <c r="M2107" s="3">
        <v>0.633502493331218</v>
      </c>
      <c r="N2107" s="4" t="s">
        <v>3</v>
      </c>
      <c r="O2107" s="4" t="s">
        <v>68</v>
      </c>
      <c r="P2107" s="4">
        <v>3</v>
      </c>
      <c r="R2107" s="6">
        <v>4900</v>
      </c>
      <c r="S2107" s="14">
        <f t="shared" si="197"/>
        <v>312.45210482003239</v>
      </c>
      <c r="T2107" s="14">
        <f t="shared" si="194"/>
        <v>48.267794475011506</v>
      </c>
      <c r="U2107" s="14">
        <f t="shared" si="195"/>
        <v>9.6762122157062063</v>
      </c>
      <c r="V2107" s="18">
        <f t="shared" si="196"/>
        <v>6734643.70213152</v>
      </c>
      <c r="W2107" s="14">
        <f t="shared" si="198"/>
        <v>8.9656157288231331</v>
      </c>
    </row>
    <row r="2108" spans="1:23" x14ac:dyDescent="0.25">
      <c r="A2108" s="11" t="str">
        <f t="shared" si="193"/>
        <v>DATA "","",0,0,11,"","CMi",-137.284336,274.538401,58.377926,5.25,0.343502,"A",1,"5","",9400</v>
      </c>
      <c r="B2108" s="22"/>
      <c r="C2108" s="5" t="s">
        <v>690</v>
      </c>
      <c r="E2108" s="5" t="s">
        <v>690</v>
      </c>
      <c r="F2108" s="5">
        <v>11</v>
      </c>
      <c r="H2108" t="s">
        <v>28</v>
      </c>
      <c r="I2108" s="3">
        <v>-137.28433627999999</v>
      </c>
      <c r="J2108" s="3">
        <v>274.53840120000001</v>
      </c>
      <c r="K2108" s="3">
        <v>58.377926320000007</v>
      </c>
      <c r="L2108" s="3">
        <v>5.25</v>
      </c>
      <c r="M2108" s="3">
        <v>0.34350249333121802</v>
      </c>
      <c r="N2108" s="4" t="s">
        <v>9</v>
      </c>
      <c r="O2108" s="4" t="s">
        <v>12</v>
      </c>
      <c r="P2108" s="4">
        <v>5</v>
      </c>
      <c r="R2108" s="6">
        <v>9400</v>
      </c>
      <c r="S2108" s="14">
        <f t="shared" si="197"/>
        <v>312.45208433088686</v>
      </c>
      <c r="T2108" s="14">
        <f t="shared" si="194"/>
        <v>63.045979709070103</v>
      </c>
      <c r="U2108" s="14">
        <f t="shared" si="195"/>
        <v>3.0049815439257768</v>
      </c>
      <c r="V2108" s="18">
        <f t="shared" si="196"/>
        <v>2091467.1545723407</v>
      </c>
      <c r="W2108" s="14">
        <f t="shared" si="198"/>
        <v>3.3834555433561211</v>
      </c>
    </row>
    <row r="2109" spans="1:23" ht="15" customHeight="1" x14ac:dyDescent="0.25">
      <c r="A2109" s="11" t="str">
        <f t="shared" si="193"/>
        <v>DATA "Canopus","",0,0,0,"","Car",-19.772678,188.508305,-248.771472,-0.62,-5.528578,"F",0,"1b","",7260</v>
      </c>
      <c r="B2109" s="4" t="s">
        <v>195</v>
      </c>
      <c r="C2109" s="5" t="s">
        <v>690</v>
      </c>
      <c r="E2109" s="5" t="s">
        <v>690</v>
      </c>
      <c r="F2109" s="5" t="s">
        <v>690</v>
      </c>
      <c r="G2109" s="1"/>
      <c r="H2109" s="1" t="s">
        <v>159</v>
      </c>
      <c r="I2109" s="3">
        <v>-19.772678239999998</v>
      </c>
      <c r="J2109" s="3">
        <v>188.50830516000002</v>
      </c>
      <c r="K2109" s="3">
        <v>-248.77147176</v>
      </c>
      <c r="L2109" s="3">
        <v>-0.62</v>
      </c>
      <c r="M2109" s="3">
        <v>-5.5285784578673498</v>
      </c>
      <c r="N2109" s="4" t="s">
        <v>29</v>
      </c>
      <c r="O2109" s="4" t="s">
        <v>0</v>
      </c>
      <c r="P2109" s="4" t="s">
        <v>474</v>
      </c>
      <c r="Q2109" s="4"/>
      <c r="R2109" s="6">
        <v>7260</v>
      </c>
      <c r="S2109" s="14">
        <f t="shared" si="197"/>
        <v>312.75163481701378</v>
      </c>
      <c r="T2109" s="14">
        <f t="shared" si="194"/>
        <v>14076.339169876786</v>
      </c>
      <c r="U2109" s="14">
        <f t="shared" si="195"/>
        <v>75.273210068542753</v>
      </c>
      <c r="V2109" s="18">
        <f t="shared" si="196"/>
        <v>52390154.207705759</v>
      </c>
      <c r="W2109" s="14">
        <f t="shared" si="198"/>
        <v>49.547985058710516</v>
      </c>
    </row>
    <row r="2110" spans="1:23" x14ac:dyDescent="0.25">
      <c r="A2110" s="11" t="str">
        <f t="shared" si="193"/>
        <v>DATA "","",0,0,40,"","Sex",-297.248543,94.737809,-21.946703,6.61,1.701422,"A",2,"4","",9150</v>
      </c>
      <c r="B2110" s="22"/>
      <c r="C2110" s="5" t="s">
        <v>690</v>
      </c>
      <c r="E2110" s="5" t="s">
        <v>690</v>
      </c>
      <c r="F2110" s="5">
        <v>40</v>
      </c>
      <c r="H2110" t="s">
        <v>180</v>
      </c>
      <c r="I2110" s="3">
        <v>-297.24854305999997</v>
      </c>
      <c r="J2110" s="3">
        <v>94.737809319999997</v>
      </c>
      <c r="K2110" s="3">
        <v>-21.946703379999999</v>
      </c>
      <c r="L2110" s="3">
        <v>6.61</v>
      </c>
      <c r="M2110" s="3">
        <v>1.7014215421326599</v>
      </c>
      <c r="N2110" s="4" t="s">
        <v>9</v>
      </c>
      <c r="O2110" s="4" t="s">
        <v>4</v>
      </c>
      <c r="P2110" s="4">
        <v>4</v>
      </c>
      <c r="R2110" s="6">
        <v>9150</v>
      </c>
      <c r="S2110" s="14">
        <f t="shared" si="197"/>
        <v>312.75166930856665</v>
      </c>
      <c r="T2110" s="14">
        <f t="shared" si="194"/>
        <v>18.050524190745179</v>
      </c>
      <c r="U2110" s="14">
        <f t="shared" si="195"/>
        <v>1.6969597377638366</v>
      </c>
      <c r="V2110" s="18">
        <f t="shared" si="196"/>
        <v>1181083.9774836302</v>
      </c>
      <c r="W2110" s="14">
        <f t="shared" si="198"/>
        <v>2.1016089805314637</v>
      </c>
    </row>
    <row r="2111" spans="1:23" x14ac:dyDescent="0.25">
      <c r="A2111" s="11" t="str">
        <f t="shared" si="193"/>
        <v>DATA "","Ny",0,0,0,"","Vir",-310.429176,19.177657,35.600294,4.04,-0.870661,"M",0,"3","",3350</v>
      </c>
      <c r="C2111" s="5" t="s">
        <v>107</v>
      </c>
      <c r="E2111" s="5" t="s">
        <v>690</v>
      </c>
      <c r="F2111" s="5" t="s">
        <v>690</v>
      </c>
      <c r="H2111" t="s">
        <v>81</v>
      </c>
      <c r="I2111" s="3">
        <v>-310.42917598000002</v>
      </c>
      <c r="J2111" s="3">
        <v>19.177656819999999</v>
      </c>
      <c r="K2111" s="3">
        <v>35.60029368</v>
      </c>
      <c r="L2111" s="3">
        <v>4.04</v>
      </c>
      <c r="M2111" s="3">
        <v>-0.87066140518247104</v>
      </c>
      <c r="N2111" s="4" t="s">
        <v>8</v>
      </c>
      <c r="O2111" s="4" t="s">
        <v>0</v>
      </c>
      <c r="P2111" s="4" t="s">
        <v>59</v>
      </c>
      <c r="Q2111" s="4"/>
      <c r="R2111" s="6">
        <v>3350</v>
      </c>
      <c r="S2111" s="14">
        <f t="shared" si="197"/>
        <v>313.05181157570348</v>
      </c>
      <c r="T2111" s="14">
        <f t="shared" si="194"/>
        <v>192.89589618208703</v>
      </c>
      <c r="U2111" s="14">
        <f t="shared" si="195"/>
        <v>41.384784425185195</v>
      </c>
      <c r="V2111" s="18">
        <f t="shared" si="196"/>
        <v>28803809.959928896</v>
      </c>
      <c r="W2111" s="14">
        <f t="shared" si="198"/>
        <v>30.097208350884536</v>
      </c>
    </row>
    <row r="2112" spans="1:23" x14ac:dyDescent="0.25">
      <c r="A2112" s="11" t="str">
        <f t="shared" si="193"/>
        <v>DATA "","Eta",0,0,0,"","Ara",-48.616261,-153.688673,-268.711849,3.77,-1.142746,"K",5,"3","",4060</v>
      </c>
      <c r="C2112" s="5" t="s">
        <v>48</v>
      </c>
      <c r="E2112" s="5" t="s">
        <v>690</v>
      </c>
      <c r="F2112" s="5" t="s">
        <v>690</v>
      </c>
      <c r="H2112" t="s">
        <v>109</v>
      </c>
      <c r="I2112" s="3">
        <v>-48.616260840000002</v>
      </c>
      <c r="J2112" s="3">
        <v>-153.68867331999999</v>
      </c>
      <c r="K2112" s="3">
        <v>-268.71184942000002</v>
      </c>
      <c r="L2112" s="3">
        <v>3.77</v>
      </c>
      <c r="M2112" s="3">
        <v>-1.14274635244732</v>
      </c>
      <c r="N2112" s="4" t="s">
        <v>11</v>
      </c>
      <c r="O2112" s="4" t="s">
        <v>5</v>
      </c>
      <c r="P2112" s="4" t="s">
        <v>59</v>
      </c>
      <c r="Q2112" s="4"/>
      <c r="R2112" s="6">
        <v>4060</v>
      </c>
      <c r="S2112" s="14">
        <f t="shared" si="197"/>
        <v>313.35252854196239</v>
      </c>
      <c r="T2112" s="14">
        <f t="shared" si="194"/>
        <v>247.83175517332808</v>
      </c>
      <c r="U2112" s="14">
        <f t="shared" si="195"/>
        <v>31.937081487721379</v>
      </c>
      <c r="V2112" s="18">
        <f t="shared" si="196"/>
        <v>22228208.715454079</v>
      </c>
      <c r="W2112" s="14">
        <f t="shared" si="198"/>
        <v>24.251484177000595</v>
      </c>
    </row>
    <row r="2113" spans="1:23" x14ac:dyDescent="0.25">
      <c r="A2113" s="11" t="str">
        <f t="shared" si="193"/>
        <v>DATA "","",0,0,35,"","UMa",-119.452613,49.53559,285.424413,6.32,1.407254,"K",2,"3","",4480</v>
      </c>
      <c r="B2113" s="22"/>
      <c r="C2113" s="5" t="s">
        <v>690</v>
      </c>
      <c r="E2113" s="5" t="s">
        <v>690</v>
      </c>
      <c r="F2113" s="5">
        <v>35</v>
      </c>
      <c r="H2113" t="s">
        <v>77</v>
      </c>
      <c r="I2113" s="3">
        <v>-119.45261327999999</v>
      </c>
      <c r="J2113" s="3">
        <v>49.535590300000003</v>
      </c>
      <c r="K2113" s="3">
        <v>285.42441284</v>
      </c>
      <c r="L2113" s="3">
        <v>6.32</v>
      </c>
      <c r="M2113" s="3">
        <v>1.40725364755268</v>
      </c>
      <c r="N2113" s="4" t="s">
        <v>11</v>
      </c>
      <c r="O2113" s="4" t="s">
        <v>4</v>
      </c>
      <c r="P2113" s="4">
        <v>3</v>
      </c>
      <c r="R2113" s="6">
        <v>4480</v>
      </c>
      <c r="S2113" s="14">
        <f t="shared" si="197"/>
        <v>313.35251230977781</v>
      </c>
      <c r="T2113" s="14">
        <f t="shared" si="194"/>
        <v>23.667746425062941</v>
      </c>
      <c r="U2113" s="14">
        <f t="shared" si="195"/>
        <v>8.1057133826962069</v>
      </c>
      <c r="V2113" s="18">
        <f t="shared" si="196"/>
        <v>5641576.5143565601</v>
      </c>
      <c r="W2113" s="14">
        <f t="shared" si="198"/>
        <v>7.7354396617598571</v>
      </c>
    </row>
    <row r="2114" spans="1:23" x14ac:dyDescent="0.25">
      <c r="A2114" s="11" t="str">
        <f t="shared" si="193"/>
        <v>DATA "","",0,0,27,"","Ari",236.332161,182.833404,95.382283,6.21,1.295167,"G",5,"3","",5340</v>
      </c>
      <c r="B2114" s="22"/>
      <c r="C2114" s="5" t="s">
        <v>690</v>
      </c>
      <c r="E2114" s="5" t="s">
        <v>690</v>
      </c>
      <c r="F2114" s="5">
        <v>27</v>
      </c>
      <c r="H2114" t="s">
        <v>118</v>
      </c>
      <c r="I2114" s="3">
        <v>236.33216096000001</v>
      </c>
      <c r="J2114" s="3">
        <v>182.83340376000001</v>
      </c>
      <c r="K2114" s="3">
        <v>95.382282660000001</v>
      </c>
      <c r="L2114" s="3">
        <v>6.21</v>
      </c>
      <c r="M2114" s="3">
        <v>1.2951666964938999</v>
      </c>
      <c r="N2114" s="4" t="s">
        <v>3</v>
      </c>
      <c r="O2114" s="4" t="s">
        <v>5</v>
      </c>
      <c r="P2114" s="4">
        <v>3</v>
      </c>
      <c r="R2114" s="6">
        <v>5340</v>
      </c>
      <c r="S2114" s="14">
        <f t="shared" si="197"/>
        <v>313.65382777820946</v>
      </c>
      <c r="T2114" s="14">
        <f t="shared" si="194"/>
        <v>26.241685695851171</v>
      </c>
      <c r="U2114" s="14">
        <f t="shared" si="195"/>
        <v>6.0073393824620283</v>
      </c>
      <c r="V2114" s="18">
        <f t="shared" si="196"/>
        <v>4181108.2101935716</v>
      </c>
      <c r="W2114" s="14">
        <f t="shared" si="198"/>
        <v>6.0264391200712772</v>
      </c>
    </row>
    <row r="2115" spans="1:23" x14ac:dyDescent="0.25">
      <c r="A2115" s="11" t="str">
        <f t="shared" ref="A2115:A2178" si="199">"DATA """&amp;B2115&amp;""","""&amp;C2115&amp;""","&amp;IF(D2115="",0,D2115)&amp;","&amp;IF(E2115="",0,E2115)&amp;","&amp;IF(F2115="",0,F2115)&amp;","""&amp;G2115&amp;""","""&amp;H2115&amp;""","&amp;SUBSTITUTE(ROUND(I2115,6),",",".")&amp;","&amp;SUBSTITUTE(ROUND(J2115,6),",",".")&amp;","&amp;SUBSTITUTE(ROUND(K2115,6),",",".")&amp;","&amp;SUBSTITUTE(ROUND(L2115,6),",",".")&amp;","&amp;SUBSTITUTE(ROUND(M2115,6),",",".")&amp;","""&amp;N2115&amp;""","&amp;O2115&amp;","""&amp;P2115&amp;""","""&amp;Q2115&amp;""","&amp;R2115</f>
        <v>DATA "","Bet",0,0,0,"","Hor",97.484837,96.466017,-282.081059,4.98,0.065167,"A",5,"3","",8400</v>
      </c>
      <c r="C2115" s="5" t="s">
        <v>54</v>
      </c>
      <c r="E2115" s="5" t="s">
        <v>690</v>
      </c>
      <c r="F2115" s="5" t="s">
        <v>690</v>
      </c>
      <c r="H2115" t="s">
        <v>113</v>
      </c>
      <c r="I2115" s="3">
        <v>97.484837380000002</v>
      </c>
      <c r="J2115" s="3">
        <v>96.466016920000001</v>
      </c>
      <c r="K2115" s="3">
        <v>-282.08105855999997</v>
      </c>
      <c r="L2115" s="3">
        <v>4.9800000000000004</v>
      </c>
      <c r="M2115" s="3">
        <v>6.5166696493903095E-2</v>
      </c>
      <c r="N2115" s="4" t="s">
        <v>9</v>
      </c>
      <c r="O2115" s="4" t="s">
        <v>5</v>
      </c>
      <c r="P2115" s="4" t="s">
        <v>59</v>
      </c>
      <c r="Q2115" s="4"/>
      <c r="R2115" s="6">
        <v>8400</v>
      </c>
      <c r="S2115" s="14">
        <f t="shared" si="197"/>
        <v>313.65380523396317</v>
      </c>
      <c r="T2115" s="14">
        <f t="shared" ref="T2115:T2178" si="200">(0.0813*S2115^2*10^(-0.4*L2115))</f>
        <v>81.468865224358723</v>
      </c>
      <c r="U2115" s="14">
        <f t="shared" ref="U2115:U2178" si="201">((1/(2*R2115^2))*SQRT((T2115*3.86*10^26)/(1.78144*10^-7)))/1000/696000</f>
        <v>4.277658187284886</v>
      </c>
      <c r="V2115" s="18">
        <f t="shared" ref="V2115:V2178" si="202">696000*U2115</f>
        <v>2977250.0983502804</v>
      </c>
      <c r="W2115" s="14">
        <f t="shared" si="198"/>
        <v>4.5411310228196253</v>
      </c>
    </row>
    <row r="2116" spans="1:23" x14ac:dyDescent="0.25">
      <c r="A2116" s="11" t="str">
        <f t="shared" si="199"/>
        <v>DATA "","Gam",2,0,0,"","Oct",42.811695,-0.457691,-311.328053,5.72,0.800987,"K",0,"3","",4760</v>
      </c>
      <c r="C2116" s="5" t="s">
        <v>69</v>
      </c>
      <c r="D2116" s="5">
        <v>2</v>
      </c>
      <c r="E2116" s="5" t="s">
        <v>690</v>
      </c>
      <c r="F2116" s="5" t="s">
        <v>690</v>
      </c>
      <c r="H2116" t="s">
        <v>131</v>
      </c>
      <c r="I2116" s="3">
        <v>42.811694940000002</v>
      </c>
      <c r="J2116" s="3">
        <v>-0.45769121999999995</v>
      </c>
      <c r="K2116" s="3">
        <v>-311.3280527</v>
      </c>
      <c r="L2116" s="3">
        <v>5.72</v>
      </c>
      <c r="M2116" s="3">
        <v>0.800986767562196</v>
      </c>
      <c r="N2116" s="4" t="s">
        <v>11</v>
      </c>
      <c r="O2116" s="4" t="s">
        <v>0</v>
      </c>
      <c r="P2116" s="4" t="s">
        <v>59</v>
      </c>
      <c r="Q2116" s="4"/>
      <c r="R2116" s="6">
        <v>4760</v>
      </c>
      <c r="S2116" s="14">
        <f t="shared" ref="S2116:S2179" si="203">SQRT((-I2116^2)+(-J2116^2)+(-K2116^2))</f>
        <v>314.25818541903163</v>
      </c>
      <c r="T2116" s="14">
        <f t="shared" si="200"/>
        <v>41.3679254929759</v>
      </c>
      <c r="U2116" s="14">
        <f t="shared" si="201"/>
        <v>9.4926350194991578</v>
      </c>
      <c r="V2116" s="18">
        <f t="shared" si="202"/>
        <v>6606873.9735714141</v>
      </c>
      <c r="W2116" s="14">
        <f t="shared" si="198"/>
        <v>8.8236434965501314</v>
      </c>
    </row>
    <row r="2117" spans="1:23" x14ac:dyDescent="0.25">
      <c r="A2117" s="11" t="str">
        <f t="shared" si="199"/>
        <v>DATA "","Tau",2,0,0,"","Lup",-177.338826,-131.439517,-223.680103,4.33,-0.589013,"A",7,"5","",7900</v>
      </c>
      <c r="C2117" s="5" t="s">
        <v>34</v>
      </c>
      <c r="D2117" s="5">
        <v>2</v>
      </c>
      <c r="E2117" s="5" t="s">
        <v>690</v>
      </c>
      <c r="F2117" s="5" t="s">
        <v>690</v>
      </c>
      <c r="H2117" t="s">
        <v>102</v>
      </c>
      <c r="I2117" s="3">
        <v>-177.33882571999999</v>
      </c>
      <c r="J2117" s="3">
        <v>-131.43951730000001</v>
      </c>
      <c r="K2117" s="3">
        <v>-223.68010252000002</v>
      </c>
      <c r="L2117" s="3">
        <v>4.33</v>
      </c>
      <c r="M2117" s="3">
        <v>-0.58901323243780401</v>
      </c>
      <c r="N2117" s="4" t="s">
        <v>9</v>
      </c>
      <c r="O2117" s="4" t="s">
        <v>45</v>
      </c>
      <c r="P2117" s="4" t="s">
        <v>5</v>
      </c>
      <c r="Q2117" s="4"/>
      <c r="R2117" s="6">
        <v>7900</v>
      </c>
      <c r="S2117" s="14">
        <f t="shared" si="203"/>
        <v>314.25816469769444</v>
      </c>
      <c r="T2117" s="14">
        <f t="shared" si="200"/>
        <v>148.82081730301488</v>
      </c>
      <c r="U2117" s="14">
        <f t="shared" si="201"/>
        <v>6.5365182386044554</v>
      </c>
      <c r="V2117" s="18">
        <f t="shared" si="202"/>
        <v>4549416.694068701</v>
      </c>
      <c r="W2117" s="14">
        <f t="shared" si="198"/>
        <v>6.4656823535388117</v>
      </c>
    </row>
    <row r="2118" spans="1:23" x14ac:dyDescent="0.25">
      <c r="A2118" s="11" t="str">
        <f t="shared" si="199"/>
        <v>DATA "","Tau",0,0,0,"","Her",-92.045811,-196.811433,227.467741,3.91,-1.011106,"B",5,"4","",17140</v>
      </c>
      <c r="C2118" s="5" t="s">
        <v>34</v>
      </c>
      <c r="E2118" s="5" t="s">
        <v>690</v>
      </c>
      <c r="F2118" s="5" t="s">
        <v>690</v>
      </c>
      <c r="H2118" t="s">
        <v>65</v>
      </c>
      <c r="I2118" s="3">
        <v>-92.045811200000003</v>
      </c>
      <c r="J2118" s="3">
        <v>-196.81143258</v>
      </c>
      <c r="K2118" s="3">
        <v>227.46774120000001</v>
      </c>
      <c r="L2118" s="3">
        <v>3.91</v>
      </c>
      <c r="M2118" s="3">
        <v>-1.0111062180548001</v>
      </c>
      <c r="N2118" s="4" t="s">
        <v>10</v>
      </c>
      <c r="O2118" s="4" t="s">
        <v>5</v>
      </c>
      <c r="P2118" s="4" t="s">
        <v>14</v>
      </c>
      <c r="Q2118" s="4"/>
      <c r="R2118" s="6">
        <v>17140</v>
      </c>
      <c r="S2118" s="14">
        <f t="shared" si="203"/>
        <v>314.56119379269927</v>
      </c>
      <c r="T2118" s="14">
        <f t="shared" si="200"/>
        <v>219.53351664295505</v>
      </c>
      <c r="U2118" s="14">
        <f t="shared" si="201"/>
        <v>1.6865437021444507</v>
      </c>
      <c r="V2118" s="18">
        <f t="shared" si="202"/>
        <v>1173834.4166925377</v>
      </c>
      <c r="W2118" s="14">
        <f t="shared" si="198"/>
        <v>2.0908536389885466</v>
      </c>
    </row>
    <row r="2119" spans="1:23" x14ac:dyDescent="0.25">
      <c r="A2119" s="11" t="str">
        <f t="shared" si="199"/>
        <v>DATA "","Phi",4,0,0,"","Cet",298.883001,78.314944,-62.18729,5.62,0.694702,"G",7,"3","",5120</v>
      </c>
      <c r="C2119" s="5" t="s">
        <v>160</v>
      </c>
      <c r="D2119" s="5">
        <v>4</v>
      </c>
      <c r="E2119" s="5" t="s">
        <v>690</v>
      </c>
      <c r="F2119" s="5" t="s">
        <v>690</v>
      </c>
      <c r="H2119" t="s">
        <v>35</v>
      </c>
      <c r="I2119" s="3">
        <v>298.88300078000003</v>
      </c>
      <c r="J2119" s="3">
        <v>78.314944120000007</v>
      </c>
      <c r="K2119" s="3">
        <v>-62.187289920000005</v>
      </c>
      <c r="L2119" s="3">
        <v>5.62</v>
      </c>
      <c r="M2119" s="3">
        <v>0.69470174896468295</v>
      </c>
      <c r="N2119" s="4" t="s">
        <v>3</v>
      </c>
      <c r="O2119" s="4" t="s">
        <v>45</v>
      </c>
      <c r="P2119" s="4" t="s">
        <v>59</v>
      </c>
      <c r="Q2119" s="4"/>
      <c r="R2119" s="6">
        <v>5120</v>
      </c>
      <c r="S2119" s="14">
        <f t="shared" si="203"/>
        <v>315.16906202127512</v>
      </c>
      <c r="T2119" s="14">
        <f t="shared" si="200"/>
        <v>45.622355468207587</v>
      </c>
      <c r="U2119" s="14">
        <f t="shared" si="201"/>
        <v>8.6162392032527961</v>
      </c>
      <c r="V2119" s="18">
        <f t="shared" si="202"/>
        <v>5996902.4854639461</v>
      </c>
      <c r="W2119" s="14">
        <f t="shared" si="198"/>
        <v>8.1393631023373505</v>
      </c>
    </row>
    <row r="2120" spans="1:23" x14ac:dyDescent="0.25">
      <c r="A2120" s="11" t="str">
        <f t="shared" si="199"/>
        <v>DATA "","",0,0,66,"","UMa",-173.642099,3.051046,263.368335,5.83,0.902603,"K",1,"3","",4620</v>
      </c>
      <c r="B2120" s="22"/>
      <c r="C2120" s="5" t="s">
        <v>690</v>
      </c>
      <c r="E2120" s="5" t="s">
        <v>690</v>
      </c>
      <c r="F2120" s="5">
        <v>66</v>
      </c>
      <c r="H2120" t="s">
        <v>77</v>
      </c>
      <c r="I2120" s="3">
        <v>-173.64209897999999</v>
      </c>
      <c r="J2120" s="3">
        <v>3.0510464599999998</v>
      </c>
      <c r="K2120" s="3">
        <v>263.36833459999997</v>
      </c>
      <c r="L2120" s="3">
        <v>5.83</v>
      </c>
      <c r="M2120" s="3">
        <v>0.90260269378961899</v>
      </c>
      <c r="N2120" s="4" t="s">
        <v>11</v>
      </c>
      <c r="O2120" s="4" t="s">
        <v>12</v>
      </c>
      <c r="P2120" s="4">
        <v>3</v>
      </c>
      <c r="R2120" s="6">
        <v>4620</v>
      </c>
      <c r="S2120" s="14">
        <f t="shared" si="203"/>
        <v>315.47387703684552</v>
      </c>
      <c r="T2120" s="14">
        <f t="shared" si="200"/>
        <v>37.671885011821459</v>
      </c>
      <c r="U2120" s="14">
        <f t="shared" si="201"/>
        <v>9.6159797931819551</v>
      </c>
      <c r="V2120" s="18">
        <f t="shared" si="202"/>
        <v>6692721.9360546404</v>
      </c>
      <c r="W2120" s="14">
        <f t="shared" si="198"/>
        <v>8.9190839567474196</v>
      </c>
    </row>
    <row r="2121" spans="1:23" x14ac:dyDescent="0.25">
      <c r="A2121" s="11" t="str">
        <f t="shared" si="199"/>
        <v>DATA "","",0,0,18,"","Lib",-220.347448,-218.231062,-61.090769,5.88,0.948398,"K",3,"3","",4340</v>
      </c>
      <c r="B2121" s="22"/>
      <c r="C2121" s="5" t="s">
        <v>690</v>
      </c>
      <c r="E2121" s="5" t="s">
        <v>690</v>
      </c>
      <c r="F2121" s="5">
        <v>18</v>
      </c>
      <c r="H2121" t="s">
        <v>136</v>
      </c>
      <c r="I2121" s="3">
        <v>-220.34744760000001</v>
      </c>
      <c r="J2121" s="3">
        <v>-218.23106199999998</v>
      </c>
      <c r="K2121" s="3">
        <v>-61.090768620000006</v>
      </c>
      <c r="L2121" s="3">
        <v>5.88</v>
      </c>
      <c r="M2121" s="3">
        <v>0.94839848645596403</v>
      </c>
      <c r="N2121" s="4" t="s">
        <v>11</v>
      </c>
      <c r="O2121" s="4" t="s">
        <v>59</v>
      </c>
      <c r="P2121" s="4">
        <v>3</v>
      </c>
      <c r="R2121" s="6">
        <v>4340</v>
      </c>
      <c r="S2121" s="14">
        <f t="shared" si="203"/>
        <v>316.0852354920504</v>
      </c>
      <c r="T2121" s="14">
        <f t="shared" si="200"/>
        <v>36.115943585956536</v>
      </c>
      <c r="U2121" s="14">
        <f t="shared" si="201"/>
        <v>10.669371598000106</v>
      </c>
      <c r="V2121" s="18">
        <f t="shared" si="202"/>
        <v>7425882.6322080735</v>
      </c>
      <c r="W2121" s="14">
        <f t="shared" si="198"/>
        <v>9.7261583208418383</v>
      </c>
    </row>
    <row r="2122" spans="1:23" x14ac:dyDescent="0.25">
      <c r="A2122" s="11" t="str">
        <f t="shared" si="199"/>
        <v>DATA "","",0,0,6,"","Crv",-285.35229,-29.186288,-132.786006,5.66,0.728398,"K",1,"3","",4620</v>
      </c>
      <c r="B2122" s="22"/>
      <c r="C2122" s="5" t="s">
        <v>690</v>
      </c>
      <c r="E2122" s="5" t="s">
        <v>690</v>
      </c>
      <c r="F2122" s="5">
        <v>6</v>
      </c>
      <c r="H2122" t="s">
        <v>105</v>
      </c>
      <c r="I2122" s="3">
        <v>-285.35229002</v>
      </c>
      <c r="J2122" s="3">
        <v>-29.186288319999999</v>
      </c>
      <c r="K2122" s="3">
        <v>-132.78600566</v>
      </c>
      <c r="L2122" s="3">
        <v>5.66</v>
      </c>
      <c r="M2122" s="3">
        <v>0.72839848645596394</v>
      </c>
      <c r="N2122" s="4" t="s">
        <v>11</v>
      </c>
      <c r="O2122" s="4" t="s">
        <v>12</v>
      </c>
      <c r="P2122" s="4">
        <v>3</v>
      </c>
      <c r="R2122" s="6">
        <v>4620</v>
      </c>
      <c r="S2122" s="14">
        <f t="shared" si="203"/>
        <v>316.08526087860201</v>
      </c>
      <c r="T2122" s="14">
        <f t="shared" si="200"/>
        <v>44.228176671522583</v>
      </c>
      <c r="U2122" s="14">
        <f t="shared" si="201"/>
        <v>10.419200227085589</v>
      </c>
      <c r="V2122" s="18">
        <f t="shared" si="202"/>
        <v>7251763.3580515701</v>
      </c>
      <c r="W2122" s="14">
        <f t="shared" si="198"/>
        <v>9.5357374934346044</v>
      </c>
    </row>
    <row r="2123" spans="1:23" x14ac:dyDescent="0.25">
      <c r="A2123" s="11" t="str">
        <f t="shared" si="199"/>
        <v>DATA "","",0,0,1,"","Mon",1.336474,311.854018,-51.528346,6.15,1.218398,"F",2,"4","",6980</v>
      </c>
      <c r="B2123" s="22"/>
      <c r="C2123" s="5" t="s">
        <v>690</v>
      </c>
      <c r="E2123" s="5" t="s">
        <v>690</v>
      </c>
      <c r="F2123" s="5">
        <v>1</v>
      </c>
      <c r="H2123" t="s">
        <v>167</v>
      </c>
      <c r="I2123" s="3">
        <v>1.33647402</v>
      </c>
      <c r="J2123" s="3">
        <v>311.85401758</v>
      </c>
      <c r="K2123" s="3">
        <v>-51.5283461</v>
      </c>
      <c r="L2123" s="3">
        <v>6.15</v>
      </c>
      <c r="M2123" s="3">
        <v>1.2183984864559601</v>
      </c>
      <c r="N2123" s="4" t="s">
        <v>29</v>
      </c>
      <c r="O2123" s="4" t="s">
        <v>4</v>
      </c>
      <c r="P2123" s="4">
        <v>4</v>
      </c>
      <c r="R2123" s="6">
        <v>6980</v>
      </c>
      <c r="S2123" s="14">
        <f t="shared" si="203"/>
        <v>316.08524941128536</v>
      </c>
      <c r="T2123" s="14">
        <f t="shared" si="200"/>
        <v>28.164302758793344</v>
      </c>
      <c r="U2123" s="14">
        <f t="shared" si="201"/>
        <v>3.6425663738747289</v>
      </c>
      <c r="V2123" s="18">
        <f t="shared" si="202"/>
        <v>2535226.1962168114</v>
      </c>
      <c r="W2123" s="14">
        <f t="shared" si="198"/>
        <v>3.9719020391604074</v>
      </c>
    </row>
    <row r="2124" spans="1:23" x14ac:dyDescent="0.25">
      <c r="A2124" s="11" t="str">
        <f t="shared" si="199"/>
        <v>DATA "","",0,0,56,"","Tau",124.503983,265.822141,117.24861,5.34,0.408398,"A",0,"5","",9650</v>
      </c>
      <c r="B2124" s="22"/>
      <c r="C2124" s="5" t="s">
        <v>690</v>
      </c>
      <c r="E2124" s="5" t="s">
        <v>690</v>
      </c>
      <c r="F2124" s="5">
        <v>56</v>
      </c>
      <c r="H2124" t="s">
        <v>34</v>
      </c>
      <c r="I2124" s="3">
        <v>124.50398338000001</v>
      </c>
      <c r="J2124" s="3">
        <v>265.82214147999997</v>
      </c>
      <c r="K2124" s="3">
        <v>117.24861035999999</v>
      </c>
      <c r="L2124" s="3">
        <v>5.34</v>
      </c>
      <c r="M2124" s="3">
        <v>0.40839848645596399</v>
      </c>
      <c r="N2124" s="4" t="s">
        <v>9</v>
      </c>
      <c r="O2124" s="4" t="s">
        <v>0</v>
      </c>
      <c r="P2124" s="4" t="s">
        <v>5</v>
      </c>
      <c r="R2124" s="6">
        <v>9650</v>
      </c>
      <c r="S2124" s="14">
        <f t="shared" si="203"/>
        <v>316.08525655248701</v>
      </c>
      <c r="T2124" s="14">
        <f t="shared" si="200"/>
        <v>59.388044303901339</v>
      </c>
      <c r="U2124" s="14">
        <f t="shared" si="201"/>
        <v>2.7673475312529359</v>
      </c>
      <c r="V2124" s="18">
        <f t="shared" si="202"/>
        <v>1926073.8817520433</v>
      </c>
      <c r="W2124" s="14">
        <f t="shared" si="198"/>
        <v>3.1589691576627588</v>
      </c>
    </row>
    <row r="2125" spans="1:23" x14ac:dyDescent="0.25">
      <c r="A2125" s="11" t="str">
        <f t="shared" si="199"/>
        <v>DATA "","Eta",0,0,0,"","Cha",-39.162724,46.127387,-310.239328,5.46,0.528398,"B",9,"4","",9900</v>
      </c>
      <c r="C2125" s="5" t="s">
        <v>48</v>
      </c>
      <c r="E2125" s="5" t="s">
        <v>690</v>
      </c>
      <c r="F2125" s="5" t="s">
        <v>690</v>
      </c>
      <c r="H2125" t="s">
        <v>125</v>
      </c>
      <c r="I2125" s="3">
        <v>-39.162723880000001</v>
      </c>
      <c r="J2125" s="3">
        <v>46.127387460000001</v>
      </c>
      <c r="K2125" s="3">
        <v>-310.23932758000001</v>
      </c>
      <c r="L2125" s="3">
        <v>5.46</v>
      </c>
      <c r="M2125" s="3">
        <v>0.52839848645596399</v>
      </c>
      <c r="N2125" s="4" t="s">
        <v>10</v>
      </c>
      <c r="O2125" s="4" t="s">
        <v>68</v>
      </c>
      <c r="P2125" s="4" t="s">
        <v>14</v>
      </c>
      <c r="Q2125" s="4"/>
      <c r="R2125" s="6">
        <v>9900</v>
      </c>
      <c r="S2125" s="14">
        <f t="shared" si="203"/>
        <v>316.08526570037498</v>
      </c>
      <c r="T2125" s="14">
        <f t="shared" si="200"/>
        <v>53.173965442448576</v>
      </c>
      <c r="U2125" s="14">
        <f t="shared" si="201"/>
        <v>2.4879861163632651</v>
      </c>
      <c r="V2125" s="18">
        <f t="shared" si="202"/>
        <v>1731638.3369888326</v>
      </c>
      <c r="W2125" s="14">
        <f t="shared" si="198"/>
        <v>2.8908946192565819</v>
      </c>
    </row>
    <row r="2126" spans="1:23" x14ac:dyDescent="0.25">
      <c r="A2126" s="11" t="str">
        <f t="shared" si="199"/>
        <v>DATA "","",0,0,16,"","Her",-131.903798,-268.88666,102.005578,5.72,0.786293,"K",3,"3","",4340</v>
      </c>
      <c r="B2126" s="22"/>
      <c r="C2126" s="5" t="s">
        <v>690</v>
      </c>
      <c r="E2126" s="5" t="s">
        <v>690</v>
      </c>
      <c r="F2126" s="5">
        <v>16</v>
      </c>
      <c r="H2126" t="s">
        <v>65</v>
      </c>
      <c r="I2126" s="3">
        <v>-131.90379776</v>
      </c>
      <c r="J2126" s="3">
        <v>-268.88666000000001</v>
      </c>
      <c r="K2126" s="3">
        <v>102.00557793999999</v>
      </c>
      <c r="L2126" s="3">
        <v>5.72</v>
      </c>
      <c r="M2126" s="3">
        <v>0.78629332641758298</v>
      </c>
      <c r="N2126" s="4" t="s">
        <v>11</v>
      </c>
      <c r="O2126" s="4" t="s">
        <v>59</v>
      </c>
      <c r="P2126" s="4">
        <v>3</v>
      </c>
      <c r="R2126" s="6">
        <v>4340</v>
      </c>
      <c r="S2126" s="14">
        <f t="shared" si="203"/>
        <v>316.39182309335996</v>
      </c>
      <c r="T2126" s="14">
        <f t="shared" si="200"/>
        <v>41.931562659199209</v>
      </c>
      <c r="U2126" s="14">
        <f t="shared" si="201"/>
        <v>11.496347479853508</v>
      </c>
      <c r="V2126" s="18">
        <f t="shared" si="202"/>
        <v>8001457.8459780421</v>
      </c>
      <c r="W2126" s="14">
        <f t="shared" si="198"/>
        <v>10.350441346061427</v>
      </c>
    </row>
    <row r="2127" spans="1:23" x14ac:dyDescent="0.25">
      <c r="A2127" s="11" t="str">
        <f t="shared" si="199"/>
        <v>DATA "","",0,0,51,"","Aur",-41.090435,241.281267,200.980562,5.7,0.764186,"K",5,"3","",4060</v>
      </c>
      <c r="B2127" s="22"/>
      <c r="C2127" s="5" t="s">
        <v>690</v>
      </c>
      <c r="E2127" s="5" t="s">
        <v>690</v>
      </c>
      <c r="F2127" s="5">
        <v>51</v>
      </c>
      <c r="H2127" t="s">
        <v>93</v>
      </c>
      <c r="I2127" s="3">
        <v>-41.090435400000004</v>
      </c>
      <c r="J2127" s="3">
        <v>241.28126736000002</v>
      </c>
      <c r="K2127" s="3">
        <v>200.98056216000001</v>
      </c>
      <c r="L2127" s="3">
        <v>5.7</v>
      </c>
      <c r="M2127" s="3">
        <v>0.76418612352586202</v>
      </c>
      <c r="N2127" s="4" t="s">
        <v>11</v>
      </c>
      <c r="O2127" s="4" t="s">
        <v>5</v>
      </c>
      <c r="P2127" s="4">
        <v>3</v>
      </c>
      <c r="R2127" s="6">
        <v>4060</v>
      </c>
      <c r="S2127" s="14">
        <f t="shared" si="203"/>
        <v>316.69900572366657</v>
      </c>
      <c r="T2127" s="14">
        <f t="shared" si="200"/>
        <v>42.794104751312197</v>
      </c>
      <c r="U2127" s="14">
        <f t="shared" si="201"/>
        <v>13.271155038713523</v>
      </c>
      <c r="V2127" s="18">
        <f t="shared" si="202"/>
        <v>9236723.906944612</v>
      </c>
      <c r="W2127" s="14">
        <f t="shared" si="198"/>
        <v>11.665845918007554</v>
      </c>
    </row>
    <row r="2128" spans="1:23" x14ac:dyDescent="0.25">
      <c r="A2128" s="11" t="str">
        <f t="shared" si="199"/>
        <v>DATA "","",0,0,29,"","Her",-115.610858,-288.342011,63.137184,4.84,-0.097923,"K",4,"3","",4200</v>
      </c>
      <c r="B2128" s="22"/>
      <c r="C2128" s="5" t="s">
        <v>690</v>
      </c>
      <c r="E2128" s="5" t="s">
        <v>690</v>
      </c>
      <c r="F2128" s="5">
        <v>29</v>
      </c>
      <c r="H2128" t="s">
        <v>65</v>
      </c>
      <c r="I2128" s="3">
        <v>-115.61085801999999</v>
      </c>
      <c r="J2128" s="3">
        <v>-288.34201087999998</v>
      </c>
      <c r="K2128" s="3">
        <v>63.137184320000003</v>
      </c>
      <c r="L2128" s="3">
        <v>4.84</v>
      </c>
      <c r="M2128" s="3">
        <v>-9.7923126187835899E-2</v>
      </c>
      <c r="N2128" s="4" t="s">
        <v>11</v>
      </c>
      <c r="O2128" s="4" t="s">
        <v>14</v>
      </c>
      <c r="P2128" s="4">
        <v>3</v>
      </c>
      <c r="R2128" s="6">
        <v>4200</v>
      </c>
      <c r="S2128" s="14">
        <f t="shared" si="203"/>
        <v>317.00676613331183</v>
      </c>
      <c r="T2128" s="14">
        <f t="shared" si="200"/>
        <v>94.673320441063623</v>
      </c>
      <c r="U2128" s="14">
        <f t="shared" si="201"/>
        <v>18.445228560228696</v>
      </c>
      <c r="V2128" s="18">
        <f t="shared" si="202"/>
        <v>12837879.077919172</v>
      </c>
      <c r="W2128" s="14">
        <f t="shared" si="198"/>
        <v>15.348372630996799</v>
      </c>
    </row>
    <row r="2129" spans="1:23" x14ac:dyDescent="0.25">
      <c r="A2129" s="11" t="str">
        <f t="shared" si="199"/>
        <v>DATA "","",0,0,81,"","Cet",244.447201,200.963241,-18.778779,5.65,0.712077,"G",5,"3","",5340</v>
      </c>
      <c r="B2129" s="22"/>
      <c r="C2129" s="5" t="s">
        <v>690</v>
      </c>
      <c r="E2129" s="5" t="s">
        <v>690</v>
      </c>
      <c r="F2129" s="5">
        <v>81</v>
      </c>
      <c r="H2129" t="s">
        <v>35</v>
      </c>
      <c r="I2129" s="3">
        <v>244.44720146000003</v>
      </c>
      <c r="J2129" s="3">
        <v>200.96324094000002</v>
      </c>
      <c r="K2129" s="3">
        <v>-18.778779459999999</v>
      </c>
      <c r="L2129" s="3">
        <v>5.65</v>
      </c>
      <c r="M2129" s="3">
        <v>0.712076873812165</v>
      </c>
      <c r="N2129" s="4" t="s">
        <v>3</v>
      </c>
      <c r="O2129" s="4" t="s">
        <v>5</v>
      </c>
      <c r="P2129" s="4">
        <v>3</v>
      </c>
      <c r="R2129" s="6">
        <v>5340</v>
      </c>
      <c r="S2129" s="14">
        <f t="shared" si="203"/>
        <v>317.00678394750742</v>
      </c>
      <c r="T2129" s="14">
        <f t="shared" si="200"/>
        <v>44.898068483242874</v>
      </c>
      <c r="U2129" s="14">
        <f t="shared" si="201"/>
        <v>7.8577848276965838</v>
      </c>
      <c r="V2129" s="18">
        <f t="shared" si="202"/>
        <v>5469018.2400768222</v>
      </c>
      <c r="W2129" s="14">
        <f t="shared" si="198"/>
        <v>7.5377618219112348</v>
      </c>
    </row>
    <row r="2130" spans="1:23" x14ac:dyDescent="0.25">
      <c r="A2130" s="11" t="str">
        <f t="shared" si="199"/>
        <v>DATA "","",0,0,42,"","Dra",14.850353,-130.425394,288.890255,4.82,-0.120034,"K",2,"3","",4480</v>
      </c>
      <c r="B2130" s="22"/>
      <c r="C2130" s="5" t="s">
        <v>690</v>
      </c>
      <c r="E2130" s="5" t="s">
        <v>690</v>
      </c>
      <c r="F2130" s="5">
        <v>42</v>
      </c>
      <c r="H2130" t="s">
        <v>47</v>
      </c>
      <c r="I2130" s="3">
        <v>14.850352859999999</v>
      </c>
      <c r="J2130" s="3">
        <v>-130.42539411999999</v>
      </c>
      <c r="K2130" s="3">
        <v>288.89025521999997</v>
      </c>
      <c r="L2130" s="3">
        <v>4.82</v>
      </c>
      <c r="M2130" s="3">
        <v>-0.120034426703715</v>
      </c>
      <c r="N2130" s="4" t="s">
        <v>11</v>
      </c>
      <c r="O2130" s="4" t="s">
        <v>4</v>
      </c>
      <c r="P2130" s="4">
        <v>3</v>
      </c>
      <c r="R2130" s="6">
        <v>4480</v>
      </c>
      <c r="S2130" s="14">
        <f t="shared" si="203"/>
        <v>317.31513668985372</v>
      </c>
      <c r="T2130" s="14">
        <f t="shared" si="200"/>
        <v>96.621132719931452</v>
      </c>
      <c r="U2130" s="14">
        <f t="shared" si="201"/>
        <v>16.377546890287444</v>
      </c>
      <c r="V2130" s="18">
        <f t="shared" si="202"/>
        <v>11398772.635640061</v>
      </c>
      <c r="W2130" s="14">
        <f t="shared" si="198"/>
        <v>13.900582829899136</v>
      </c>
    </row>
    <row r="2131" spans="1:23" x14ac:dyDescent="0.25">
      <c r="A2131" s="11" t="str">
        <f t="shared" si="199"/>
        <v>DATA "","Pi",1,0,0,"","Boo",-232.544751,-196.386916,89.688429,4.49,-0.450034,"B",9,"5","",9900</v>
      </c>
      <c r="C2131" s="5" t="s">
        <v>117</v>
      </c>
      <c r="D2131" s="5">
        <v>1</v>
      </c>
      <c r="E2131" s="5" t="s">
        <v>690</v>
      </c>
      <c r="F2131" s="5" t="s">
        <v>690</v>
      </c>
      <c r="H2131" t="s">
        <v>53</v>
      </c>
      <c r="I2131" s="3">
        <v>-232.54475062</v>
      </c>
      <c r="J2131" s="3">
        <v>-196.38691589999999</v>
      </c>
      <c r="K2131" s="3">
        <v>89.688429040000003</v>
      </c>
      <c r="L2131" s="3">
        <v>4.49</v>
      </c>
      <c r="M2131" s="3">
        <v>-0.45003442670371502</v>
      </c>
      <c r="N2131" s="4" t="s">
        <v>10</v>
      </c>
      <c r="O2131" s="4" t="s">
        <v>68</v>
      </c>
      <c r="P2131" s="4" t="s">
        <v>5</v>
      </c>
      <c r="Q2131" s="4"/>
      <c r="R2131" s="6">
        <v>9900</v>
      </c>
      <c r="S2131" s="14">
        <f t="shared" si="203"/>
        <v>317.31513686128307</v>
      </c>
      <c r="T2131" s="14">
        <f t="shared" si="200"/>
        <v>130.93993621289573</v>
      </c>
      <c r="U2131" s="14">
        <f t="shared" si="201"/>
        <v>3.9042218761347964</v>
      </c>
      <c r="V2131" s="18">
        <f t="shared" si="202"/>
        <v>2717338.4257898182</v>
      </c>
      <c r="W2131" s="14">
        <f t="shared" si="198"/>
        <v>4.2082775551132725</v>
      </c>
    </row>
    <row r="2132" spans="1:23" x14ac:dyDescent="0.25">
      <c r="A2132" s="11" t="str">
        <f t="shared" si="199"/>
        <v>DATA "","",0,0,1,"","CMi",-112.591779,289.642211,64.182394,5.37,0.429966,"A",5,"4","",8400</v>
      </c>
      <c r="B2132" s="22"/>
      <c r="C2132" s="5" t="s">
        <v>690</v>
      </c>
      <c r="E2132" s="5" t="s">
        <v>690</v>
      </c>
      <c r="F2132" s="5">
        <v>1</v>
      </c>
      <c r="H2132" t="s">
        <v>28</v>
      </c>
      <c r="I2132" s="3">
        <v>-112.59177916</v>
      </c>
      <c r="J2132" s="3">
        <v>289.64221146</v>
      </c>
      <c r="K2132" s="3">
        <v>64.182394360000004</v>
      </c>
      <c r="L2132" s="3">
        <v>5.37</v>
      </c>
      <c r="M2132" s="3">
        <v>0.42996557329628499</v>
      </c>
      <c r="N2132" s="4" t="s">
        <v>9</v>
      </c>
      <c r="O2132" s="4" t="s">
        <v>5</v>
      </c>
      <c r="P2132" s="4">
        <v>4</v>
      </c>
      <c r="R2132" s="6">
        <v>8400</v>
      </c>
      <c r="S2132" s="14">
        <f t="shared" si="203"/>
        <v>317.31514168037444</v>
      </c>
      <c r="T2132" s="14">
        <f t="shared" si="200"/>
        <v>58.219991569047757</v>
      </c>
      <c r="U2132" s="14">
        <f t="shared" si="201"/>
        <v>3.6161489780561835</v>
      </c>
      <c r="V2132" s="18">
        <f t="shared" si="202"/>
        <v>2516839.6887271036</v>
      </c>
      <c r="W2132" s="14">
        <f t="shared" si="198"/>
        <v>3.947882595224073</v>
      </c>
    </row>
    <row r="2133" spans="1:23" x14ac:dyDescent="0.25">
      <c r="A2133" s="11" t="str">
        <f t="shared" si="199"/>
        <v>DATA "","Kap",0,0,0,"","Hyi",72.682253,52.263373,-305.069938,5.99,1.045737,"K",0,"3","",4760</v>
      </c>
      <c r="C2133" s="5" t="s">
        <v>130</v>
      </c>
      <c r="E2133" s="5" t="s">
        <v>690</v>
      </c>
      <c r="F2133" s="5" t="s">
        <v>690</v>
      </c>
      <c r="H2133" t="s">
        <v>55</v>
      </c>
      <c r="I2133" s="3">
        <v>72.682253000000003</v>
      </c>
      <c r="J2133" s="3">
        <v>52.263372560000001</v>
      </c>
      <c r="K2133" s="3">
        <v>-305.06993832000001</v>
      </c>
      <c r="L2133" s="3">
        <v>5.99</v>
      </c>
      <c r="M2133" s="3">
        <v>1.04573680387899</v>
      </c>
      <c r="N2133" s="4" t="s">
        <v>11</v>
      </c>
      <c r="O2133" s="4" t="s">
        <v>0</v>
      </c>
      <c r="P2133" s="4" t="s">
        <v>59</v>
      </c>
      <c r="Q2133" s="4"/>
      <c r="R2133" s="6">
        <v>4760</v>
      </c>
      <c r="S2133" s="14">
        <f t="shared" si="203"/>
        <v>317.93369950206596</v>
      </c>
      <c r="T2133" s="14">
        <f t="shared" si="200"/>
        <v>33.018981483678431</v>
      </c>
      <c r="U2133" s="14">
        <f t="shared" si="201"/>
        <v>8.4807985679072058</v>
      </c>
      <c r="V2133" s="18">
        <f t="shared" si="202"/>
        <v>5902635.8032634156</v>
      </c>
      <c r="W2133" s="14">
        <f t="shared" si="198"/>
        <v>8.0326021496311562</v>
      </c>
    </row>
    <row r="2134" spans="1:23" x14ac:dyDescent="0.25">
      <c r="A2134" s="11" t="str">
        <f t="shared" si="199"/>
        <v>DATA "","",0,0,23,"","Cam",10.497181,151.455932,279.343425,6.17,1.225737,"G",5,"3","",5340</v>
      </c>
      <c r="B2134" s="22"/>
      <c r="C2134" s="5" t="s">
        <v>690</v>
      </c>
      <c r="E2134" s="5" t="s">
        <v>690</v>
      </c>
      <c r="F2134" s="5">
        <v>23</v>
      </c>
      <c r="H2134" t="s">
        <v>198</v>
      </c>
      <c r="I2134" s="3">
        <v>10.49718124</v>
      </c>
      <c r="J2134" s="3">
        <v>151.45593218000002</v>
      </c>
      <c r="K2134" s="3">
        <v>279.34342506000002</v>
      </c>
      <c r="L2134" s="3">
        <v>6.17</v>
      </c>
      <c r="M2134" s="3">
        <v>1.22573680387899</v>
      </c>
      <c r="N2134" s="4" t="s">
        <v>3</v>
      </c>
      <c r="O2134" s="4" t="s">
        <v>5</v>
      </c>
      <c r="P2134" s="4">
        <v>3</v>
      </c>
      <c r="R2134" s="6">
        <v>5340</v>
      </c>
      <c r="S2134" s="14">
        <f t="shared" si="203"/>
        <v>317.9337027286507</v>
      </c>
      <c r="T2134" s="14">
        <f t="shared" si="200"/>
        <v>27.974586867779383</v>
      </c>
      <c r="U2134" s="14">
        <f t="shared" si="201"/>
        <v>6.2025195805372659</v>
      </c>
      <c r="V2134" s="18">
        <f t="shared" si="202"/>
        <v>4316953.6280539371</v>
      </c>
      <c r="W2134" s="14">
        <f t="shared" si="198"/>
        <v>6.1891701214240777</v>
      </c>
    </row>
    <row r="2135" spans="1:23" x14ac:dyDescent="0.25">
      <c r="A2135" s="11" t="str">
        <f t="shared" si="199"/>
        <v>DATA "","",0,0,1,"","Sge",95.613232,-280.504958,115.138684,5.65,0.705737,"A",4,"5","",8650</v>
      </c>
      <c r="B2135" s="22"/>
      <c r="C2135" s="5" t="s">
        <v>690</v>
      </c>
      <c r="E2135" s="5" t="s">
        <v>690</v>
      </c>
      <c r="F2135" s="5">
        <v>1</v>
      </c>
      <c r="H2135" t="s">
        <v>174</v>
      </c>
      <c r="I2135" s="3">
        <v>95.61323225999999</v>
      </c>
      <c r="J2135" s="3">
        <v>-280.50495802</v>
      </c>
      <c r="K2135" s="3">
        <v>115.13868352</v>
      </c>
      <c r="L2135" s="3">
        <v>5.65</v>
      </c>
      <c r="M2135" s="3">
        <v>0.70573680387898696</v>
      </c>
      <c r="N2135" s="4" t="s">
        <v>9</v>
      </c>
      <c r="O2135" s="4" t="s">
        <v>14</v>
      </c>
      <c r="P2135" s="4">
        <v>5</v>
      </c>
      <c r="R2135" s="6">
        <v>8650</v>
      </c>
      <c r="S2135" s="14">
        <f t="shared" si="203"/>
        <v>317.93370079267373</v>
      </c>
      <c r="T2135" s="14">
        <f t="shared" si="200"/>
        <v>45.161013133692336</v>
      </c>
      <c r="U2135" s="14">
        <f t="shared" si="201"/>
        <v>3.0034364039268331</v>
      </c>
      <c r="V2135" s="18">
        <f t="shared" si="202"/>
        <v>2090391.7371330757</v>
      </c>
      <c r="W2135" s="14">
        <f t="shared" si="198"/>
        <v>3.3820056907042271</v>
      </c>
    </row>
    <row r="2136" spans="1:23" x14ac:dyDescent="0.25">
      <c r="A2136" s="11" t="str">
        <f t="shared" si="199"/>
        <v>DATA "","",0,0,31,"","Cas",109.657219,34.919351,296.37436,5.32,0.375737,"A",0,"5","",9650</v>
      </c>
      <c r="B2136" s="22"/>
      <c r="C2136" s="5" t="s">
        <v>690</v>
      </c>
      <c r="E2136" s="5" t="s">
        <v>690</v>
      </c>
      <c r="F2136" s="5">
        <v>31</v>
      </c>
      <c r="H2136" t="s">
        <v>49</v>
      </c>
      <c r="I2136" s="3">
        <v>109.65721872</v>
      </c>
      <c r="J2136" s="3">
        <v>34.91935118</v>
      </c>
      <c r="K2136" s="3">
        <v>296.37435968</v>
      </c>
      <c r="L2136" s="3">
        <v>5.32</v>
      </c>
      <c r="M2136" s="3">
        <v>0.375736803878987</v>
      </c>
      <c r="N2136" s="4" t="s">
        <v>9</v>
      </c>
      <c r="O2136" s="4" t="s">
        <v>0</v>
      </c>
      <c r="P2136" s="4">
        <v>5</v>
      </c>
      <c r="R2136" s="6">
        <v>9650</v>
      </c>
      <c r="S2136" s="14">
        <f t="shared" si="203"/>
        <v>317.93368456325618</v>
      </c>
      <c r="T2136" s="14">
        <f t="shared" si="200"/>
        <v>61.201720601552488</v>
      </c>
      <c r="U2136" s="14">
        <f t="shared" si="201"/>
        <v>2.8092863338575205</v>
      </c>
      <c r="V2136" s="18">
        <f t="shared" si="202"/>
        <v>1955263.2883648342</v>
      </c>
      <c r="W2136" s="14">
        <f t="shared" si="198"/>
        <v>3.1988138845539731</v>
      </c>
    </row>
    <row r="2137" spans="1:23" x14ac:dyDescent="0.25">
      <c r="A2137" s="11" t="str">
        <f t="shared" si="199"/>
        <v>DATA "","",0,0,20,"","Cep",127.60135,-69.998703,283.014578,5.27,0.323619,"K",4,"3","",4200</v>
      </c>
      <c r="B2137" s="22"/>
      <c r="C2137" s="5" t="s">
        <v>690</v>
      </c>
      <c r="E2137" s="5" t="s">
        <v>690</v>
      </c>
      <c r="F2137" s="5">
        <v>20</v>
      </c>
      <c r="H2137" t="s">
        <v>99</v>
      </c>
      <c r="I2137" s="3">
        <v>127.60135024</v>
      </c>
      <c r="J2137" s="3">
        <v>-69.998703460000002</v>
      </c>
      <c r="K2137" s="3">
        <v>283.01457771999998</v>
      </c>
      <c r="L2137" s="3">
        <v>5.27</v>
      </c>
      <c r="M2137" s="3">
        <v>0.32361932695886603</v>
      </c>
      <c r="N2137" s="4" t="s">
        <v>11</v>
      </c>
      <c r="O2137" s="4" t="s">
        <v>14</v>
      </c>
      <c r="P2137" s="4">
        <v>3</v>
      </c>
      <c r="R2137" s="6">
        <v>4200</v>
      </c>
      <c r="S2137" s="14">
        <f t="shared" si="203"/>
        <v>318.2438911765347</v>
      </c>
      <c r="T2137" s="14">
        <f t="shared" si="200"/>
        <v>64.211186878132992</v>
      </c>
      <c r="U2137" s="14">
        <f t="shared" si="201"/>
        <v>15.190622986597006</v>
      </c>
      <c r="V2137" s="18">
        <f t="shared" si="202"/>
        <v>10572673.598671516</v>
      </c>
      <c r="W2137" s="14">
        <f t="shared" si="198"/>
        <v>13.055854094475384</v>
      </c>
    </row>
    <row r="2138" spans="1:23" x14ac:dyDescent="0.25">
      <c r="A2138" s="11" t="str">
        <f t="shared" si="199"/>
        <v>DATA "","Chi",0,0,0,"","Vir",-310.843809,-53.757499,-44.309475,4.66,-0.2885,"K",2,"3","",4480</v>
      </c>
      <c r="C2138" s="5" t="s">
        <v>63</v>
      </c>
      <c r="E2138" s="5" t="s">
        <v>690</v>
      </c>
      <c r="F2138" s="5" t="s">
        <v>690</v>
      </c>
      <c r="H2138" t="s">
        <v>81</v>
      </c>
      <c r="I2138" s="3">
        <v>-310.84380879999998</v>
      </c>
      <c r="J2138" s="3">
        <v>-53.757499039999999</v>
      </c>
      <c r="K2138" s="3">
        <v>-44.309474860000002</v>
      </c>
      <c r="L2138" s="3">
        <v>4.66</v>
      </c>
      <c r="M2138" s="3">
        <v>-0.28850021680094001</v>
      </c>
      <c r="N2138" s="4" t="s">
        <v>11</v>
      </c>
      <c r="O2138" s="4" t="s">
        <v>4</v>
      </c>
      <c r="P2138" s="4" t="s">
        <v>59</v>
      </c>
      <c r="Q2138" s="4"/>
      <c r="R2138" s="6">
        <v>4480</v>
      </c>
      <c r="S2138" s="14">
        <f t="shared" si="203"/>
        <v>318.55466051322418</v>
      </c>
      <c r="T2138" s="14">
        <f t="shared" si="200"/>
        <v>112.83880342881234</v>
      </c>
      <c r="U2138" s="14">
        <f t="shared" si="201"/>
        <v>17.698726793565161</v>
      </c>
      <c r="V2138" s="18">
        <f t="shared" si="202"/>
        <v>12318313.848321352</v>
      </c>
      <c r="W2138" s="14">
        <f t="shared" si="198"/>
        <v>14.828958670173588</v>
      </c>
    </row>
    <row r="2139" spans="1:23" x14ac:dyDescent="0.25">
      <c r="A2139" s="11" t="str">
        <f t="shared" si="199"/>
        <v>DATA "","",0,0,15,"","Ori",66.801813,299.463669,85.651052,4.81,-0.1385,"F",2,"4","",6980</v>
      </c>
      <c r="B2139" s="22"/>
      <c r="C2139" s="5" t="s">
        <v>690</v>
      </c>
      <c r="E2139" s="5" t="s">
        <v>690</v>
      </c>
      <c r="F2139" s="5">
        <v>15</v>
      </c>
      <c r="H2139" t="s">
        <v>62</v>
      </c>
      <c r="I2139" s="3">
        <v>66.801812979999994</v>
      </c>
      <c r="J2139" s="3">
        <v>299.46366940000001</v>
      </c>
      <c r="K2139" s="3">
        <v>85.651051640000006</v>
      </c>
      <c r="L2139" s="3">
        <v>4.8099999999999996</v>
      </c>
      <c r="M2139" s="3">
        <v>-0.13850021680093999</v>
      </c>
      <c r="N2139" s="4" t="s">
        <v>29</v>
      </c>
      <c r="O2139" s="4" t="s">
        <v>4</v>
      </c>
      <c r="P2139" s="4">
        <v>4</v>
      </c>
      <c r="R2139" s="6">
        <v>6980</v>
      </c>
      <c r="S2139" s="14">
        <f t="shared" si="203"/>
        <v>318.55466431205389</v>
      </c>
      <c r="T2139" s="14">
        <f t="shared" si="200"/>
        <v>98.278491664689284</v>
      </c>
      <c r="U2139" s="14">
        <f t="shared" si="201"/>
        <v>6.8043589091206282</v>
      </c>
      <c r="V2139" s="18">
        <f t="shared" si="202"/>
        <v>4735833.8007479571</v>
      </c>
      <c r="W2139" s="14">
        <f t="shared" si="198"/>
        <v>6.6857219568624302</v>
      </c>
    </row>
    <row r="2140" spans="1:23" x14ac:dyDescent="0.25">
      <c r="A2140" s="11" t="str">
        <f t="shared" si="199"/>
        <v>DATA "","",0,0,17,"","Hya",-218.646478,227.418909,-44.175048,6.07,1.1215,"A",3,"5","",8900</v>
      </c>
      <c r="B2140" s="22"/>
      <c r="C2140" s="5" t="s">
        <v>690</v>
      </c>
      <c r="E2140" s="5" t="s">
        <v>690</v>
      </c>
      <c r="F2140" s="5">
        <v>17</v>
      </c>
      <c r="H2140" t="s">
        <v>112</v>
      </c>
      <c r="I2140" s="3">
        <v>-218.64647770000002</v>
      </c>
      <c r="J2140" s="3">
        <v>227.41890906</v>
      </c>
      <c r="K2140" s="3">
        <v>-44.175047839999998</v>
      </c>
      <c r="L2140" s="3">
        <v>6.07</v>
      </c>
      <c r="M2140" s="3">
        <v>1.1214997831990601</v>
      </c>
      <c r="N2140" s="4" t="s">
        <v>9</v>
      </c>
      <c r="O2140" s="4" t="s">
        <v>59</v>
      </c>
      <c r="P2140" s="4" t="s">
        <v>5</v>
      </c>
      <c r="R2140" s="6">
        <v>8900</v>
      </c>
      <c r="S2140" s="14">
        <f t="shared" si="203"/>
        <v>318.55466918619078</v>
      </c>
      <c r="T2140" s="14">
        <f t="shared" si="200"/>
        <v>30.793460436352202</v>
      </c>
      <c r="U2140" s="14">
        <f t="shared" si="201"/>
        <v>2.3427074133693075</v>
      </c>
      <c r="V2140" s="18">
        <f t="shared" si="202"/>
        <v>1630524.3597050381</v>
      </c>
      <c r="W2140" s="14">
        <f t="shared" si="198"/>
        <v>2.7495229151013869</v>
      </c>
    </row>
    <row r="2141" spans="1:23" x14ac:dyDescent="0.25">
      <c r="A2141" s="11" t="str">
        <f t="shared" si="199"/>
        <v>DATA "","Ome",0,0,0,"","Oct",-19.443803,-21.433493,-317.237492,5.88,0.9315,"B",9,"5","",9900</v>
      </c>
      <c r="C2141" s="5" t="s">
        <v>135</v>
      </c>
      <c r="E2141" s="5" t="s">
        <v>690</v>
      </c>
      <c r="F2141" s="5" t="s">
        <v>690</v>
      </c>
      <c r="H2141" t="s">
        <v>131</v>
      </c>
      <c r="I2141" s="3">
        <v>-19.4438034</v>
      </c>
      <c r="J2141" s="3">
        <v>-21.433492919999999</v>
      </c>
      <c r="K2141" s="3">
        <v>-317.23749190000001</v>
      </c>
      <c r="L2141" s="3">
        <v>5.88</v>
      </c>
      <c r="M2141" s="3">
        <v>0.93149978319906002</v>
      </c>
      <c r="N2141" s="4" t="s">
        <v>10</v>
      </c>
      <c r="O2141" s="4" t="s">
        <v>68</v>
      </c>
      <c r="P2141" s="4" t="s">
        <v>5</v>
      </c>
      <c r="Q2141" s="4"/>
      <c r="R2141" s="6">
        <v>9900</v>
      </c>
      <c r="S2141" s="14">
        <f t="shared" si="203"/>
        <v>318.55467721634869</v>
      </c>
      <c r="T2141" s="14">
        <f t="shared" si="200"/>
        <v>36.682465493702196</v>
      </c>
      <c r="U2141" s="14">
        <f t="shared" si="201"/>
        <v>2.0664632533529006</v>
      </c>
      <c r="V2141" s="18">
        <f t="shared" si="202"/>
        <v>1438258.4243336187</v>
      </c>
      <c r="W2141" s="14">
        <f t="shared" si="198"/>
        <v>2.4765591554878501</v>
      </c>
    </row>
    <row r="2142" spans="1:23" x14ac:dyDescent="0.25">
      <c r="A2142" s="11" t="str">
        <f t="shared" si="199"/>
        <v>DATA "","Tau",2,0,0,"","Ari",188.918958,230.720477,112.930277,5.1,0.149378,"K",3,"3","",4340</v>
      </c>
      <c r="C2142" s="5" t="s">
        <v>34</v>
      </c>
      <c r="D2142" s="5">
        <v>2</v>
      </c>
      <c r="E2142" s="5" t="s">
        <v>690</v>
      </c>
      <c r="F2142" s="5" t="s">
        <v>690</v>
      </c>
      <c r="H2142" t="s">
        <v>118</v>
      </c>
      <c r="I2142" s="3">
        <v>188.91895833999999</v>
      </c>
      <c r="J2142" s="3">
        <v>230.72047712</v>
      </c>
      <c r="K2142" s="3">
        <v>112.93027690000001</v>
      </c>
      <c r="L2142" s="3">
        <v>5.0999999999999996</v>
      </c>
      <c r="M2142" s="3">
        <v>0.1493781685608</v>
      </c>
      <c r="N2142" s="4" t="s">
        <v>11</v>
      </c>
      <c r="O2142" s="4" t="s">
        <v>59</v>
      </c>
      <c r="P2142" s="4" t="s">
        <v>59</v>
      </c>
      <c r="Q2142" s="4"/>
      <c r="R2142" s="6">
        <v>4340</v>
      </c>
      <c r="S2142" s="14">
        <f t="shared" si="203"/>
        <v>318.86605153804283</v>
      </c>
      <c r="T2142" s="14">
        <f t="shared" si="200"/>
        <v>75.38884914833254</v>
      </c>
      <c r="U2142" s="14">
        <f t="shared" si="201"/>
        <v>15.414978205469383</v>
      </c>
      <c r="V2142" s="18">
        <f t="shared" si="202"/>
        <v>10728824.831006691</v>
      </c>
      <c r="W2142" s="14">
        <f t="shared" si="198"/>
        <v>13.216345889254757</v>
      </c>
    </row>
    <row r="2143" spans="1:23" x14ac:dyDescent="0.25">
      <c r="A2143" s="11" t="str">
        <f t="shared" si="199"/>
        <v>DATA "","",0,0,48,"","Leo",-294.900131,114.974931,38.603715,5.07,0.119378,"G",8,"2","",5010</v>
      </c>
      <c r="B2143" s="22"/>
      <c r="C2143" s="5" t="s">
        <v>690</v>
      </c>
      <c r="E2143" s="5" t="s">
        <v>690</v>
      </c>
      <c r="F2143" s="5">
        <v>48</v>
      </c>
      <c r="H2143" t="s">
        <v>83</v>
      </c>
      <c r="I2143" s="3">
        <v>-294.90013140000002</v>
      </c>
      <c r="J2143" s="3">
        <v>114.97493112000001</v>
      </c>
      <c r="K2143" s="3">
        <v>38.603714939999996</v>
      </c>
      <c r="L2143" s="3">
        <v>5.07</v>
      </c>
      <c r="M2143" s="3">
        <v>0.119378168560801</v>
      </c>
      <c r="N2143" s="4" t="s">
        <v>3</v>
      </c>
      <c r="O2143" s="4" t="s">
        <v>36</v>
      </c>
      <c r="P2143" s="4">
        <v>2</v>
      </c>
      <c r="R2143" s="6">
        <v>5010</v>
      </c>
      <c r="S2143" s="14">
        <f t="shared" si="203"/>
        <v>318.86606764118818</v>
      </c>
      <c r="T2143" s="14">
        <f t="shared" si="200"/>
        <v>77.500973449280906</v>
      </c>
      <c r="U2143" s="14">
        <f t="shared" si="201"/>
        <v>11.728620772795374</v>
      </c>
      <c r="V2143" s="18">
        <f t="shared" si="202"/>
        <v>8163120.0578655805</v>
      </c>
      <c r="W2143" s="14">
        <f t="shared" si="198"/>
        <v>10.524417963779756</v>
      </c>
    </row>
    <row r="2144" spans="1:23" x14ac:dyDescent="0.25">
      <c r="A2144" s="11" t="str">
        <f t="shared" si="199"/>
        <v>DATA "","",0,0,26,"","Hya",-239.453797,201.329531,-66.35381,4.77,-0.186999,"G",8,"3","",5010</v>
      </c>
      <c r="B2144" s="22"/>
      <c r="C2144" s="5" t="s">
        <v>690</v>
      </c>
      <c r="E2144" s="5" t="s">
        <v>690</v>
      </c>
      <c r="F2144" s="5">
        <v>26</v>
      </c>
      <c r="H2144" t="s">
        <v>112</v>
      </c>
      <c r="I2144" s="3">
        <v>-239.4537971</v>
      </c>
      <c r="J2144" s="3">
        <v>201.32953092</v>
      </c>
      <c r="K2144" s="3">
        <v>-66.353809899999987</v>
      </c>
      <c r="L2144" s="3">
        <v>4.7699999999999996</v>
      </c>
      <c r="M2144" s="3">
        <v>-0.186999141190413</v>
      </c>
      <c r="N2144" s="4" t="s">
        <v>3</v>
      </c>
      <c r="O2144" s="4" t="s">
        <v>36</v>
      </c>
      <c r="P2144" s="4">
        <v>3</v>
      </c>
      <c r="R2144" s="6">
        <v>5010</v>
      </c>
      <c r="S2144" s="14">
        <f t="shared" si="203"/>
        <v>319.80389155593548</v>
      </c>
      <c r="T2144" s="14">
        <f t="shared" si="200"/>
        <v>102.76803059513543</v>
      </c>
      <c r="U2144" s="14">
        <f t="shared" si="201"/>
        <v>13.505864320453137</v>
      </c>
      <c r="V2144" s="18">
        <f t="shared" si="202"/>
        <v>9400081.5670353826</v>
      </c>
      <c r="W2144" s="14">
        <f t="shared" si="198"/>
        <v>11.837526177311696</v>
      </c>
    </row>
    <row r="2145" spans="1:23" x14ac:dyDescent="0.25">
      <c r="A2145" s="11" t="str">
        <f t="shared" si="199"/>
        <v>DATA "","",0,0,63,"","Vir",-284.837938,-107.942548,-97.418129,5.36,0.403001,"K",0,"3","",4760</v>
      </c>
      <c r="B2145" s="22"/>
      <c r="C2145" s="5" t="s">
        <v>690</v>
      </c>
      <c r="E2145" s="5" t="s">
        <v>690</v>
      </c>
      <c r="F2145" s="5">
        <v>63</v>
      </c>
      <c r="H2145" t="s">
        <v>81</v>
      </c>
      <c r="I2145" s="3">
        <v>-284.83793786000001</v>
      </c>
      <c r="J2145" s="3">
        <v>-107.94254842000001</v>
      </c>
      <c r="K2145" s="3">
        <v>-97.418129480000005</v>
      </c>
      <c r="L2145" s="3">
        <v>5.36</v>
      </c>
      <c r="M2145" s="3">
        <v>0.40300085880958703</v>
      </c>
      <c r="N2145" s="4" t="s">
        <v>11</v>
      </c>
      <c r="O2145" s="4" t="s">
        <v>0</v>
      </c>
      <c r="P2145" s="4">
        <v>3</v>
      </c>
      <c r="R2145" s="6">
        <v>4760</v>
      </c>
      <c r="S2145" s="14">
        <f t="shared" si="203"/>
        <v>319.80390328312649</v>
      </c>
      <c r="T2145" s="14">
        <f t="shared" si="200"/>
        <v>59.6840198056153</v>
      </c>
      <c r="U2145" s="14">
        <f t="shared" si="201"/>
        <v>11.402076348325403</v>
      </c>
      <c r="V2145" s="18">
        <f t="shared" si="202"/>
        <v>7935845.1384344809</v>
      </c>
      <c r="W2145" s="14">
        <f t="shared" si="198"/>
        <v>10.279664031523648</v>
      </c>
    </row>
    <row r="2146" spans="1:23" x14ac:dyDescent="0.25">
      <c r="A2146" s="11" t="str">
        <f t="shared" si="199"/>
        <v>DATA "","",0,0,30,"","Cep",133.404546,-49.446505,286.41368,5.19,0.233001,"A",3,"4","",8900</v>
      </c>
      <c r="B2146" s="22"/>
      <c r="C2146" s="5" t="s">
        <v>690</v>
      </c>
      <c r="E2146" s="5" t="s">
        <v>690</v>
      </c>
      <c r="F2146" s="5">
        <v>30</v>
      </c>
      <c r="H2146" t="s">
        <v>99</v>
      </c>
      <c r="I2146" s="3">
        <v>133.4045461</v>
      </c>
      <c r="J2146" s="3">
        <v>-49.446505080000001</v>
      </c>
      <c r="K2146" s="3">
        <v>286.41367958000001</v>
      </c>
      <c r="L2146" s="3">
        <v>5.19</v>
      </c>
      <c r="M2146" s="3">
        <v>0.23300085880958801</v>
      </c>
      <c r="N2146" s="4" t="s">
        <v>9</v>
      </c>
      <c r="O2146" s="4" t="s">
        <v>59</v>
      </c>
      <c r="P2146" s="4">
        <v>4</v>
      </c>
      <c r="R2146" s="6">
        <v>8900</v>
      </c>
      <c r="S2146" s="14">
        <f t="shared" si="203"/>
        <v>319.80388621048434</v>
      </c>
      <c r="T2146" s="14">
        <f t="shared" si="200"/>
        <v>69.800417363732848</v>
      </c>
      <c r="U2146" s="14">
        <f t="shared" si="201"/>
        <v>3.5271003310593687</v>
      </c>
      <c r="V2146" s="18">
        <f t="shared" si="202"/>
        <v>2454861.8304173206</v>
      </c>
      <c r="W2146" s="14">
        <f t="shared" si="198"/>
        <v>3.8666999998484481</v>
      </c>
    </row>
    <row r="2147" spans="1:23" x14ac:dyDescent="0.25">
      <c r="A2147" s="11" t="str">
        <f t="shared" si="199"/>
        <v>DATA "","Sig",3,0,0,"","Cnc",-190.700467,191.4596,171.615581,5.23,0.270871,"G",9,"3","",4900</v>
      </c>
      <c r="C2147" s="5" t="s">
        <v>46</v>
      </c>
      <c r="D2147" s="5">
        <v>3</v>
      </c>
      <c r="E2147" s="5" t="s">
        <v>690</v>
      </c>
      <c r="F2147" s="5" t="s">
        <v>690</v>
      </c>
      <c r="H2147" t="s">
        <v>32</v>
      </c>
      <c r="I2147" s="3">
        <v>-190.70046701999999</v>
      </c>
      <c r="J2147" s="3">
        <v>191.45959966000001</v>
      </c>
      <c r="K2147" s="3">
        <v>171.61558148</v>
      </c>
      <c r="L2147" s="3">
        <v>5.23</v>
      </c>
      <c r="M2147" s="3">
        <v>0.27087092003213298</v>
      </c>
      <c r="N2147" s="4" t="s">
        <v>3</v>
      </c>
      <c r="O2147" s="4" t="s">
        <v>68</v>
      </c>
      <c r="P2147" s="4" t="s">
        <v>59</v>
      </c>
      <c r="Q2147" s="4"/>
      <c r="R2147" s="6">
        <v>4900</v>
      </c>
      <c r="S2147" s="14">
        <f t="shared" si="203"/>
        <v>320.11771933201715</v>
      </c>
      <c r="T2147" s="14">
        <f t="shared" si="200"/>
        <v>67.407772155060954</v>
      </c>
      <c r="U2147" s="14">
        <f t="shared" si="201"/>
        <v>11.434880861351267</v>
      </c>
      <c r="V2147" s="18">
        <f t="shared" si="202"/>
        <v>7958677.0795004824</v>
      </c>
      <c r="W2147" s="14">
        <f t="shared" si="198"/>
        <v>10.304304179107058</v>
      </c>
    </row>
    <row r="2148" spans="1:23" x14ac:dyDescent="0.25">
      <c r="A2148" s="11" t="str">
        <f t="shared" si="199"/>
        <v>DATA "","",0,0,14,"","Ari",243.174075,154.057312,140.028853,4.98,0.020871,"F",2,"3","",6980</v>
      </c>
      <c r="B2148" s="22"/>
      <c r="C2148" s="5" t="s">
        <v>690</v>
      </c>
      <c r="E2148" s="5" t="s">
        <v>690</v>
      </c>
      <c r="F2148" s="5">
        <v>14</v>
      </c>
      <c r="H2148" t="s">
        <v>118</v>
      </c>
      <c r="I2148" s="3">
        <v>243.17407548</v>
      </c>
      <c r="J2148" s="3">
        <v>154.05731194000001</v>
      </c>
      <c r="K2148" s="3">
        <v>140.02885260000002</v>
      </c>
      <c r="L2148" s="3">
        <v>4.9800000000000004</v>
      </c>
      <c r="M2148" s="3">
        <v>2.08709200321326E-2</v>
      </c>
      <c r="N2148" s="4" t="s">
        <v>29</v>
      </c>
      <c r="O2148" s="4" t="s">
        <v>4</v>
      </c>
      <c r="P2148" s="4">
        <v>3</v>
      </c>
      <c r="R2148" s="6">
        <v>6980</v>
      </c>
      <c r="S2148" s="14">
        <f t="shared" si="203"/>
        <v>320.11773757198108</v>
      </c>
      <c r="T2148" s="14">
        <f t="shared" si="200"/>
        <v>84.86136698905581</v>
      </c>
      <c r="U2148" s="14">
        <f t="shared" si="201"/>
        <v>6.3228515243365342</v>
      </c>
      <c r="V2148" s="18">
        <f t="shared" si="202"/>
        <v>4400704.6609382275</v>
      </c>
      <c r="W2148" s="14">
        <f t="shared" si="198"/>
        <v>6.2890703582486278</v>
      </c>
    </row>
    <row r="2149" spans="1:23" x14ac:dyDescent="0.25">
      <c r="A2149" s="11" t="str">
        <f t="shared" si="199"/>
        <v>DATA "","",0,0,56,"","And",222.996192,123.804545,193.963707,5.69,0.728739,"G",8,"3","",5010</v>
      </c>
      <c r="B2149" s="22"/>
      <c r="C2149" s="5" t="s">
        <v>690</v>
      </c>
      <c r="E2149" s="5" t="s">
        <v>690</v>
      </c>
      <c r="F2149" s="5">
        <v>56</v>
      </c>
      <c r="H2149" t="s">
        <v>96</v>
      </c>
      <c r="I2149" s="3">
        <v>222.9961916</v>
      </c>
      <c r="J2149" s="3">
        <v>123.80454534</v>
      </c>
      <c r="K2149" s="3">
        <v>193.96370658000001</v>
      </c>
      <c r="L2149" s="3">
        <v>5.69</v>
      </c>
      <c r="M2149" s="3">
        <v>0.72873889000369996</v>
      </c>
      <c r="N2149" s="4" t="s">
        <v>3</v>
      </c>
      <c r="O2149" s="4" t="s">
        <v>36</v>
      </c>
      <c r="P2149" s="4">
        <v>3</v>
      </c>
      <c r="R2149" s="6">
        <v>5010</v>
      </c>
      <c r="S2149" s="14">
        <f t="shared" si="203"/>
        <v>320.43218687454038</v>
      </c>
      <c r="T2149" s="14">
        <f t="shared" si="200"/>
        <v>44.214306051309272</v>
      </c>
      <c r="U2149" s="14">
        <f t="shared" si="201"/>
        <v>8.8587974519500907</v>
      </c>
      <c r="V2149" s="18">
        <f t="shared" si="202"/>
        <v>6165723.026557263</v>
      </c>
      <c r="W2149" s="14">
        <f t="shared" si="198"/>
        <v>8.3298646307384239</v>
      </c>
    </row>
    <row r="2150" spans="1:23" x14ac:dyDescent="0.25">
      <c r="A2150" s="11" t="str">
        <f t="shared" si="199"/>
        <v>DATA "","",0,0,101,"","Aqr",297.287785,-34.821915,-114.386205,4.7,-0.261261,"A",0,"5","",9650</v>
      </c>
      <c r="B2150" s="22"/>
      <c r="C2150" s="5" t="s">
        <v>690</v>
      </c>
      <c r="E2150" s="5" t="s">
        <v>690</v>
      </c>
      <c r="F2150" s="5">
        <v>101</v>
      </c>
      <c r="H2150" t="s">
        <v>134</v>
      </c>
      <c r="I2150" s="3">
        <v>297.28778492000004</v>
      </c>
      <c r="J2150" s="3">
        <v>-34.821915240000003</v>
      </c>
      <c r="K2150" s="3">
        <v>-114.38620535999999</v>
      </c>
      <c r="L2150" s="3">
        <v>4.7</v>
      </c>
      <c r="M2150" s="3">
        <v>-0.26126110999629998</v>
      </c>
      <c r="N2150" s="4" t="s">
        <v>9</v>
      </c>
      <c r="O2150" s="4" t="s">
        <v>0</v>
      </c>
      <c r="P2150" s="4">
        <v>5</v>
      </c>
      <c r="R2150" s="6">
        <v>9650</v>
      </c>
      <c r="S2150" s="14">
        <f t="shared" si="203"/>
        <v>320.43220315736374</v>
      </c>
      <c r="T2150" s="14">
        <f t="shared" si="200"/>
        <v>110.04311037230143</v>
      </c>
      <c r="U2150" s="14">
        <f t="shared" si="201"/>
        <v>3.7669999911254712</v>
      </c>
      <c r="V2150" s="18">
        <f t="shared" si="202"/>
        <v>2621831.9938233281</v>
      </c>
      <c r="W2150" s="14">
        <f t="shared" si="198"/>
        <v>4.0846543930764483</v>
      </c>
    </row>
    <row r="2151" spans="1:23" ht="15" customHeight="1" x14ac:dyDescent="0.25">
      <c r="A2151" s="11" t="str">
        <f t="shared" si="199"/>
        <v>DATA "Acrux","",0,0,0,"","Cru",-144.145627,-16.805074,-286.039235,0.77,-4.193395,"B",0,"4","",26190</v>
      </c>
      <c r="B2151" s="4" t="s">
        <v>196</v>
      </c>
      <c r="C2151" s="5" t="s">
        <v>690</v>
      </c>
      <c r="E2151" s="5" t="s">
        <v>690</v>
      </c>
      <c r="F2151" s="5" t="s">
        <v>690</v>
      </c>
      <c r="G2151" s="1"/>
      <c r="H2151" s="1" t="s">
        <v>126</v>
      </c>
      <c r="I2151" s="3">
        <v>-144.14562708</v>
      </c>
      <c r="J2151" s="3">
        <v>-16.805073740000001</v>
      </c>
      <c r="K2151" s="3">
        <v>-286.03923459999999</v>
      </c>
      <c r="L2151" s="3">
        <v>0.77</v>
      </c>
      <c r="M2151" s="3">
        <v>-4.19339523538628</v>
      </c>
      <c r="N2151" s="4" t="s">
        <v>10</v>
      </c>
      <c r="O2151" s="4" t="s">
        <v>0</v>
      </c>
      <c r="P2151" s="4" t="s">
        <v>14</v>
      </c>
      <c r="Q2151" s="4"/>
      <c r="R2151" s="6">
        <v>26190</v>
      </c>
      <c r="S2151" s="14">
        <f t="shared" si="203"/>
        <v>320.7472775258538</v>
      </c>
      <c r="T2151" s="14">
        <f t="shared" si="200"/>
        <v>4115.4421684107165</v>
      </c>
      <c r="U2151" s="14">
        <f t="shared" si="201"/>
        <v>3.1275630385210968</v>
      </c>
      <c r="V2151" s="18">
        <f t="shared" si="202"/>
        <v>2176783.8748106835</v>
      </c>
      <c r="W2151" s="14">
        <f t="shared" si="198"/>
        <v>3.4980877020506309</v>
      </c>
    </row>
    <row r="2152" spans="1:23" x14ac:dyDescent="0.25">
      <c r="A2152" s="11" t="str">
        <f t="shared" si="199"/>
        <v>DATA "","",0,0,33,"","Lyn",-161.316338,201.478702,190.426329,5.76,0.796605,"A",2,"5","",9150</v>
      </c>
      <c r="B2152" s="22"/>
      <c r="C2152" s="5" t="s">
        <v>690</v>
      </c>
      <c r="E2152" s="5" t="s">
        <v>690</v>
      </c>
      <c r="F2152" s="5">
        <v>33</v>
      </c>
      <c r="H2152" t="s">
        <v>188</v>
      </c>
      <c r="I2152" s="3">
        <v>-161.31633840000001</v>
      </c>
      <c r="J2152" s="3">
        <v>201.47870218</v>
      </c>
      <c r="K2152" s="3">
        <v>190.42632853999999</v>
      </c>
      <c r="L2152" s="3">
        <v>5.76</v>
      </c>
      <c r="M2152" s="3">
        <v>0.79660476461372298</v>
      </c>
      <c r="N2152" s="4" t="s">
        <v>9</v>
      </c>
      <c r="O2152" s="4" t="s">
        <v>4</v>
      </c>
      <c r="P2152" s="4">
        <v>5</v>
      </c>
      <c r="R2152" s="6">
        <v>9150</v>
      </c>
      <c r="S2152" s="14">
        <f t="shared" si="203"/>
        <v>320.74727601048221</v>
      </c>
      <c r="T2152" s="14">
        <f t="shared" si="200"/>
        <v>41.535218467035456</v>
      </c>
      <c r="U2152" s="14">
        <f t="shared" si="201"/>
        <v>2.5741560949640596</v>
      </c>
      <c r="V2152" s="18">
        <f t="shared" si="202"/>
        <v>1791612.6420949856</v>
      </c>
      <c r="W2152" s="14">
        <f t="shared" si="198"/>
        <v>2.9740940574382595</v>
      </c>
    </row>
    <row r="2153" spans="1:23" x14ac:dyDescent="0.25">
      <c r="A2153" s="11" t="str">
        <f t="shared" si="199"/>
        <v>DATA "","",0,0,101,"","Her",11.684745,-301.387206,110.048398,5.1,0.134469,"A",8,"3","",7650</v>
      </c>
      <c r="B2153" s="22"/>
      <c r="C2153" s="5" t="s">
        <v>690</v>
      </c>
      <c r="E2153" s="5" t="s">
        <v>690</v>
      </c>
      <c r="F2153" s="5">
        <v>101</v>
      </c>
      <c r="H2153" t="s">
        <v>65</v>
      </c>
      <c r="I2153" s="3">
        <v>11.68474496</v>
      </c>
      <c r="J2153" s="3">
        <v>-301.38720555999998</v>
      </c>
      <c r="K2153" s="3">
        <v>110.04839776</v>
      </c>
      <c r="L2153" s="3">
        <v>5.0999999999999996</v>
      </c>
      <c r="M2153" s="3">
        <v>0.13446853973950201</v>
      </c>
      <c r="N2153" s="4" t="s">
        <v>9</v>
      </c>
      <c r="O2153" s="4" t="s">
        <v>36</v>
      </c>
      <c r="P2153" s="4">
        <v>3</v>
      </c>
      <c r="R2153" s="6">
        <v>7650</v>
      </c>
      <c r="S2153" s="14">
        <f t="shared" si="203"/>
        <v>321.06297013138885</v>
      </c>
      <c r="T2153" s="14">
        <f t="shared" si="200"/>
        <v>76.431253741950414</v>
      </c>
      <c r="U2153" s="14">
        <f t="shared" si="201"/>
        <v>4.9955284739308246</v>
      </c>
      <c r="V2153" s="18">
        <f t="shared" si="202"/>
        <v>3476887.8178558541</v>
      </c>
      <c r="W2153" s="14">
        <f t="shared" ref="W2153:W2216" si="204">SQRT(U2153/0.696)^(1/0.6)</f>
        <v>5.1678531704294546</v>
      </c>
    </row>
    <row r="2154" spans="1:23" x14ac:dyDescent="0.25">
      <c r="A2154" s="11" t="str">
        <f t="shared" si="199"/>
        <v>DATA "","",0,0,108,"","Aqr",303.520325,-11.453991,-104.046416,5.17,0.204469,"A",0,"5","",9650</v>
      </c>
      <c r="B2154" s="22"/>
      <c r="C2154" s="5" t="s">
        <v>690</v>
      </c>
      <c r="E2154" s="5" t="s">
        <v>690</v>
      </c>
      <c r="F2154" s="5">
        <v>108</v>
      </c>
      <c r="H2154" t="s">
        <v>134</v>
      </c>
      <c r="I2154" s="3">
        <v>303.52032521999996</v>
      </c>
      <c r="J2154" s="3">
        <v>-11.45399108</v>
      </c>
      <c r="K2154" s="3">
        <v>-104.04641562</v>
      </c>
      <c r="L2154" s="3">
        <v>5.17</v>
      </c>
      <c r="M2154" s="3">
        <v>0.20446853973950199</v>
      </c>
      <c r="N2154" s="4" t="s">
        <v>9</v>
      </c>
      <c r="O2154" s="4" t="s">
        <v>0</v>
      </c>
      <c r="P2154" s="4" t="s">
        <v>5</v>
      </c>
      <c r="R2154" s="6">
        <v>9650</v>
      </c>
      <c r="S2154" s="14">
        <f t="shared" si="203"/>
        <v>321.06298188468418</v>
      </c>
      <c r="T2154" s="14">
        <f t="shared" si="200"/>
        <v>71.659044896673151</v>
      </c>
      <c r="U2154" s="14">
        <f t="shared" si="201"/>
        <v>3.0398328105355574</v>
      </c>
      <c r="V2154" s="18">
        <f t="shared" si="202"/>
        <v>2115723.6361327479</v>
      </c>
      <c r="W2154" s="14">
        <f t="shared" si="204"/>
        <v>3.4161247002461468</v>
      </c>
    </row>
    <row r="2155" spans="1:23" x14ac:dyDescent="0.25">
      <c r="A2155" s="11" t="str">
        <f t="shared" si="199"/>
        <v>DATA "","",0,0,53,"","Cam",-80.501137,137.06252,278.953159,6.02,1.054469,"A",2,"5","",9150</v>
      </c>
      <c r="B2155" s="22"/>
      <c r="C2155" s="5" t="s">
        <v>690</v>
      </c>
      <c r="E2155" s="5" t="s">
        <v>690</v>
      </c>
      <c r="F2155" s="5">
        <v>53</v>
      </c>
      <c r="H2155" t="s">
        <v>198</v>
      </c>
      <c r="I2155" s="3">
        <v>-80.501136520000003</v>
      </c>
      <c r="J2155" s="3">
        <v>137.06252028</v>
      </c>
      <c r="K2155" s="3">
        <v>278.95315937999999</v>
      </c>
      <c r="L2155" s="3">
        <v>6.02</v>
      </c>
      <c r="M2155" s="3">
        <v>1.0544685397394999</v>
      </c>
      <c r="N2155" s="4" t="s">
        <v>9</v>
      </c>
      <c r="O2155" s="4" t="s">
        <v>4</v>
      </c>
      <c r="P2155" s="4" t="s">
        <v>5</v>
      </c>
      <c r="R2155" s="6">
        <v>9150</v>
      </c>
      <c r="S2155" s="14">
        <f t="shared" si="203"/>
        <v>321.06297291123553</v>
      </c>
      <c r="T2155" s="14">
        <f t="shared" si="200"/>
        <v>32.754501270428101</v>
      </c>
      <c r="U2155" s="14">
        <f t="shared" si="201"/>
        <v>2.285925775625238</v>
      </c>
      <c r="V2155" s="18">
        <f t="shared" si="202"/>
        <v>1591004.3398351658</v>
      </c>
      <c r="W2155" s="14">
        <f t="shared" si="204"/>
        <v>2.6938747786109967</v>
      </c>
    </row>
    <row r="2156" spans="1:23" x14ac:dyDescent="0.25">
      <c r="A2156" s="11" t="str">
        <f t="shared" si="199"/>
        <v>DATA "","Tau",8,0,0,"","Ser",-170.667449,-254.705539,95.284553,6.15,1.184469,"A",0,"5","",9650</v>
      </c>
      <c r="C2156" s="5" t="s">
        <v>34</v>
      </c>
      <c r="D2156" s="5">
        <v>8</v>
      </c>
      <c r="E2156" s="5" t="s">
        <v>690</v>
      </c>
      <c r="F2156" s="5" t="s">
        <v>690</v>
      </c>
      <c r="H2156" t="s">
        <v>84</v>
      </c>
      <c r="I2156" s="3">
        <v>-170.66744856</v>
      </c>
      <c r="J2156" s="3">
        <v>-254.70553905999998</v>
      </c>
      <c r="K2156" s="3">
        <v>95.28455314</v>
      </c>
      <c r="L2156" s="3">
        <v>6.15</v>
      </c>
      <c r="M2156" s="3">
        <v>1.1844685397395001</v>
      </c>
      <c r="N2156" s="4" t="s">
        <v>9</v>
      </c>
      <c r="O2156" s="4" t="s">
        <v>0</v>
      </c>
      <c r="P2156" s="4" t="s">
        <v>5</v>
      </c>
      <c r="Q2156" s="4"/>
      <c r="R2156" s="6">
        <v>9650</v>
      </c>
      <c r="S2156" s="14">
        <f t="shared" si="203"/>
        <v>321.06297776746993</v>
      </c>
      <c r="T2156" s="14">
        <f t="shared" si="200"/>
        <v>29.058353602408872</v>
      </c>
      <c r="U2156" s="14">
        <f t="shared" si="201"/>
        <v>1.9357518932344684</v>
      </c>
      <c r="V2156" s="18">
        <f t="shared" si="202"/>
        <v>1347283.3176911899</v>
      </c>
      <c r="W2156" s="14">
        <f t="shared" si="204"/>
        <v>2.3453106601673732</v>
      </c>
    </row>
    <row r="2157" spans="1:23" x14ac:dyDescent="0.25">
      <c r="A2157" s="11" t="str">
        <f t="shared" si="199"/>
        <v>DATA "","Psi",0,0,0,"","Phe",195.282631,105.640686,-232.356142,4.39,-0.57767,"M",4,"3","",2750</v>
      </c>
      <c r="C2157" s="5" t="s">
        <v>104</v>
      </c>
      <c r="E2157" s="5" t="s">
        <v>690</v>
      </c>
      <c r="F2157" s="5" t="s">
        <v>690</v>
      </c>
      <c r="H2157" t="s">
        <v>108</v>
      </c>
      <c r="I2157" s="3">
        <v>195.28263104000001</v>
      </c>
      <c r="J2157" s="3">
        <v>105.6406855</v>
      </c>
      <c r="K2157" s="3">
        <v>-232.35614178</v>
      </c>
      <c r="L2157" s="3">
        <v>4.3899999999999997</v>
      </c>
      <c r="M2157" s="3">
        <v>-0.57766978875384101</v>
      </c>
      <c r="N2157" s="4" t="s">
        <v>8</v>
      </c>
      <c r="O2157" s="4" t="s">
        <v>14</v>
      </c>
      <c r="P2157" s="4" t="s">
        <v>59</v>
      </c>
      <c r="Q2157" s="4"/>
      <c r="R2157" s="6">
        <v>2750</v>
      </c>
      <c r="S2157" s="14">
        <f t="shared" si="203"/>
        <v>321.37927288750615</v>
      </c>
      <c r="T2157" s="14">
        <f t="shared" si="200"/>
        <v>147.27406468140981</v>
      </c>
      <c r="U2157" s="14">
        <f t="shared" si="201"/>
        <v>53.661964326507913</v>
      </c>
      <c r="V2157" s="18">
        <f t="shared" si="202"/>
        <v>37348727.171249509</v>
      </c>
      <c r="W2157" s="14">
        <f t="shared" si="204"/>
        <v>37.372123226994063</v>
      </c>
    </row>
    <row r="2158" spans="1:23" x14ac:dyDescent="0.25">
      <c r="A2158" s="11" t="str">
        <f t="shared" si="199"/>
        <v>DATA "","",0,0,5,"","Peg",246.720359,-176.38032,106.31879,5.46,0.49233,"F",1,"4","",7120</v>
      </c>
      <c r="B2158" s="22"/>
      <c r="C2158" s="5" t="s">
        <v>690</v>
      </c>
      <c r="E2158" s="5" t="s">
        <v>690</v>
      </c>
      <c r="F2158" s="5">
        <v>5</v>
      </c>
      <c r="H2158" t="s">
        <v>89</v>
      </c>
      <c r="I2158" s="3">
        <v>246.72035878000003</v>
      </c>
      <c r="J2158" s="3">
        <v>-176.38031963999998</v>
      </c>
      <c r="K2158" s="3">
        <v>106.31879006000001</v>
      </c>
      <c r="L2158" s="3">
        <v>5.46</v>
      </c>
      <c r="M2158" s="3">
        <v>0.492330211246159</v>
      </c>
      <c r="N2158" s="4" t="s">
        <v>29</v>
      </c>
      <c r="O2158" s="4" t="s">
        <v>12</v>
      </c>
      <c r="P2158" s="4">
        <v>4</v>
      </c>
      <c r="R2158" s="6">
        <v>7120</v>
      </c>
      <c r="S2158" s="14">
        <f t="shared" si="203"/>
        <v>321.3792739313829</v>
      </c>
      <c r="T2158" s="14">
        <f t="shared" si="200"/>
        <v>54.970068238651564</v>
      </c>
      <c r="U2158" s="14">
        <f t="shared" si="201"/>
        <v>4.8907106351449716</v>
      </c>
      <c r="V2158" s="18">
        <f t="shared" si="202"/>
        <v>3403934.6020609001</v>
      </c>
      <c r="W2158" s="14">
        <f t="shared" si="204"/>
        <v>5.0773325229885078</v>
      </c>
    </row>
    <row r="2159" spans="1:23" x14ac:dyDescent="0.25">
      <c r="A2159" s="11" t="str">
        <f t="shared" si="199"/>
        <v>DATA "","",0,0,55,"","Dra",39.211621,-124.812634,293.54539,6.26,1.29233,"A",0,"5","",9650</v>
      </c>
      <c r="B2159" s="22"/>
      <c r="C2159" s="5" t="s">
        <v>690</v>
      </c>
      <c r="E2159" s="5" t="s">
        <v>690</v>
      </c>
      <c r="F2159" s="5">
        <v>55</v>
      </c>
      <c r="H2159" t="s">
        <v>47</v>
      </c>
      <c r="I2159" s="3">
        <v>39.211621260000001</v>
      </c>
      <c r="J2159" s="3">
        <v>-124.81263382</v>
      </c>
      <c r="K2159" s="3">
        <v>293.54539018000003</v>
      </c>
      <c r="L2159" s="3">
        <v>6.26</v>
      </c>
      <c r="M2159" s="3">
        <v>1.2923302112461601</v>
      </c>
      <c r="N2159" s="4" t="s">
        <v>9</v>
      </c>
      <c r="O2159" s="4" t="s">
        <v>0</v>
      </c>
      <c r="P2159" s="4">
        <v>5</v>
      </c>
      <c r="R2159" s="6">
        <v>9650</v>
      </c>
      <c r="S2159" s="14">
        <f t="shared" si="203"/>
        <v>321.37927888843666</v>
      </c>
      <c r="T2159" s="14">
        <f t="shared" si="200"/>
        <v>26.310329647684917</v>
      </c>
      <c r="U2159" s="14">
        <f t="shared" si="201"/>
        <v>1.841947872039809</v>
      </c>
      <c r="V2159" s="18">
        <f t="shared" si="202"/>
        <v>1281995.7189397071</v>
      </c>
      <c r="W2159" s="14">
        <f t="shared" si="204"/>
        <v>2.2502118792908221</v>
      </c>
    </row>
    <row r="2160" spans="1:23" x14ac:dyDescent="0.25">
      <c r="A2160" s="11" t="str">
        <f t="shared" si="199"/>
        <v>DATA "","Pi",0,0,0,"","Cen",-183.971744,31.606007,-261.610606,3.9,-1.06767,"B",5,"5","",17140</v>
      </c>
      <c r="C2160" s="5" t="s">
        <v>117</v>
      </c>
      <c r="E2160" s="5" t="s">
        <v>690</v>
      </c>
      <c r="F2160" s="5" t="s">
        <v>690</v>
      </c>
      <c r="H2160" t="s">
        <v>7</v>
      </c>
      <c r="I2160" s="3">
        <v>-183.97174389999998</v>
      </c>
      <c r="J2160" s="3">
        <v>31.606007299999998</v>
      </c>
      <c r="K2160" s="3">
        <v>-261.6106059</v>
      </c>
      <c r="L2160" s="3">
        <v>3.9</v>
      </c>
      <c r="M2160" s="3">
        <v>-1.06766978875384</v>
      </c>
      <c r="N2160" s="4" t="s">
        <v>10</v>
      </c>
      <c r="O2160" s="4" t="s">
        <v>5</v>
      </c>
      <c r="P2160" s="4" t="s">
        <v>5</v>
      </c>
      <c r="Q2160" s="4"/>
      <c r="R2160" s="6">
        <v>17140</v>
      </c>
      <c r="S2160" s="14">
        <f t="shared" si="203"/>
        <v>321.37929518004103</v>
      </c>
      <c r="T2160" s="14">
        <f t="shared" si="200"/>
        <v>231.27374530339182</v>
      </c>
      <c r="U2160" s="14">
        <f t="shared" si="201"/>
        <v>1.7310529357144779</v>
      </c>
      <c r="V2160" s="18">
        <f t="shared" si="202"/>
        <v>1204812.8432572766</v>
      </c>
      <c r="W2160" s="14">
        <f t="shared" si="204"/>
        <v>2.1367362815738198</v>
      </c>
    </row>
    <row r="2161" spans="1:23" x14ac:dyDescent="0.25">
      <c r="A2161" s="11" t="str">
        <f t="shared" si="199"/>
        <v>DATA "","",0,0,55,"","Peg",309.225563,-72.806861,52.646005,4.54,-0.431953,"M",2,"3","",3050</v>
      </c>
      <c r="B2161" s="22"/>
      <c r="C2161" s="5" t="s">
        <v>690</v>
      </c>
      <c r="E2161" s="5" t="s">
        <v>690</v>
      </c>
      <c r="F2161" s="5">
        <v>55</v>
      </c>
      <c r="H2161" t="s">
        <v>89</v>
      </c>
      <c r="I2161" s="3">
        <v>309.22556322000003</v>
      </c>
      <c r="J2161" s="3">
        <v>-72.806861400000003</v>
      </c>
      <c r="K2161" s="3">
        <v>52.646005160000001</v>
      </c>
      <c r="L2161" s="3">
        <v>4.54</v>
      </c>
      <c r="M2161" s="3">
        <v>-0.43195277319859698</v>
      </c>
      <c r="N2161" s="4" t="s">
        <v>8</v>
      </c>
      <c r="O2161" s="4" t="s">
        <v>4</v>
      </c>
      <c r="P2161" s="4">
        <v>3</v>
      </c>
      <c r="R2161" s="6">
        <v>3050</v>
      </c>
      <c r="S2161" s="14">
        <f t="shared" si="203"/>
        <v>322.01380385777219</v>
      </c>
      <c r="T2161" s="14">
        <f t="shared" si="200"/>
        <v>128.77736185057242</v>
      </c>
      <c r="U2161" s="14">
        <f t="shared" si="201"/>
        <v>40.7933057489752</v>
      </c>
      <c r="V2161" s="18">
        <f t="shared" si="202"/>
        <v>28392140.801286738</v>
      </c>
      <c r="W2161" s="14">
        <f t="shared" si="204"/>
        <v>29.738316827515536</v>
      </c>
    </row>
    <row r="2162" spans="1:23" x14ac:dyDescent="0.25">
      <c r="A2162" s="11" t="str">
        <f t="shared" si="199"/>
        <v>DATA "","",0,0,27,"","Com",-302.258551,-62.382782,91.875209,5.12,0.148047,"K",3,"3","",4340</v>
      </c>
      <c r="B2162" s="22"/>
      <c r="C2162" s="5" t="s">
        <v>690</v>
      </c>
      <c r="E2162" s="5" t="s">
        <v>690</v>
      </c>
      <c r="F2162" s="5">
        <v>27</v>
      </c>
      <c r="H2162" t="s">
        <v>71</v>
      </c>
      <c r="I2162" s="3">
        <v>-302.25855100000001</v>
      </c>
      <c r="J2162" s="3">
        <v>-62.38278158</v>
      </c>
      <c r="K2162" s="3">
        <v>91.875208599999993</v>
      </c>
      <c r="L2162" s="3">
        <v>5.12</v>
      </c>
      <c r="M2162" s="3">
        <v>0.148047226801403</v>
      </c>
      <c r="N2162" s="4" t="s">
        <v>11</v>
      </c>
      <c r="O2162" s="4" t="s">
        <v>59</v>
      </c>
      <c r="P2162" s="4">
        <v>3</v>
      </c>
      <c r="R2162" s="6">
        <v>4340</v>
      </c>
      <c r="S2162" s="14">
        <f t="shared" si="203"/>
        <v>322.01381499179678</v>
      </c>
      <c r="T2162" s="14">
        <f t="shared" si="200"/>
        <v>75.481331725773501</v>
      </c>
      <c r="U2162" s="14">
        <f t="shared" si="201"/>
        <v>15.424430398891211</v>
      </c>
      <c r="V2162" s="18">
        <f t="shared" si="202"/>
        <v>10735403.557628283</v>
      </c>
      <c r="W2162" s="14">
        <f t="shared" si="204"/>
        <v>13.223098903224145</v>
      </c>
    </row>
    <row r="2163" spans="1:23" x14ac:dyDescent="0.25">
      <c r="A2163" s="11" t="str">
        <f t="shared" si="199"/>
        <v>DATA "","",0,0,2,"","Boo",-269.063526,-126.954985,123.207697,5.63,0.658047,"G",9,"3","",4900</v>
      </c>
      <c r="B2163" s="22"/>
      <c r="C2163" s="5" t="s">
        <v>690</v>
      </c>
      <c r="E2163" s="5" t="s">
        <v>690</v>
      </c>
      <c r="F2163" s="5">
        <v>2</v>
      </c>
      <c r="H2163" t="s">
        <v>53</v>
      </c>
      <c r="I2163" s="3">
        <v>-269.06352563999997</v>
      </c>
      <c r="J2163" s="3">
        <v>-126.95498494</v>
      </c>
      <c r="K2163" s="3">
        <v>123.20769720000001</v>
      </c>
      <c r="L2163" s="3">
        <v>5.63</v>
      </c>
      <c r="M2163" s="3">
        <v>0.65804722680140204</v>
      </c>
      <c r="N2163" s="4" t="s">
        <v>3</v>
      </c>
      <c r="O2163" s="4" t="s">
        <v>68</v>
      </c>
      <c r="P2163" s="4">
        <v>3</v>
      </c>
      <c r="R2163" s="6">
        <v>4900</v>
      </c>
      <c r="S2163" s="14">
        <f t="shared" si="203"/>
        <v>322.01379734456941</v>
      </c>
      <c r="T2163" s="14">
        <f t="shared" si="200"/>
        <v>47.188862237141784</v>
      </c>
      <c r="U2163" s="14">
        <f t="shared" si="201"/>
        <v>9.5674546057352341</v>
      </c>
      <c r="V2163" s="18">
        <f t="shared" si="202"/>
        <v>6658948.4055917226</v>
      </c>
      <c r="W2163" s="14">
        <f t="shared" si="204"/>
        <v>8.881561122197553</v>
      </c>
    </row>
    <row r="2164" spans="1:23" x14ac:dyDescent="0.25">
      <c r="A2164" s="11" t="str">
        <f t="shared" si="199"/>
        <v>DATA "","Pi",1,0,0,"","Col",-6.945744,238.074656,-216.714297,6.15,1.178047,"A",0,"5","",9650</v>
      </c>
      <c r="C2164" s="5" t="s">
        <v>117</v>
      </c>
      <c r="D2164" s="5">
        <v>1</v>
      </c>
      <c r="E2164" s="5" t="s">
        <v>690</v>
      </c>
      <c r="F2164" s="5" t="s">
        <v>690</v>
      </c>
      <c r="H2164" t="s">
        <v>146</v>
      </c>
      <c r="I2164" s="3">
        <v>-6.9457439800000005</v>
      </c>
      <c r="J2164" s="3">
        <v>238.07465612000001</v>
      </c>
      <c r="K2164" s="3">
        <v>-216.71429724000001</v>
      </c>
      <c r="L2164" s="3">
        <v>6.15</v>
      </c>
      <c r="M2164" s="3">
        <v>1.1780472268013999</v>
      </c>
      <c r="N2164" s="4" t="s">
        <v>9</v>
      </c>
      <c r="O2164" s="4" t="s">
        <v>0</v>
      </c>
      <c r="P2164" s="4" t="s">
        <v>5</v>
      </c>
      <c r="Q2164" s="4"/>
      <c r="R2164" s="6">
        <v>9650</v>
      </c>
      <c r="S2164" s="14">
        <f t="shared" si="203"/>
        <v>322.01377590767612</v>
      </c>
      <c r="T2164" s="14">
        <f t="shared" si="200"/>
        <v>29.230715663968418</v>
      </c>
      <c r="U2164" s="14">
        <f t="shared" si="201"/>
        <v>1.9414844423835045</v>
      </c>
      <c r="V2164" s="18">
        <f t="shared" si="202"/>
        <v>1351273.1718989192</v>
      </c>
      <c r="W2164" s="14">
        <f t="shared" si="204"/>
        <v>2.3510970829083195</v>
      </c>
    </row>
    <row r="2165" spans="1:23" x14ac:dyDescent="0.25">
      <c r="A2165" s="11" t="str">
        <f t="shared" si="199"/>
        <v>DATA "","Psi",2,0,0,"","Aqr",312.539723,-58.062067,-51.386775,4.41,-0.561953,"B",5,"5","",17140</v>
      </c>
      <c r="C2165" s="5" t="s">
        <v>104</v>
      </c>
      <c r="D2165" s="5">
        <v>2</v>
      </c>
      <c r="E2165" s="5" t="s">
        <v>690</v>
      </c>
      <c r="F2165" s="5" t="s">
        <v>690</v>
      </c>
      <c r="H2165" t="s">
        <v>134</v>
      </c>
      <c r="I2165" s="3">
        <v>312.5397226</v>
      </c>
      <c r="J2165" s="3">
        <v>-58.062066860000002</v>
      </c>
      <c r="K2165" s="3">
        <v>-51.386775299999996</v>
      </c>
      <c r="L2165" s="3">
        <v>4.41</v>
      </c>
      <c r="M2165" s="3">
        <v>-0.56195277319859704</v>
      </c>
      <c r="N2165" s="4" t="s">
        <v>10</v>
      </c>
      <c r="O2165" s="4" t="s">
        <v>5</v>
      </c>
      <c r="P2165" s="4" t="s">
        <v>5</v>
      </c>
      <c r="Q2165" s="4"/>
      <c r="R2165" s="6">
        <v>17140</v>
      </c>
      <c r="S2165" s="14">
        <f t="shared" si="203"/>
        <v>322.01379238578079</v>
      </c>
      <c r="T2165" s="14">
        <f t="shared" si="200"/>
        <v>145.15750434826052</v>
      </c>
      <c r="U2165" s="14">
        <f t="shared" si="201"/>
        <v>1.3714087893193445</v>
      </c>
      <c r="V2165" s="18">
        <f t="shared" si="202"/>
        <v>954500.51736626378</v>
      </c>
      <c r="W2165" s="14">
        <f t="shared" si="204"/>
        <v>1.7598057839329149</v>
      </c>
    </row>
    <row r="2166" spans="1:23" x14ac:dyDescent="0.25">
      <c r="A2166" s="11" t="str">
        <f t="shared" si="199"/>
        <v>DATA "","Omi",0,0,0,"","Dra",36.364385,-160.05812,277.411147,4.63,-0.344097,"K",0,"2","",4760</v>
      </c>
      <c r="C2166" s="5" t="s">
        <v>124</v>
      </c>
      <c r="E2166" s="5" t="s">
        <v>690</v>
      </c>
      <c r="F2166" s="5" t="s">
        <v>690</v>
      </c>
      <c r="H2166" t="s">
        <v>47</v>
      </c>
      <c r="I2166" s="3">
        <v>36.364384560000005</v>
      </c>
      <c r="J2166" s="3">
        <v>-160.05811976000001</v>
      </c>
      <c r="K2166" s="3">
        <v>277.41114674000005</v>
      </c>
      <c r="L2166" s="3">
        <v>4.63</v>
      </c>
      <c r="M2166" s="3">
        <v>-0.344097437481099</v>
      </c>
      <c r="N2166" s="4" t="s">
        <v>11</v>
      </c>
      <c r="O2166" s="4" t="s">
        <v>0</v>
      </c>
      <c r="P2166" s="4" t="s">
        <v>4</v>
      </c>
      <c r="Q2166" s="4"/>
      <c r="R2166" s="6">
        <v>4760</v>
      </c>
      <c r="S2166" s="14">
        <f t="shared" si="203"/>
        <v>322.33199422510933</v>
      </c>
      <c r="T2166" s="14">
        <f t="shared" si="200"/>
        <v>118.76743462807242</v>
      </c>
      <c r="U2166" s="14">
        <f t="shared" si="201"/>
        <v>16.084353141259157</v>
      </c>
      <c r="V2166" s="18">
        <f t="shared" si="202"/>
        <v>11194709.786316374</v>
      </c>
      <c r="W2166" s="14">
        <f t="shared" si="204"/>
        <v>13.692895699458161</v>
      </c>
    </row>
    <row r="2167" spans="1:23" x14ac:dyDescent="0.25">
      <c r="A2167" s="11" t="str">
        <f t="shared" si="199"/>
        <v>DATA "","",0,0,11,"","Lyn",-28.812659,173.854977,269.892922,5.87,0.895903,"A",2,"5","",9150</v>
      </c>
      <c r="B2167" s="22"/>
      <c r="C2167" s="5" t="s">
        <v>690</v>
      </c>
      <c r="E2167" s="5" t="s">
        <v>690</v>
      </c>
      <c r="F2167" s="5">
        <v>11</v>
      </c>
      <c r="H2167" t="s">
        <v>188</v>
      </c>
      <c r="I2167" s="3">
        <v>-28.812658840000001</v>
      </c>
      <c r="J2167" s="3">
        <v>173.85497709999999</v>
      </c>
      <c r="K2167" s="3">
        <v>269.89292175999998</v>
      </c>
      <c r="L2167" s="3">
        <v>5.87</v>
      </c>
      <c r="M2167" s="3">
        <v>0.89590256251890099</v>
      </c>
      <c r="N2167" s="4" t="s">
        <v>9</v>
      </c>
      <c r="O2167" s="4" t="s">
        <v>4</v>
      </c>
      <c r="P2167" s="4">
        <v>5</v>
      </c>
      <c r="R2167" s="6">
        <v>9150</v>
      </c>
      <c r="S2167" s="14">
        <f t="shared" si="203"/>
        <v>322.33198970629837</v>
      </c>
      <c r="T2167" s="14">
        <f t="shared" si="200"/>
        <v>37.905075294078159</v>
      </c>
      <c r="U2167" s="14">
        <f t="shared" si="201"/>
        <v>2.4590950236192333</v>
      </c>
      <c r="V2167" s="18">
        <f t="shared" si="202"/>
        <v>1711530.1364389863</v>
      </c>
      <c r="W2167" s="14">
        <f t="shared" si="204"/>
        <v>2.8628926227939195</v>
      </c>
    </row>
    <row r="2168" spans="1:23" x14ac:dyDescent="0.25">
      <c r="A2168" s="11" t="str">
        <f t="shared" si="199"/>
        <v>DATA "","",0,0,28,"","Her",-119.415296,-297.785305,31.012976,5.63,0.655903,"B",9,"3","",9900</v>
      </c>
      <c r="B2168" s="22"/>
      <c r="C2168" s="5" t="s">
        <v>690</v>
      </c>
      <c r="E2168" s="5" t="s">
        <v>690</v>
      </c>
      <c r="F2168" s="5">
        <v>28</v>
      </c>
      <c r="H2168" t="s">
        <v>65</v>
      </c>
      <c r="I2168" s="3">
        <v>-119.41529599999998</v>
      </c>
      <c r="J2168" s="3">
        <v>-297.78530516000001</v>
      </c>
      <c r="K2168" s="3">
        <v>31.012975700000002</v>
      </c>
      <c r="L2168" s="3">
        <v>5.63</v>
      </c>
      <c r="M2168" s="3">
        <v>0.655902562518901</v>
      </c>
      <c r="N2168" s="4" t="s">
        <v>10</v>
      </c>
      <c r="O2168" s="4" t="s">
        <v>68</v>
      </c>
      <c r="P2168" s="4">
        <v>3</v>
      </c>
      <c r="R2168" s="6">
        <v>9900</v>
      </c>
      <c r="S2168" s="14">
        <f t="shared" si="203"/>
        <v>322.33198033978994</v>
      </c>
      <c r="T2168" s="14">
        <f t="shared" si="200"/>
        <v>47.282163280065838</v>
      </c>
      <c r="U2168" s="14">
        <f t="shared" si="201"/>
        <v>2.3461031210509602</v>
      </c>
      <c r="V2168" s="18">
        <f t="shared" si="202"/>
        <v>1632887.7722514684</v>
      </c>
      <c r="W2168" s="14">
        <f t="shared" si="204"/>
        <v>2.7528436630319466</v>
      </c>
    </row>
    <row r="2169" spans="1:23" x14ac:dyDescent="0.25">
      <c r="A2169" s="11" t="str">
        <f t="shared" si="199"/>
        <v>DATA "","Gam",0,0,0,"","Mus",-98.389651,-14.032928,-308.309561,3.84,-1.144853,"B",5,"5","",17140</v>
      </c>
      <c r="C2169" s="5" t="s">
        <v>69</v>
      </c>
      <c r="E2169" s="5" t="s">
        <v>690</v>
      </c>
      <c r="F2169" s="5" t="s">
        <v>690</v>
      </c>
      <c r="H2169" t="s">
        <v>147</v>
      </c>
      <c r="I2169" s="3">
        <v>-98.389650939999996</v>
      </c>
      <c r="J2169" s="3">
        <v>-14.03292828</v>
      </c>
      <c r="K2169" s="3">
        <v>-308.30956100000003</v>
      </c>
      <c r="L2169" s="3">
        <v>3.84</v>
      </c>
      <c r="M2169" s="3">
        <v>-1.14485264723191</v>
      </c>
      <c r="N2169" s="4" t="s">
        <v>10</v>
      </c>
      <c r="O2169" s="4" t="s">
        <v>5</v>
      </c>
      <c r="P2169" s="4" t="s">
        <v>5</v>
      </c>
      <c r="Q2169" s="4"/>
      <c r="R2169" s="6">
        <v>17140</v>
      </c>
      <c r="S2169" s="14">
        <f t="shared" si="203"/>
        <v>323.93244958203775</v>
      </c>
      <c r="T2169" s="14">
        <f t="shared" si="200"/>
        <v>248.31299945136709</v>
      </c>
      <c r="U2169" s="14">
        <f t="shared" si="201"/>
        <v>1.7936880304576974</v>
      </c>
      <c r="V2169" s="18">
        <f t="shared" si="202"/>
        <v>1248406.8691985575</v>
      </c>
      <c r="W2169" s="14">
        <f t="shared" si="204"/>
        <v>2.2009730526681093</v>
      </c>
    </row>
    <row r="2170" spans="1:23" x14ac:dyDescent="0.25">
      <c r="A2170" s="11" t="str">
        <f t="shared" si="199"/>
        <v>DATA "","",0,0,35,"","Com",-294.082903,-69.64856,117.49587,4.89,-0.09701,"G",8,"3","",5010</v>
      </c>
      <c r="B2170" s="22"/>
      <c r="C2170" s="5" t="s">
        <v>690</v>
      </c>
      <c r="E2170" s="5" t="s">
        <v>690</v>
      </c>
      <c r="F2170" s="5">
        <v>35</v>
      </c>
      <c r="H2170" t="s">
        <v>71</v>
      </c>
      <c r="I2170" s="3">
        <v>-294.08290253999996</v>
      </c>
      <c r="J2170" s="3">
        <v>-69.648560379999992</v>
      </c>
      <c r="K2170" s="3">
        <v>117.49586995999999</v>
      </c>
      <c r="L2170" s="3">
        <v>4.8899999999999997</v>
      </c>
      <c r="M2170" s="3">
        <v>-9.7010096400456505E-2</v>
      </c>
      <c r="N2170" s="4" t="s">
        <v>3</v>
      </c>
      <c r="O2170" s="4" t="s">
        <v>36</v>
      </c>
      <c r="P2170" s="4">
        <v>3</v>
      </c>
      <c r="R2170" s="6">
        <v>5010</v>
      </c>
      <c r="S2170" s="14">
        <f t="shared" si="203"/>
        <v>324.25446024228387</v>
      </c>
      <c r="T2170" s="14">
        <f t="shared" si="200"/>
        <v>94.593754425968456</v>
      </c>
      <c r="U2170" s="14">
        <f t="shared" si="201"/>
        <v>12.957600829710398</v>
      </c>
      <c r="V2170" s="18">
        <f t="shared" si="202"/>
        <v>9018490.1774784364</v>
      </c>
      <c r="W2170" s="14">
        <f t="shared" si="204"/>
        <v>11.435701161387039</v>
      </c>
    </row>
    <row r="2171" spans="1:23" x14ac:dyDescent="0.25">
      <c r="A2171" s="11" t="str">
        <f t="shared" si="199"/>
        <v>DATA "","Del",2,0,0,"","Gru",216.73873,-90.044998,-224.669695,4.12,-0.871331,"M",4,"3","",2750</v>
      </c>
      <c r="C2171" s="5" t="s">
        <v>50</v>
      </c>
      <c r="D2171" s="5">
        <v>2</v>
      </c>
      <c r="E2171" s="5" t="s">
        <v>690</v>
      </c>
      <c r="F2171" s="5" t="s">
        <v>690</v>
      </c>
      <c r="H2171" t="s">
        <v>153</v>
      </c>
      <c r="I2171" s="3">
        <v>216.73872962000002</v>
      </c>
      <c r="J2171" s="3">
        <v>-90.04499826</v>
      </c>
      <c r="K2171" s="3">
        <v>-224.66969546000001</v>
      </c>
      <c r="L2171" s="3">
        <v>4.12</v>
      </c>
      <c r="M2171" s="3">
        <v>-0.87133143595499696</v>
      </c>
      <c r="N2171" s="4" t="s">
        <v>8</v>
      </c>
      <c r="O2171" s="4" t="s">
        <v>14</v>
      </c>
      <c r="P2171" s="4" t="s">
        <v>59</v>
      </c>
      <c r="Q2171" s="4"/>
      <c r="R2171" s="6">
        <v>2750</v>
      </c>
      <c r="S2171" s="14">
        <f t="shared" si="203"/>
        <v>324.90037040148792</v>
      </c>
      <c r="T2171" s="14">
        <f t="shared" si="200"/>
        <v>193.01495438467558</v>
      </c>
      <c r="U2171" s="14">
        <f t="shared" si="201"/>
        <v>61.432601778920052</v>
      </c>
      <c r="V2171" s="18">
        <f t="shared" si="202"/>
        <v>42757090.838128358</v>
      </c>
      <c r="W2171" s="14">
        <f t="shared" si="204"/>
        <v>41.830339658794458</v>
      </c>
    </row>
    <row r="2172" spans="1:23" x14ac:dyDescent="0.25">
      <c r="A2172" s="11" t="str">
        <f t="shared" si="199"/>
        <v>DATA "","",0,0,15,"","Aql",90.638617,-311.164235,-22.841242,5.4,0.408669,"K",1,"3","",4620</v>
      </c>
      <c r="B2172" s="22"/>
      <c r="C2172" s="5" t="s">
        <v>690</v>
      </c>
      <c r="E2172" s="5" t="s">
        <v>690</v>
      </c>
      <c r="F2172" s="5">
        <v>15</v>
      </c>
      <c r="H2172" t="s">
        <v>44</v>
      </c>
      <c r="I2172" s="3">
        <v>90.638617019999998</v>
      </c>
      <c r="J2172" s="3">
        <v>-311.16423506000001</v>
      </c>
      <c r="K2172" s="3">
        <v>-22.84124164</v>
      </c>
      <c r="L2172" s="3">
        <v>5.4</v>
      </c>
      <c r="M2172" s="3">
        <v>0.40866856404500301</v>
      </c>
      <c r="N2172" s="4" t="s">
        <v>11</v>
      </c>
      <c r="O2172" s="4" t="s">
        <v>12</v>
      </c>
      <c r="P2172" s="4">
        <v>3</v>
      </c>
      <c r="R2172" s="6">
        <v>4620</v>
      </c>
      <c r="S2172" s="14">
        <f t="shared" si="203"/>
        <v>324.90038841994334</v>
      </c>
      <c r="T2172" s="14">
        <f t="shared" si="200"/>
        <v>59.373275223495767</v>
      </c>
      <c r="U2172" s="14">
        <f t="shared" si="201"/>
        <v>12.072031763774522</v>
      </c>
      <c r="V2172" s="18">
        <f t="shared" si="202"/>
        <v>8402134.1075870674</v>
      </c>
      <c r="W2172" s="14">
        <f t="shared" si="204"/>
        <v>10.780591952581432</v>
      </c>
    </row>
    <row r="2173" spans="1:23" x14ac:dyDescent="0.25">
      <c r="A2173" s="11" t="str">
        <f t="shared" si="199"/>
        <v>DATA "","",0,0,60,"","Hya",-200.861891,-204.588302,-152.834453,5.83,0.838669,"A",4,"4","",8650</v>
      </c>
      <c r="B2173" s="22"/>
      <c r="C2173" s="5" t="s">
        <v>690</v>
      </c>
      <c r="E2173" s="5" t="s">
        <v>690</v>
      </c>
      <c r="F2173" s="5">
        <v>60</v>
      </c>
      <c r="H2173" t="s">
        <v>112</v>
      </c>
      <c r="I2173" s="3">
        <v>-200.86189060000001</v>
      </c>
      <c r="J2173" s="3">
        <v>-204.58830154</v>
      </c>
      <c r="K2173" s="3">
        <v>-152.83445337999999</v>
      </c>
      <c r="L2173" s="3">
        <v>5.83</v>
      </c>
      <c r="M2173" s="3">
        <v>0.83866856404500301</v>
      </c>
      <c r="N2173" s="4" t="s">
        <v>9</v>
      </c>
      <c r="O2173" s="4" t="s">
        <v>14</v>
      </c>
      <c r="P2173" s="4">
        <v>4</v>
      </c>
      <c r="R2173" s="6">
        <v>8650</v>
      </c>
      <c r="S2173" s="14">
        <f t="shared" si="203"/>
        <v>324.90035759043371</v>
      </c>
      <c r="T2173" s="14">
        <f t="shared" si="200"/>
        <v>39.956820649621072</v>
      </c>
      <c r="U2173" s="14">
        <f t="shared" si="201"/>
        <v>2.8250885466927991</v>
      </c>
      <c r="V2173" s="18">
        <f t="shared" si="202"/>
        <v>1966261.6284981882</v>
      </c>
      <c r="W2173" s="14">
        <f t="shared" si="204"/>
        <v>3.2138012897151897</v>
      </c>
    </row>
    <row r="2174" spans="1:23" x14ac:dyDescent="0.25">
      <c r="A2174" s="11" t="str">
        <f t="shared" si="199"/>
        <v>DATA "","",0,0,34,"","Psc",318.466646,13.955227,62.805341,5.54,0.548669,"B",9,"5","",9900</v>
      </c>
      <c r="B2174" s="22"/>
      <c r="C2174" s="5" t="s">
        <v>690</v>
      </c>
      <c r="E2174" s="5" t="s">
        <v>690</v>
      </c>
      <c r="F2174" s="5">
        <v>34</v>
      </c>
      <c r="H2174" t="s">
        <v>98</v>
      </c>
      <c r="I2174" s="3">
        <v>318.46664612000001</v>
      </c>
      <c r="J2174" s="3">
        <v>13.955227440000002</v>
      </c>
      <c r="K2174" s="3">
        <v>62.805341060000003</v>
      </c>
      <c r="L2174" s="3">
        <v>5.54</v>
      </c>
      <c r="M2174" s="3">
        <v>0.54866856404500297</v>
      </c>
      <c r="N2174" s="4" t="s">
        <v>10</v>
      </c>
      <c r="O2174" s="4" t="s">
        <v>68</v>
      </c>
      <c r="P2174" s="4">
        <v>5</v>
      </c>
      <c r="R2174" s="6">
        <v>9900</v>
      </c>
      <c r="S2174" s="14">
        <f t="shared" si="203"/>
        <v>324.90039078075353</v>
      </c>
      <c r="T2174" s="14">
        <f t="shared" si="200"/>
        <v>52.190446577908553</v>
      </c>
      <c r="U2174" s="14">
        <f t="shared" si="201"/>
        <v>2.4648695204781705</v>
      </c>
      <c r="V2174" s="18">
        <f t="shared" si="202"/>
        <v>1715549.1862528068</v>
      </c>
      <c r="W2174" s="14">
        <f t="shared" si="204"/>
        <v>2.8684937796662497</v>
      </c>
    </row>
    <row r="2175" spans="1:23" ht="15" customHeight="1" x14ac:dyDescent="0.25">
      <c r="A2175" s="11" t="str">
        <f t="shared" si="199"/>
        <v>DATA "Gorgonea Tertia","",0,0,0,"","Per",175.031189,183.119579,203.966042,3.32,-1.673495,"M",3,"3","",2900</v>
      </c>
      <c r="B2175" s="4" t="s">
        <v>411</v>
      </c>
      <c r="C2175" s="5" t="s">
        <v>690</v>
      </c>
      <c r="E2175" s="5" t="s">
        <v>690</v>
      </c>
      <c r="F2175" s="5" t="s">
        <v>690</v>
      </c>
      <c r="H2175" t="s">
        <v>79</v>
      </c>
      <c r="I2175" s="3">
        <v>175.03118906</v>
      </c>
      <c r="J2175" s="3">
        <v>183.11957902</v>
      </c>
      <c r="K2175" s="3">
        <v>203.96604242000001</v>
      </c>
      <c r="L2175" s="3">
        <v>3.32</v>
      </c>
      <c r="M2175" s="3">
        <v>-1.67349533489791</v>
      </c>
      <c r="N2175" s="4" t="s">
        <v>8</v>
      </c>
      <c r="O2175" s="4" t="s">
        <v>59</v>
      </c>
      <c r="P2175" s="4" t="s">
        <v>59</v>
      </c>
      <c r="Q2175" s="4"/>
      <c r="R2175" s="6">
        <v>2900</v>
      </c>
      <c r="S2175" s="14">
        <f t="shared" si="203"/>
        <v>325.2242977157407</v>
      </c>
      <c r="T2175" s="14">
        <f t="shared" si="200"/>
        <v>404.06991353222389</v>
      </c>
      <c r="U2175" s="14">
        <f t="shared" si="201"/>
        <v>79.928392530449329</v>
      </c>
      <c r="V2175" s="18">
        <f t="shared" si="202"/>
        <v>55630161.201192737</v>
      </c>
      <c r="W2175" s="14">
        <f t="shared" si="204"/>
        <v>52.08866169523268</v>
      </c>
    </row>
    <row r="2176" spans="1:23" x14ac:dyDescent="0.25">
      <c r="A2176" s="11" t="str">
        <f t="shared" si="199"/>
        <v>DATA "","",0,0,56,"","Leo",-310.815332,89.08858,35.041513,5.91,0.916505,"M",5,"3","",2600</v>
      </c>
      <c r="B2176" s="22"/>
      <c r="C2176" s="5" t="s">
        <v>690</v>
      </c>
      <c r="E2176" s="5" t="s">
        <v>690</v>
      </c>
      <c r="F2176" s="5">
        <v>56</v>
      </c>
      <c r="H2176" t="s">
        <v>83</v>
      </c>
      <c r="I2176" s="3">
        <v>-310.81533153999999</v>
      </c>
      <c r="J2176" s="3">
        <v>89.088579859999996</v>
      </c>
      <c r="K2176" s="3">
        <v>35.041513080000001</v>
      </c>
      <c r="L2176" s="3">
        <v>5.91</v>
      </c>
      <c r="M2176" s="3">
        <v>0.91650466510209005</v>
      </c>
      <c r="N2176" s="4" t="s">
        <v>8</v>
      </c>
      <c r="O2176" s="4" t="s">
        <v>5</v>
      </c>
      <c r="P2176" s="4">
        <v>3</v>
      </c>
      <c r="R2176" s="6">
        <v>2600</v>
      </c>
      <c r="S2176" s="14">
        <f t="shared" si="203"/>
        <v>325.22431185372278</v>
      </c>
      <c r="T2176" s="14">
        <f t="shared" si="200"/>
        <v>37.192601120542349</v>
      </c>
      <c r="U2176" s="14">
        <f t="shared" si="201"/>
        <v>30.168269393711135</v>
      </c>
      <c r="V2176" s="18">
        <f t="shared" si="202"/>
        <v>20997115.498022951</v>
      </c>
      <c r="W2176" s="14">
        <f t="shared" si="204"/>
        <v>23.126911134156817</v>
      </c>
    </row>
    <row r="2177" spans="1:23" x14ac:dyDescent="0.25">
      <c r="A2177" s="11" t="str">
        <f t="shared" si="199"/>
        <v>DATA "","",0,0,86,"","Leo",-306.024628,39.630658,102.709191,5.54,0.546505,"K",0,"3","",4760</v>
      </c>
      <c r="B2177" s="22"/>
      <c r="C2177" s="5" t="s">
        <v>690</v>
      </c>
      <c r="E2177" s="5" t="s">
        <v>690</v>
      </c>
      <c r="F2177" s="5">
        <v>86</v>
      </c>
      <c r="H2177" t="s">
        <v>83</v>
      </c>
      <c r="I2177" s="3">
        <v>-306.02462785999995</v>
      </c>
      <c r="J2177" s="3">
        <v>39.63065778</v>
      </c>
      <c r="K2177" s="3">
        <v>102.70919134</v>
      </c>
      <c r="L2177" s="3">
        <v>5.54</v>
      </c>
      <c r="M2177" s="3">
        <v>0.54650466510208995</v>
      </c>
      <c r="N2177" s="4" t="s">
        <v>11</v>
      </c>
      <c r="O2177" s="4" t="s">
        <v>0</v>
      </c>
      <c r="P2177" s="4">
        <v>3</v>
      </c>
      <c r="R2177" s="6">
        <v>4760</v>
      </c>
      <c r="S2177" s="14">
        <f t="shared" si="203"/>
        <v>325.22429164907663</v>
      </c>
      <c r="T2177" s="14">
        <f t="shared" si="200"/>
        <v>52.294558223863021</v>
      </c>
      <c r="U2177" s="14">
        <f t="shared" si="201"/>
        <v>10.672917712473941</v>
      </c>
      <c r="V2177" s="18">
        <f t="shared" si="202"/>
        <v>7428350.7278818628</v>
      </c>
      <c r="W2177" s="14">
        <f t="shared" si="204"/>
        <v>9.7288520998936807</v>
      </c>
    </row>
    <row r="2178" spans="1:23" x14ac:dyDescent="0.25">
      <c r="A2178" s="11" t="str">
        <f t="shared" si="199"/>
        <v>DATA "","Pi",0,0,0,"","Per",178.165025,176.248731,207.787606,4.68,-0.315661,"A",2,"5","",9150</v>
      </c>
      <c r="C2178" s="5" t="s">
        <v>117</v>
      </c>
      <c r="E2178" s="5" t="s">
        <v>690</v>
      </c>
      <c r="F2178" s="5" t="s">
        <v>690</v>
      </c>
      <c r="H2178" t="s">
        <v>79</v>
      </c>
      <c r="I2178" s="3">
        <v>178.16502508000002</v>
      </c>
      <c r="J2178" s="3">
        <v>176.24873056000001</v>
      </c>
      <c r="K2178" s="3">
        <v>207.78760589999999</v>
      </c>
      <c r="L2178" s="3">
        <v>4.68</v>
      </c>
      <c r="M2178" s="3">
        <v>-0.31566139234386498</v>
      </c>
      <c r="N2178" s="4" t="s">
        <v>9</v>
      </c>
      <c r="O2178" s="4" t="s">
        <v>4</v>
      </c>
      <c r="P2178" s="4" t="s">
        <v>5</v>
      </c>
      <c r="Q2178" s="4"/>
      <c r="R2178" s="6">
        <v>9150</v>
      </c>
      <c r="S2178" s="14">
        <f t="shared" si="203"/>
        <v>325.54889087727241</v>
      </c>
      <c r="T2178" s="14">
        <f t="shared" si="200"/>
        <v>115.69723651556691</v>
      </c>
      <c r="U2178" s="14">
        <f t="shared" si="201"/>
        <v>4.2962359214465486</v>
      </c>
      <c r="V2178" s="18">
        <f t="shared" si="202"/>
        <v>2990180.2013267977</v>
      </c>
      <c r="W2178" s="14">
        <f t="shared" si="204"/>
        <v>4.5575600750800733</v>
      </c>
    </row>
    <row r="2179" spans="1:23" x14ac:dyDescent="0.25">
      <c r="A2179" s="11" t="str">
        <f t="shared" ref="A2179:A2242" si="205">"DATA """&amp;B2179&amp;""","""&amp;C2179&amp;""","&amp;IF(D2179="",0,D2179)&amp;","&amp;IF(E2179="",0,E2179)&amp;","&amp;IF(F2179="",0,F2179)&amp;","""&amp;G2179&amp;""","""&amp;H2179&amp;""","&amp;SUBSTITUTE(ROUND(I2179,6),",",".")&amp;","&amp;SUBSTITUTE(ROUND(J2179,6),",",".")&amp;","&amp;SUBSTITUTE(ROUND(K2179,6),",",".")&amp;","&amp;SUBSTITUTE(ROUND(L2179,6),",",".")&amp;","&amp;SUBSTITUTE(ROUND(M2179,6),",",".")&amp;","""&amp;N2179&amp;""","&amp;O2179&amp;","""&amp;P2179&amp;""","""&amp;Q2179&amp;""","&amp;R2179</f>
        <v>DATA "","Chi",0,0,0,"","Peg",305.196928,19.471172,112.559485,4.79,-0.20783,"M",2,"3","",3050</v>
      </c>
      <c r="C2179" s="5" t="s">
        <v>63</v>
      </c>
      <c r="E2179" s="5" t="s">
        <v>690</v>
      </c>
      <c r="F2179" s="5" t="s">
        <v>690</v>
      </c>
      <c r="H2179" t="s">
        <v>89</v>
      </c>
      <c r="I2179" s="3">
        <v>305.19692798</v>
      </c>
      <c r="J2179" s="3">
        <v>19.47117158</v>
      </c>
      <c r="K2179" s="3">
        <v>112.55948536</v>
      </c>
      <c r="L2179" s="3">
        <v>4.79</v>
      </c>
      <c r="M2179" s="3">
        <v>-0.20782961260340699</v>
      </c>
      <c r="N2179" s="4" t="s">
        <v>8</v>
      </c>
      <c r="O2179" s="4" t="s">
        <v>4</v>
      </c>
      <c r="P2179" s="4" t="s">
        <v>59</v>
      </c>
      <c r="Q2179" s="4"/>
      <c r="R2179" s="6">
        <v>3050</v>
      </c>
      <c r="S2179" s="14">
        <f t="shared" si="203"/>
        <v>325.87410009946353</v>
      </c>
      <c r="T2179" s="14">
        <f t="shared" ref="T2179:T2242" si="206">(0.0813*S2179^2*10^(-0.4*L2179))</f>
        <v>104.7587325452715</v>
      </c>
      <c r="U2179" s="14">
        <f t="shared" ref="U2179:U2242" si="207">((1/(2*R2179^2))*SQRT((T2179*3.86*10^26)/(1.78144*10^-7)))/1000/696000</f>
        <v>36.792920006200866</v>
      </c>
      <c r="V2179" s="18">
        <f t="shared" ref="V2179:V2242" si="208">696000*U2179</f>
        <v>25607872.324315801</v>
      </c>
      <c r="W2179" s="14">
        <f t="shared" si="204"/>
        <v>27.287422410967736</v>
      </c>
    </row>
    <row r="2180" spans="1:23" x14ac:dyDescent="0.25">
      <c r="A2180" s="11" t="str">
        <f t="shared" si="205"/>
        <v>DATA "","Chi",1,0,0,"","For",164.34566,206.481827,-191.17972,6.39,1.39217,"A",1,"4","",9400</v>
      </c>
      <c r="C2180" s="5" t="s">
        <v>63</v>
      </c>
      <c r="D2180" s="5">
        <v>1</v>
      </c>
      <c r="E2180" s="5" t="s">
        <v>690</v>
      </c>
      <c r="F2180" s="5" t="s">
        <v>690</v>
      </c>
      <c r="H2180" t="s">
        <v>100</v>
      </c>
      <c r="I2180" s="3">
        <v>164.34565993999999</v>
      </c>
      <c r="J2180" s="3">
        <v>206.48182729999999</v>
      </c>
      <c r="K2180" s="3">
        <v>-191.17972006000002</v>
      </c>
      <c r="L2180" s="3">
        <v>6.39</v>
      </c>
      <c r="M2180" s="3">
        <v>1.39217038739659</v>
      </c>
      <c r="N2180" s="4" t="s">
        <v>9</v>
      </c>
      <c r="O2180" s="4" t="s">
        <v>12</v>
      </c>
      <c r="P2180" s="4" t="s">
        <v>14</v>
      </c>
      <c r="Q2180" s="4"/>
      <c r="R2180" s="6">
        <v>9400</v>
      </c>
      <c r="S2180" s="14">
        <f t="shared" ref="S2180:S2243" si="209">SQRT((-I2180^2)+(-J2180^2)+(-K2180^2))</f>
        <v>325.87409579234907</v>
      </c>
      <c r="T2180" s="14">
        <f t="shared" si="206"/>
        <v>23.998838538900635</v>
      </c>
      <c r="U2180" s="14">
        <f t="shared" si="207"/>
        <v>1.8539935631036515</v>
      </c>
      <c r="V2180" s="18">
        <f t="shared" si="208"/>
        <v>1290379.5199201414</v>
      </c>
      <c r="W2180" s="14">
        <f t="shared" si="204"/>
        <v>2.262468208286792</v>
      </c>
    </row>
    <row r="2181" spans="1:23" x14ac:dyDescent="0.25">
      <c r="A2181" s="11" t="str">
        <f t="shared" si="205"/>
        <v>DATA "","",0,0,13,"","Vir",-325.087332,-26.54371,-4.48127,5.9,0.9,"A",5,"5","",8400</v>
      </c>
      <c r="B2181" s="22"/>
      <c r="C2181" s="5" t="s">
        <v>690</v>
      </c>
      <c r="E2181" s="5" t="s">
        <v>690</v>
      </c>
      <c r="F2181" s="5">
        <v>13</v>
      </c>
      <c r="H2181" t="s">
        <v>81</v>
      </c>
      <c r="I2181" s="3">
        <v>-325.08733180000002</v>
      </c>
      <c r="J2181" s="3">
        <v>-26.543709499999999</v>
      </c>
      <c r="K2181" s="3">
        <v>-4.4812703599999999</v>
      </c>
      <c r="L2181" s="3">
        <v>5.9</v>
      </c>
      <c r="M2181" s="3">
        <v>0.9</v>
      </c>
      <c r="N2181" s="4" t="s">
        <v>9</v>
      </c>
      <c r="O2181" s="4" t="s">
        <v>5</v>
      </c>
      <c r="P2181" s="4">
        <v>5</v>
      </c>
      <c r="R2181" s="6">
        <v>8400</v>
      </c>
      <c r="S2181" s="14">
        <f t="shared" si="209"/>
        <v>326.19997485423431</v>
      </c>
      <c r="T2181" s="14">
        <f t="shared" si="206"/>
        <v>37.762295992148921</v>
      </c>
      <c r="U2181" s="14">
        <f t="shared" si="207"/>
        <v>2.9123223367245075</v>
      </c>
      <c r="V2181" s="18">
        <f t="shared" si="208"/>
        <v>2026976.3463602571</v>
      </c>
      <c r="W2181" s="14">
        <f t="shared" si="204"/>
        <v>3.2962881405532505</v>
      </c>
    </row>
    <row r="2182" spans="1:23" x14ac:dyDescent="0.25">
      <c r="A2182" s="11" t="str">
        <f t="shared" si="205"/>
        <v>DATA "","Phi",1,0,0,"","Lup",-167.642465,-203.018497,-193.129581,3.57,-1.432173,"K",5,"3","",4060</v>
      </c>
      <c r="C2182" s="5" t="s">
        <v>160</v>
      </c>
      <c r="D2182" s="5">
        <v>1</v>
      </c>
      <c r="E2182" s="5" t="s">
        <v>690</v>
      </c>
      <c r="F2182" s="5" t="s">
        <v>690</v>
      </c>
      <c r="H2182" t="s">
        <v>102</v>
      </c>
      <c r="I2182" s="3">
        <v>-167.64246548</v>
      </c>
      <c r="J2182" s="3">
        <v>-203.01849666000001</v>
      </c>
      <c r="K2182" s="3">
        <v>-193.12958055999999</v>
      </c>
      <c r="L2182" s="3">
        <v>3.57</v>
      </c>
      <c r="M2182" s="3">
        <v>-1.43217255887009</v>
      </c>
      <c r="N2182" s="4" t="s">
        <v>11</v>
      </c>
      <c r="O2182" s="4" t="s">
        <v>5</v>
      </c>
      <c r="P2182" s="4" t="s">
        <v>59</v>
      </c>
      <c r="Q2182" s="4"/>
      <c r="R2182" s="6">
        <v>4060</v>
      </c>
      <c r="S2182" s="14">
        <f t="shared" si="209"/>
        <v>326.52647841420298</v>
      </c>
      <c r="T2182" s="14">
        <f t="shared" si="206"/>
        <v>323.53953320455281</v>
      </c>
      <c r="U2182" s="14">
        <f t="shared" si="207"/>
        <v>36.490551521245088</v>
      </c>
      <c r="V2182" s="18">
        <f t="shared" si="208"/>
        <v>25397423.858786583</v>
      </c>
      <c r="W2182" s="14">
        <f t="shared" si="204"/>
        <v>27.100418016908986</v>
      </c>
    </row>
    <row r="2183" spans="1:23" x14ac:dyDescent="0.25">
      <c r="A2183" s="11" t="str">
        <f t="shared" si="205"/>
        <v>DATA "","",0,0,15,"","Lac",227.217089,-69.432061,223.989144,4.95,-0.052173,"M",0,"3","",3350</v>
      </c>
      <c r="B2183" s="22"/>
      <c r="C2183" s="5" t="s">
        <v>690</v>
      </c>
      <c r="E2183" s="5" t="s">
        <v>690</v>
      </c>
      <c r="F2183" s="5">
        <v>15</v>
      </c>
      <c r="H2183" t="s">
        <v>155</v>
      </c>
      <c r="I2183" s="3">
        <v>227.21708912</v>
      </c>
      <c r="J2183" s="3">
        <v>-69.432061439999998</v>
      </c>
      <c r="K2183" s="3">
        <v>223.98914440000001</v>
      </c>
      <c r="L2183" s="3">
        <v>4.95</v>
      </c>
      <c r="M2183" s="3">
        <v>-5.21725588700876E-2</v>
      </c>
      <c r="N2183" s="4" t="s">
        <v>8</v>
      </c>
      <c r="O2183" s="4" t="s">
        <v>0</v>
      </c>
      <c r="P2183" s="4">
        <v>3</v>
      </c>
      <c r="R2183" s="6">
        <v>3350</v>
      </c>
      <c r="S2183" s="14">
        <f t="shared" si="209"/>
        <v>326.52649747458173</v>
      </c>
      <c r="T2183" s="14">
        <f t="shared" si="206"/>
        <v>90.766879562620943</v>
      </c>
      <c r="U2183" s="14">
        <f t="shared" si="207"/>
        <v>28.38853007259808</v>
      </c>
      <c r="V2183" s="18">
        <f t="shared" si="208"/>
        <v>19758416.930528264</v>
      </c>
      <c r="W2183" s="14">
        <f t="shared" si="204"/>
        <v>21.984236554719626</v>
      </c>
    </row>
    <row r="2184" spans="1:23" x14ac:dyDescent="0.25">
      <c r="A2184" s="11" t="str">
        <f t="shared" si="205"/>
        <v>DATA "","Zet",0,0,0,"","Sge",141.214557,-274.251215,107.071333,5.01,0.007827,"A",3,"5","",8900</v>
      </c>
      <c r="C2184" s="5" t="s">
        <v>66</v>
      </c>
      <c r="E2184" s="5" t="s">
        <v>690</v>
      </c>
      <c r="F2184" s="5" t="s">
        <v>690</v>
      </c>
      <c r="H2184" t="s">
        <v>174</v>
      </c>
      <c r="I2184" s="3">
        <v>141.21455698</v>
      </c>
      <c r="J2184" s="3">
        <v>-274.25121472000001</v>
      </c>
      <c r="K2184" s="3">
        <v>107.07133346000001</v>
      </c>
      <c r="L2184" s="3">
        <v>5.01</v>
      </c>
      <c r="M2184" s="3">
        <v>7.8274411299119606E-3</v>
      </c>
      <c r="N2184" s="4" t="s">
        <v>9</v>
      </c>
      <c r="O2184" s="4" t="s">
        <v>59</v>
      </c>
      <c r="P2184" s="4" t="s">
        <v>5</v>
      </c>
      <c r="Q2184" s="4"/>
      <c r="R2184" s="6">
        <v>8900</v>
      </c>
      <c r="S2184" s="14">
        <f t="shared" si="209"/>
        <v>326.52649253522407</v>
      </c>
      <c r="T2184" s="14">
        <f t="shared" si="206"/>
        <v>85.886991864944704</v>
      </c>
      <c r="U2184" s="14">
        <f t="shared" si="207"/>
        <v>3.9124833288528786</v>
      </c>
      <c r="V2184" s="18">
        <f t="shared" si="208"/>
        <v>2723088.3968816036</v>
      </c>
      <c r="W2184" s="14">
        <f t="shared" si="204"/>
        <v>4.215696950836068</v>
      </c>
    </row>
    <row r="2185" spans="1:23" x14ac:dyDescent="0.25">
      <c r="A2185" s="11" t="str">
        <f t="shared" si="205"/>
        <v>DATA "","",0,0,21,"","Vul",158.658591,-239.157901,157.094528,5.19,0.183476,"A",7,"4","",7900</v>
      </c>
      <c r="B2185" s="22"/>
      <c r="C2185" s="5" t="s">
        <v>690</v>
      </c>
      <c r="E2185" s="5" t="s">
        <v>690</v>
      </c>
      <c r="F2185" s="5">
        <v>21</v>
      </c>
      <c r="H2185" t="s">
        <v>194</v>
      </c>
      <c r="I2185" s="3">
        <v>158.65859128</v>
      </c>
      <c r="J2185" s="3">
        <v>-239.15790107999999</v>
      </c>
      <c r="K2185" s="3">
        <v>157.09452752000001</v>
      </c>
      <c r="L2185" s="3">
        <v>5.19</v>
      </c>
      <c r="M2185" s="3">
        <v>0.18347579155828</v>
      </c>
      <c r="N2185" s="4" t="s">
        <v>9</v>
      </c>
      <c r="O2185" s="4" t="s">
        <v>45</v>
      </c>
      <c r="P2185" s="4">
        <v>4</v>
      </c>
      <c r="R2185" s="6">
        <v>7900</v>
      </c>
      <c r="S2185" s="14">
        <f t="shared" si="209"/>
        <v>327.18151049941252</v>
      </c>
      <c r="T2185" s="14">
        <f t="shared" si="206"/>
        <v>73.058045883407573</v>
      </c>
      <c r="U2185" s="14">
        <f t="shared" si="207"/>
        <v>4.5798226492312075</v>
      </c>
      <c r="V2185" s="18">
        <f t="shared" si="208"/>
        <v>3187556.5638649203</v>
      </c>
      <c r="W2185" s="14">
        <f t="shared" si="204"/>
        <v>4.8069121386756466</v>
      </c>
    </row>
    <row r="2186" spans="1:23" x14ac:dyDescent="0.25">
      <c r="A2186" s="11" t="str">
        <f t="shared" si="205"/>
        <v>DATA "","Kap",0,0,0,"","Cep",37.130237,-58.911329,319.685068,4.38,-0.626524,"B",9,"3","",9900</v>
      </c>
      <c r="C2186" s="5" t="s">
        <v>130</v>
      </c>
      <c r="E2186" s="5" t="s">
        <v>690</v>
      </c>
      <c r="F2186" s="5" t="s">
        <v>690</v>
      </c>
      <c r="H2186" t="s">
        <v>99</v>
      </c>
      <c r="I2186" s="3">
        <v>37.130236920000002</v>
      </c>
      <c r="J2186" s="3">
        <v>-58.911328560000001</v>
      </c>
      <c r="K2186" s="3">
        <v>319.68506836</v>
      </c>
      <c r="L2186" s="3">
        <v>4.38</v>
      </c>
      <c r="M2186" s="3">
        <v>-0.62652420844172096</v>
      </c>
      <c r="N2186" s="4" t="s">
        <v>10</v>
      </c>
      <c r="O2186" s="4" t="s">
        <v>68</v>
      </c>
      <c r="P2186" s="4" t="s">
        <v>59</v>
      </c>
      <c r="Q2186" s="4"/>
      <c r="R2186" s="6">
        <v>9900</v>
      </c>
      <c r="S2186" s="14">
        <f t="shared" si="209"/>
        <v>327.18151240370764</v>
      </c>
      <c r="T2186" s="14">
        <f t="shared" si="206"/>
        <v>154.05225392213219</v>
      </c>
      <c r="U2186" s="14">
        <f t="shared" si="207"/>
        <v>4.234795632077816</v>
      </c>
      <c r="V2186" s="18">
        <f t="shared" si="208"/>
        <v>2947417.7599261599</v>
      </c>
      <c r="W2186" s="14">
        <f t="shared" si="204"/>
        <v>4.5031804204958386</v>
      </c>
    </row>
    <row r="2187" spans="1:23" x14ac:dyDescent="0.25">
      <c r="A2187" s="11" t="str">
        <f t="shared" si="205"/>
        <v>DATA "","",0,0,30,"","Com",-283.392154,-61.908487,151.340588,5.76,0.753476,"A",2,"5","",9150</v>
      </c>
      <c r="B2187" s="22"/>
      <c r="C2187" s="5" t="s">
        <v>690</v>
      </c>
      <c r="E2187" s="5" t="s">
        <v>690</v>
      </c>
      <c r="F2187" s="5">
        <v>30</v>
      </c>
      <c r="H2187" t="s">
        <v>71</v>
      </c>
      <c r="I2187" s="3">
        <v>-283.39215422000001</v>
      </c>
      <c r="J2187" s="3">
        <v>-61.908486780000004</v>
      </c>
      <c r="K2187" s="3">
        <v>151.34058786</v>
      </c>
      <c r="L2187" s="3">
        <v>5.76</v>
      </c>
      <c r="M2187" s="3">
        <v>0.75347579155827904</v>
      </c>
      <c r="N2187" s="4" t="s">
        <v>9</v>
      </c>
      <c r="O2187" s="4" t="s">
        <v>4</v>
      </c>
      <c r="P2187" s="4">
        <v>5</v>
      </c>
      <c r="R2187" s="6">
        <v>9150</v>
      </c>
      <c r="S2187" s="14">
        <f t="shared" si="209"/>
        <v>327.18152047854426</v>
      </c>
      <c r="T2187" s="14">
        <f t="shared" si="206"/>
        <v>43.218339648799208</v>
      </c>
      <c r="U2187" s="14">
        <f t="shared" si="207"/>
        <v>2.625794100499014</v>
      </c>
      <c r="V2187" s="18">
        <f t="shared" si="208"/>
        <v>1827552.6939473138</v>
      </c>
      <c r="W2187" s="14">
        <f t="shared" si="204"/>
        <v>3.0237289444127367</v>
      </c>
    </row>
    <row r="2188" spans="1:23" x14ac:dyDescent="0.25">
      <c r="A2188" s="11" t="str">
        <f t="shared" si="205"/>
        <v>DATA "","",0,0,11,"","And",213.32048,-38.097583,246.011102,5.44,0.429115,"K",0,"3","",4760</v>
      </c>
      <c r="B2188" s="22"/>
      <c r="C2188" s="5" t="s">
        <v>690</v>
      </c>
      <c r="E2188" s="5" t="s">
        <v>690</v>
      </c>
      <c r="F2188" s="5">
        <v>11</v>
      </c>
      <c r="H2188" t="s">
        <v>96</v>
      </c>
      <c r="I2188" s="3">
        <v>213.32047982</v>
      </c>
      <c r="J2188" s="3">
        <v>-38.097583019999995</v>
      </c>
      <c r="K2188" s="3">
        <v>246.01110212</v>
      </c>
      <c r="L2188" s="3">
        <v>5.44</v>
      </c>
      <c r="M2188" s="3">
        <v>0.429115403728628</v>
      </c>
      <c r="N2188" s="4" t="s">
        <v>11</v>
      </c>
      <c r="O2188" s="4" t="s">
        <v>0</v>
      </c>
      <c r="P2188" s="4">
        <v>3</v>
      </c>
      <c r="R2188" s="6">
        <v>4760</v>
      </c>
      <c r="S2188" s="14">
        <f t="shared" si="209"/>
        <v>327.83916073113943</v>
      </c>
      <c r="T2188" s="14">
        <f t="shared" si="206"/>
        <v>58.26559746259138</v>
      </c>
      <c r="U2188" s="14">
        <f t="shared" si="207"/>
        <v>11.265773459374005</v>
      </c>
      <c r="V2188" s="18">
        <f t="shared" si="208"/>
        <v>7840978.3277243078</v>
      </c>
      <c r="W2188" s="14">
        <f t="shared" si="204"/>
        <v>10.17715709949341</v>
      </c>
    </row>
    <row r="2189" spans="1:23" x14ac:dyDescent="0.25">
      <c r="A2189" s="11" t="str">
        <f t="shared" si="205"/>
        <v>DATA "","",0,0,23,"","Vul",162.065685,-240.794773,153.125717,4.5,-0.513068,"K",3,"3","",4340</v>
      </c>
      <c r="B2189" s="22"/>
      <c r="C2189" s="5" t="s">
        <v>690</v>
      </c>
      <c r="E2189" s="5" t="s">
        <v>690</v>
      </c>
      <c r="F2189" s="5">
        <v>23</v>
      </c>
      <c r="H2189" t="s">
        <v>194</v>
      </c>
      <c r="I2189" s="3">
        <v>162.06568504000001</v>
      </c>
      <c r="J2189" s="3">
        <v>-240.79477267999999</v>
      </c>
      <c r="K2189" s="3">
        <v>153.12571735999998</v>
      </c>
      <c r="L2189" s="3">
        <v>4.5</v>
      </c>
      <c r="M2189" s="3">
        <v>-0.51306807801343302</v>
      </c>
      <c r="N2189" s="4" t="s">
        <v>11</v>
      </c>
      <c r="O2189" s="4" t="s">
        <v>59</v>
      </c>
      <c r="P2189" s="4">
        <v>3</v>
      </c>
      <c r="R2189" s="6">
        <v>4340</v>
      </c>
      <c r="S2189" s="14">
        <f t="shared" si="209"/>
        <v>328.16900239741096</v>
      </c>
      <c r="T2189" s="14">
        <f t="shared" si="206"/>
        <v>138.76682742078242</v>
      </c>
      <c r="U2189" s="14">
        <f t="shared" si="207"/>
        <v>20.913763273688481</v>
      </c>
      <c r="V2189" s="18">
        <f t="shared" si="208"/>
        <v>14555979.238487182</v>
      </c>
      <c r="W2189" s="14">
        <f t="shared" si="204"/>
        <v>17.041943594446096</v>
      </c>
    </row>
    <row r="2190" spans="1:23" x14ac:dyDescent="0.25">
      <c r="A2190" s="11" t="str">
        <f t="shared" si="205"/>
        <v>DATA "","The",0,0,0,"","TrA",-48.919529,-127.019083,-298.609971,5.5,0.486932,"G",8,"3","",5010</v>
      </c>
      <c r="C2190" s="5" t="s">
        <v>85</v>
      </c>
      <c r="E2190" s="5" t="s">
        <v>690</v>
      </c>
      <c r="F2190" s="5" t="s">
        <v>690</v>
      </c>
      <c r="H2190" t="s">
        <v>92</v>
      </c>
      <c r="I2190" s="3">
        <v>-48.919528980000003</v>
      </c>
      <c r="J2190" s="3">
        <v>-127.01908324</v>
      </c>
      <c r="K2190" s="3">
        <v>-298.60997137999999</v>
      </c>
      <c r="L2190" s="3">
        <v>5.5</v>
      </c>
      <c r="M2190" s="3">
        <v>0.48693192198656698</v>
      </c>
      <c r="N2190" s="4" t="s">
        <v>3</v>
      </c>
      <c r="O2190" s="4" t="s">
        <v>36</v>
      </c>
      <c r="P2190" s="4" t="s">
        <v>59</v>
      </c>
      <c r="Q2190" s="4"/>
      <c r="R2190" s="6">
        <v>5010</v>
      </c>
      <c r="S2190" s="14">
        <f t="shared" si="209"/>
        <v>328.16898517428416</v>
      </c>
      <c r="T2190" s="14">
        <f t="shared" si="206"/>
        <v>55.244063232480514</v>
      </c>
      <c r="U2190" s="14">
        <f t="shared" si="207"/>
        <v>9.9023021154925708</v>
      </c>
      <c r="V2190" s="18">
        <f t="shared" si="208"/>
        <v>6892002.2723828293</v>
      </c>
      <c r="W2190" s="14">
        <f t="shared" si="204"/>
        <v>9.1398508906082245</v>
      </c>
    </row>
    <row r="2191" spans="1:23" x14ac:dyDescent="0.25">
      <c r="A2191" s="11" t="str">
        <f t="shared" si="205"/>
        <v>DATA "","The",0,0,0,"","Aps",-64.088514,-39.018152,-319.815809,5.69,0.674746,"M",6,"3","",2450</v>
      </c>
      <c r="C2191" s="5" t="s">
        <v>85</v>
      </c>
      <c r="E2191" s="5" t="s">
        <v>690</v>
      </c>
      <c r="F2191" s="5" t="s">
        <v>690</v>
      </c>
      <c r="H2191" t="s">
        <v>170</v>
      </c>
      <c r="I2191" s="3">
        <v>-64.088513999999989</v>
      </c>
      <c r="J2191" s="3">
        <v>-39.018152040000004</v>
      </c>
      <c r="K2191" s="3">
        <v>-319.81580932000003</v>
      </c>
      <c r="L2191" s="3">
        <v>5.69</v>
      </c>
      <c r="M2191" s="3">
        <v>0.67474624247690695</v>
      </c>
      <c r="N2191" s="4" t="s">
        <v>8</v>
      </c>
      <c r="O2191" s="4" t="s">
        <v>16</v>
      </c>
      <c r="P2191" s="4" t="s">
        <v>59</v>
      </c>
      <c r="Q2191" s="4"/>
      <c r="R2191" s="6">
        <v>2450</v>
      </c>
      <c r="S2191" s="14">
        <f t="shared" si="209"/>
        <v>328.49947596054301</v>
      </c>
      <c r="T2191" s="14">
        <f t="shared" si="206"/>
        <v>46.468634181643665</v>
      </c>
      <c r="U2191" s="14">
        <f t="shared" si="207"/>
        <v>37.976645657525332</v>
      </c>
      <c r="V2191" s="18">
        <f t="shared" si="208"/>
        <v>26431745.377637632</v>
      </c>
      <c r="W2191" s="14">
        <f t="shared" si="204"/>
        <v>28.017075620852562</v>
      </c>
    </row>
    <row r="2192" spans="1:23" x14ac:dyDescent="0.25">
      <c r="A2192" s="11" t="str">
        <f t="shared" si="205"/>
        <v>DATA "","Xi",0,0,0,"","Col",5.144826,261.884092,-198.247724,4.97,-0.045254,"K",1,"3","",4620</v>
      </c>
      <c r="C2192" s="5" t="s">
        <v>52</v>
      </c>
      <c r="E2192" s="5" t="s">
        <v>690</v>
      </c>
      <c r="F2192" s="5" t="s">
        <v>690</v>
      </c>
      <c r="H2192" t="s">
        <v>146</v>
      </c>
      <c r="I2192" s="3">
        <v>5.1448263999999995</v>
      </c>
      <c r="J2192" s="3">
        <v>261.88409197999999</v>
      </c>
      <c r="K2192" s="3">
        <v>-198.24772380000002</v>
      </c>
      <c r="L2192" s="3">
        <v>4.97</v>
      </c>
      <c r="M2192" s="3">
        <v>-4.5253757523093803E-2</v>
      </c>
      <c r="N2192" s="4" t="s">
        <v>11</v>
      </c>
      <c r="O2192" s="4" t="s">
        <v>12</v>
      </c>
      <c r="P2192" s="4" t="s">
        <v>59</v>
      </c>
      <c r="Q2192" s="4"/>
      <c r="R2192" s="6">
        <v>4620</v>
      </c>
      <c r="S2192" s="14">
        <f t="shared" si="209"/>
        <v>328.49947772067509</v>
      </c>
      <c r="T2192" s="14">
        <f t="shared" si="206"/>
        <v>90.190316800674282</v>
      </c>
      <c r="U2192" s="14">
        <f t="shared" si="207"/>
        <v>14.878694353656337</v>
      </c>
      <c r="V2192" s="18">
        <f t="shared" si="208"/>
        <v>10355571.270144811</v>
      </c>
      <c r="W2192" s="14">
        <f t="shared" si="204"/>
        <v>12.832058148381167</v>
      </c>
    </row>
    <row r="2193" spans="1:23" x14ac:dyDescent="0.25">
      <c r="A2193" s="11" t="str">
        <f t="shared" si="205"/>
        <v>DATA "","",0,0,2,"","Mon",1.311944,323.936466,-54.546773,5.04,0.024746,"A",6,"5","",8150</v>
      </c>
      <c r="B2193" s="22"/>
      <c r="C2193" s="5" t="s">
        <v>690</v>
      </c>
      <c r="E2193" s="5" t="s">
        <v>690</v>
      </c>
      <c r="F2193" s="5">
        <v>2</v>
      </c>
      <c r="H2193" t="s">
        <v>167</v>
      </c>
      <c r="I2193" s="3">
        <v>1.31194378</v>
      </c>
      <c r="J2193" s="3">
        <v>323.93646558</v>
      </c>
      <c r="K2193" s="3">
        <v>-54.546772559999994</v>
      </c>
      <c r="L2193" s="3">
        <v>5.04</v>
      </c>
      <c r="M2193" s="3">
        <v>2.4746242476906499E-2</v>
      </c>
      <c r="N2193" s="4" t="s">
        <v>9</v>
      </c>
      <c r="O2193" s="4" t="s">
        <v>16</v>
      </c>
      <c r="P2193" s="4" t="s">
        <v>5</v>
      </c>
      <c r="R2193" s="6">
        <v>8150</v>
      </c>
      <c r="S2193" s="14">
        <f t="shared" si="209"/>
        <v>328.49947538109825</v>
      </c>
      <c r="T2193" s="14">
        <f t="shared" si="206"/>
        <v>84.55901322046067</v>
      </c>
      <c r="U2193" s="14">
        <f t="shared" si="207"/>
        <v>4.6294942911680304</v>
      </c>
      <c r="V2193" s="18">
        <f t="shared" si="208"/>
        <v>3222128.0266529489</v>
      </c>
      <c r="W2193" s="14">
        <f t="shared" si="204"/>
        <v>4.8503185361151937</v>
      </c>
    </row>
    <row r="2194" spans="1:23" x14ac:dyDescent="0.25">
      <c r="A2194" s="11" t="str">
        <f t="shared" si="205"/>
        <v>DATA "","Ny",0,0,0,"","Hyi",62.355577,57.376884,-317.725128,4.76,-0.257442,"K",3,"3","",4340</v>
      </c>
      <c r="C2194" s="5" t="s">
        <v>107</v>
      </c>
      <c r="E2194" s="5" t="s">
        <v>690</v>
      </c>
      <c r="F2194" s="5" t="s">
        <v>690</v>
      </c>
      <c r="H2194" t="s">
        <v>55</v>
      </c>
      <c r="I2194" s="3">
        <v>62.355576499999998</v>
      </c>
      <c r="J2194" s="3">
        <v>57.376883759999991</v>
      </c>
      <c r="K2194" s="3">
        <v>-317.72512827999998</v>
      </c>
      <c r="L2194" s="3">
        <v>4.76</v>
      </c>
      <c r="M2194" s="3">
        <v>-0.25744163922910601</v>
      </c>
      <c r="N2194" s="4" t="s">
        <v>11</v>
      </c>
      <c r="O2194" s="4" t="s">
        <v>59</v>
      </c>
      <c r="P2194" s="4" t="s">
        <v>59</v>
      </c>
      <c r="Q2194" s="4"/>
      <c r="R2194" s="6">
        <v>4340</v>
      </c>
      <c r="S2194" s="14">
        <f t="shared" si="209"/>
        <v>328.83062790926022</v>
      </c>
      <c r="T2194" s="14">
        <f t="shared" si="206"/>
        <v>109.65667399397529</v>
      </c>
      <c r="U2194" s="14">
        <f t="shared" si="207"/>
        <v>18.591177305310872</v>
      </c>
      <c r="V2194" s="18">
        <f t="shared" si="208"/>
        <v>12939459.404496366</v>
      </c>
      <c r="W2194" s="14">
        <f t="shared" si="204"/>
        <v>15.449510041869667</v>
      </c>
    </row>
    <row r="2195" spans="1:23" x14ac:dyDescent="0.25">
      <c r="A2195" s="11" t="str">
        <f t="shared" si="205"/>
        <v>DATA "","",0,0,82,"","Her",-22.167573,-216.610239,246.85322,5.35,0.330368,"K",1,"3","",4620</v>
      </c>
      <c r="B2195" s="22"/>
      <c r="C2195" s="5" t="s">
        <v>690</v>
      </c>
      <c r="E2195" s="5" t="s">
        <v>690</v>
      </c>
      <c r="F2195" s="5">
        <v>82</v>
      </c>
      <c r="H2195" t="s">
        <v>65</v>
      </c>
      <c r="I2195" s="3">
        <v>-22.167573400000002</v>
      </c>
      <c r="J2195" s="3">
        <v>-216.61023944000002</v>
      </c>
      <c r="K2195" s="3">
        <v>246.85322004</v>
      </c>
      <c r="L2195" s="3">
        <v>5.35</v>
      </c>
      <c r="M2195" s="3">
        <v>0.33036827242637701</v>
      </c>
      <c r="N2195" s="4" t="s">
        <v>11</v>
      </c>
      <c r="O2195" s="4" t="s">
        <v>12</v>
      </c>
      <c r="P2195" s="4">
        <v>3</v>
      </c>
      <c r="R2195" s="6">
        <v>4620</v>
      </c>
      <c r="S2195" s="14">
        <f t="shared" si="209"/>
        <v>329.16243616915824</v>
      </c>
      <c r="T2195" s="14">
        <f t="shared" si="206"/>
        <v>63.813281988690207</v>
      </c>
      <c r="U2195" s="14">
        <f t="shared" si="207"/>
        <v>12.515275288000042</v>
      </c>
      <c r="V2195" s="18">
        <f t="shared" si="208"/>
        <v>8710631.6004480291</v>
      </c>
      <c r="W2195" s="14">
        <f t="shared" si="204"/>
        <v>11.109452064161957</v>
      </c>
    </row>
    <row r="2196" spans="1:23" x14ac:dyDescent="0.25">
      <c r="A2196" s="11" t="str">
        <f t="shared" si="205"/>
        <v>DATA "","Sig",0,0,0,"","For",158.057568,239.836821,-161.440392,5.91,0.888176,"A",2,"5","",9150</v>
      </c>
      <c r="C2196" s="5" t="s">
        <v>46</v>
      </c>
      <c r="E2196" s="5" t="s">
        <v>690</v>
      </c>
      <c r="F2196" s="5" t="s">
        <v>690</v>
      </c>
      <c r="H2196" t="s">
        <v>100</v>
      </c>
      <c r="I2196" s="3">
        <v>158.05756778</v>
      </c>
      <c r="J2196" s="3">
        <v>239.83682113999998</v>
      </c>
      <c r="K2196" s="3">
        <v>-161.44039226000001</v>
      </c>
      <c r="L2196" s="3">
        <v>5.91</v>
      </c>
      <c r="M2196" s="3">
        <v>0.88817597298775097</v>
      </c>
      <c r="N2196" s="4" t="s">
        <v>9</v>
      </c>
      <c r="O2196" s="4" t="s">
        <v>4</v>
      </c>
      <c r="P2196" s="4" t="s">
        <v>5</v>
      </c>
      <c r="Q2196" s="4"/>
      <c r="R2196" s="6">
        <v>9150</v>
      </c>
      <c r="S2196" s="14">
        <f t="shared" si="209"/>
        <v>329.49491006710906</v>
      </c>
      <c r="T2196" s="14">
        <f t="shared" si="206"/>
        <v>38.175784099148856</v>
      </c>
      <c r="U2196" s="14">
        <f t="shared" si="207"/>
        <v>2.4678605297052614</v>
      </c>
      <c r="V2196" s="18">
        <f t="shared" si="208"/>
        <v>1717630.928674862</v>
      </c>
      <c r="W2196" s="14">
        <f t="shared" si="204"/>
        <v>2.8713941442059365</v>
      </c>
    </row>
    <row r="2197" spans="1:23" x14ac:dyDescent="0.25">
      <c r="A2197" s="11" t="str">
        <f t="shared" si="205"/>
        <v>DATA "","Psi",0,0,0,"","Sgr",96.550111,-282.241125,-140.728747,4.86,-0.164019,"K",0,"3","",4760</v>
      </c>
      <c r="C2197" s="5" t="s">
        <v>104</v>
      </c>
      <c r="E2197" s="5" t="s">
        <v>690</v>
      </c>
      <c r="F2197" s="5" t="s">
        <v>690</v>
      </c>
      <c r="H2197" t="s">
        <v>137</v>
      </c>
      <c r="I2197" s="3">
        <v>96.550111279999996</v>
      </c>
      <c r="J2197" s="3">
        <v>-282.24112489999999</v>
      </c>
      <c r="K2197" s="3">
        <v>-140.72874732</v>
      </c>
      <c r="L2197" s="3">
        <v>4.8600000000000003</v>
      </c>
      <c r="M2197" s="3">
        <v>-0.16401854201410199</v>
      </c>
      <c r="N2197" s="4" t="s">
        <v>11</v>
      </c>
      <c r="O2197" s="4" t="s">
        <v>0</v>
      </c>
      <c r="P2197" s="4" t="s">
        <v>59</v>
      </c>
      <c r="Q2197" s="4"/>
      <c r="R2197" s="6">
        <v>4760</v>
      </c>
      <c r="S2197" s="14">
        <f t="shared" si="209"/>
        <v>329.82807172109256</v>
      </c>
      <c r="T2197" s="14">
        <f t="shared" si="206"/>
        <v>100.615705584772</v>
      </c>
      <c r="U2197" s="14">
        <f t="shared" si="207"/>
        <v>14.80429737991728</v>
      </c>
      <c r="V2197" s="18">
        <f t="shared" si="208"/>
        <v>10303790.976422427</v>
      </c>
      <c r="W2197" s="14">
        <f t="shared" si="204"/>
        <v>12.77856639912998</v>
      </c>
    </row>
    <row r="2198" spans="1:23" x14ac:dyDescent="0.25">
      <c r="A2198" s="11" t="str">
        <f t="shared" si="205"/>
        <v>DATA "","",0,0,61,"","Cet",282.859502,169.626773,-1.958048,5.96,0.935981,"G",5,"5","",5340</v>
      </c>
      <c r="B2198" s="22"/>
      <c r="C2198" s="5" t="s">
        <v>690</v>
      </c>
      <c r="E2198" s="5" t="s">
        <v>690</v>
      </c>
      <c r="F2198" s="5">
        <v>61</v>
      </c>
      <c r="H2198" t="s">
        <v>35</v>
      </c>
      <c r="I2198" s="3">
        <v>282.85950223999998</v>
      </c>
      <c r="J2198" s="3">
        <v>169.6267727</v>
      </c>
      <c r="K2198" s="3">
        <v>-1.9580481199999999</v>
      </c>
      <c r="L2198" s="3">
        <v>5.96</v>
      </c>
      <c r="M2198" s="3">
        <v>0.93598145798589705</v>
      </c>
      <c r="N2198" s="4" t="s">
        <v>3</v>
      </c>
      <c r="O2198" s="4" t="s">
        <v>5</v>
      </c>
      <c r="P2198" s="4">
        <v>5</v>
      </c>
      <c r="R2198" s="6">
        <v>5340</v>
      </c>
      <c r="S2198" s="14">
        <f t="shared" si="209"/>
        <v>329.82809761528546</v>
      </c>
      <c r="T2198" s="14">
        <f t="shared" si="206"/>
        <v>36.53136039905889</v>
      </c>
      <c r="U2198" s="14">
        <f t="shared" si="207"/>
        <v>7.0879268339291759</v>
      </c>
      <c r="V2198" s="18">
        <f t="shared" si="208"/>
        <v>4933197.0764147062</v>
      </c>
      <c r="W2198" s="14">
        <f t="shared" si="204"/>
        <v>6.9171148798051245</v>
      </c>
    </row>
    <row r="2199" spans="1:23" x14ac:dyDescent="0.25">
      <c r="A2199" s="11" t="str">
        <f t="shared" si="205"/>
        <v>DATA "","",0,0,66,"","Peg",318.38875,-51.744584,70.413043,5.09,0.063785,"K",3,"3","",4340</v>
      </c>
      <c r="B2199" s="22"/>
      <c r="C2199" s="5" t="s">
        <v>690</v>
      </c>
      <c r="E2199" s="5" t="s">
        <v>690</v>
      </c>
      <c r="F2199" s="5">
        <v>66</v>
      </c>
      <c r="H2199" t="s">
        <v>89</v>
      </c>
      <c r="I2199" s="3">
        <v>318.38874956000001</v>
      </c>
      <c r="J2199" s="3">
        <v>-51.744584080000003</v>
      </c>
      <c r="K2199" s="3">
        <v>70.413042700000005</v>
      </c>
      <c r="L2199" s="3">
        <v>5.09</v>
      </c>
      <c r="M2199" s="3">
        <v>6.37847229381414E-2</v>
      </c>
      <c r="N2199" s="4" t="s">
        <v>11</v>
      </c>
      <c r="O2199" s="4" t="s">
        <v>59</v>
      </c>
      <c r="P2199" s="4">
        <v>3</v>
      </c>
      <c r="R2199" s="6">
        <v>4340</v>
      </c>
      <c r="S2199" s="14">
        <f t="shared" si="209"/>
        <v>330.16192150256308</v>
      </c>
      <c r="T2199" s="14">
        <f t="shared" si="206"/>
        <v>81.572638963071853</v>
      </c>
      <c r="U2199" s="14">
        <f t="shared" si="207"/>
        <v>16.034728632362114</v>
      </c>
      <c r="V2199" s="18">
        <f t="shared" si="208"/>
        <v>11160171.128124032</v>
      </c>
      <c r="W2199" s="14">
        <f t="shared" si="204"/>
        <v>13.657681448456996</v>
      </c>
    </row>
    <row r="2200" spans="1:23" x14ac:dyDescent="0.25">
      <c r="A2200" s="11" t="str">
        <f t="shared" si="205"/>
        <v>DATA "","Yps",0,0,0,"","Oct",21.513575,-8.732407,-329.344503,5.76,0.733785,"K",0,"3","",4760</v>
      </c>
      <c r="C2200" s="5" t="s">
        <v>95</v>
      </c>
      <c r="E2200" s="5" t="s">
        <v>690</v>
      </c>
      <c r="F2200" s="5" t="s">
        <v>690</v>
      </c>
      <c r="H2200" t="s">
        <v>131</v>
      </c>
      <c r="I2200" s="3">
        <v>21.513575020000001</v>
      </c>
      <c r="J2200" s="3">
        <v>-8.7324066200000008</v>
      </c>
      <c r="K2200" s="3">
        <v>-329.34450276000001</v>
      </c>
      <c r="L2200" s="3">
        <v>5.76</v>
      </c>
      <c r="M2200" s="3">
        <v>0.73378472293814101</v>
      </c>
      <c r="N2200" s="4" t="s">
        <v>11</v>
      </c>
      <c r="O2200" s="4" t="s">
        <v>0</v>
      </c>
      <c r="P2200" s="4" t="s">
        <v>59</v>
      </c>
      <c r="Q2200" s="4"/>
      <c r="R2200" s="6">
        <v>4760</v>
      </c>
      <c r="S2200" s="14">
        <f t="shared" si="209"/>
        <v>330.16191532905464</v>
      </c>
      <c r="T2200" s="14">
        <f t="shared" si="206"/>
        <v>44.009303581359148</v>
      </c>
      <c r="U2200" s="14">
        <f t="shared" si="207"/>
        <v>9.7910024648945111</v>
      </c>
      <c r="V2200" s="18">
        <f t="shared" si="208"/>
        <v>6814537.7155665802</v>
      </c>
      <c r="W2200" s="14">
        <f t="shared" si="204"/>
        <v>9.0541621280656255</v>
      </c>
    </row>
    <row r="2201" spans="1:23" x14ac:dyDescent="0.25">
      <c r="A2201" s="11" t="str">
        <f t="shared" si="205"/>
        <v>DATA "","",0,0,2,"","Lib",-262.283328,-189.560202,-67.098981,6.22,1.191586,"G",7,"3","",5120</v>
      </c>
      <c r="B2201" s="22"/>
      <c r="C2201" s="5" t="s">
        <v>690</v>
      </c>
      <c r="E2201" s="5" t="s">
        <v>690</v>
      </c>
      <c r="F2201" s="5">
        <v>2</v>
      </c>
      <c r="H2201" t="s">
        <v>136</v>
      </c>
      <c r="I2201" s="3">
        <v>-262.28332816</v>
      </c>
      <c r="J2201" s="3">
        <v>-189.56020229999999</v>
      </c>
      <c r="K2201" s="3">
        <v>-67.09898118000001</v>
      </c>
      <c r="L2201" s="3">
        <v>6.22</v>
      </c>
      <c r="M2201" s="3">
        <v>1.1915857633481799</v>
      </c>
      <c r="N2201" s="4" t="s">
        <v>3</v>
      </c>
      <c r="O2201" s="4" t="s">
        <v>45</v>
      </c>
      <c r="P2201" s="4">
        <v>3</v>
      </c>
      <c r="R2201" s="6">
        <v>5120</v>
      </c>
      <c r="S2201" s="14">
        <f t="shared" si="209"/>
        <v>330.49642630760343</v>
      </c>
      <c r="T2201" s="14">
        <f t="shared" si="206"/>
        <v>28.868490860743695</v>
      </c>
      <c r="U2201" s="14">
        <f t="shared" si="207"/>
        <v>6.8539500626395942</v>
      </c>
      <c r="V2201" s="18">
        <f t="shared" si="208"/>
        <v>4770349.2435971573</v>
      </c>
      <c r="W2201" s="14">
        <f t="shared" si="204"/>
        <v>6.726302790152948</v>
      </c>
    </row>
    <row r="2202" spans="1:23" x14ac:dyDescent="0.25">
      <c r="A2202" s="11" t="str">
        <f t="shared" si="205"/>
        <v>DATA "","Iot",0,0,0,"","Ret",79.287966,139.14932,-289.866865,4.97,-0.062819,"K",4,"3","",4200</v>
      </c>
      <c r="C2202" s="5" t="s">
        <v>78</v>
      </c>
      <c r="E2202" s="5" t="s">
        <v>690</v>
      </c>
      <c r="F2202" s="5" t="s">
        <v>690</v>
      </c>
      <c r="H2202" t="s">
        <v>91</v>
      </c>
      <c r="I2202" s="3">
        <v>79.287966100000006</v>
      </c>
      <c r="J2202" s="3">
        <v>139.14931954000002</v>
      </c>
      <c r="K2202" s="3">
        <v>-289.86686539999999</v>
      </c>
      <c r="L2202" s="3">
        <v>4.97</v>
      </c>
      <c r="M2202" s="3">
        <v>-6.2818847511940695E-2</v>
      </c>
      <c r="N2202" s="4" t="s">
        <v>11</v>
      </c>
      <c r="O2202" s="4" t="s">
        <v>14</v>
      </c>
      <c r="P2202" s="4" t="s">
        <v>59</v>
      </c>
      <c r="Q2202" s="4"/>
      <c r="R2202" s="6">
        <v>4200</v>
      </c>
      <c r="S2202" s="14">
        <f t="shared" si="209"/>
        <v>331.16750195866365</v>
      </c>
      <c r="T2202" s="14">
        <f t="shared" si="206"/>
        <v>91.661291021965312</v>
      </c>
      <c r="U2202" s="14">
        <f t="shared" si="207"/>
        <v>18.149439663014835</v>
      </c>
      <c r="V2202" s="18">
        <f t="shared" si="208"/>
        <v>12632010.005458325</v>
      </c>
      <c r="W2202" s="14">
        <f t="shared" si="204"/>
        <v>15.142990555205591</v>
      </c>
    </row>
    <row r="2203" spans="1:23" x14ac:dyDescent="0.25">
      <c r="A2203" s="11" t="str">
        <f t="shared" si="205"/>
        <v>DATA "","Tau",9,0,0,"","Eri",151.335336,261.921475,-134.783785,4.62,-0.412819,"A",0,"5","",9650</v>
      </c>
      <c r="C2203" s="5" t="s">
        <v>34</v>
      </c>
      <c r="D2203" s="5">
        <v>9</v>
      </c>
      <c r="E2203" s="5" t="s">
        <v>690</v>
      </c>
      <c r="F2203" s="5" t="s">
        <v>690</v>
      </c>
      <c r="H2203" t="s">
        <v>24</v>
      </c>
      <c r="I2203" s="3">
        <v>151.33533603999999</v>
      </c>
      <c r="J2203" s="3">
        <v>261.92147449999999</v>
      </c>
      <c r="K2203" s="3">
        <v>-134.78378494</v>
      </c>
      <c r="L2203" s="3">
        <v>4.62</v>
      </c>
      <c r="M2203" s="3">
        <v>-0.41281884751193998</v>
      </c>
      <c r="N2203" s="4" t="s">
        <v>9</v>
      </c>
      <c r="O2203" s="4" t="s">
        <v>0</v>
      </c>
      <c r="P2203" s="4" t="s">
        <v>5</v>
      </c>
      <c r="Q2203" s="4"/>
      <c r="R2203" s="6">
        <v>9650</v>
      </c>
      <c r="S2203" s="14">
        <f t="shared" si="209"/>
        <v>331.16749753160565</v>
      </c>
      <c r="T2203" s="14">
        <f t="shared" si="206"/>
        <v>126.52780041705091</v>
      </c>
      <c r="U2203" s="14">
        <f t="shared" si="207"/>
        <v>4.0393098601764992</v>
      </c>
      <c r="V2203" s="18">
        <f t="shared" si="208"/>
        <v>2811359.6626828434</v>
      </c>
      <c r="W2203" s="14">
        <f t="shared" si="204"/>
        <v>4.3292726893668503</v>
      </c>
    </row>
    <row r="2204" spans="1:23" x14ac:dyDescent="0.25">
      <c r="A2204" s="11" t="str">
        <f t="shared" si="205"/>
        <v>DATA "","",0,0,56,"","Hya",-221.478089,-198.976357,-145.776562,5.23,0.194975,"G",8,"3","",5010</v>
      </c>
      <c r="B2204" s="22"/>
      <c r="C2204" s="5" t="s">
        <v>690</v>
      </c>
      <c r="E2204" s="5" t="s">
        <v>690</v>
      </c>
      <c r="F2204" s="5">
        <v>56</v>
      </c>
      <c r="H2204" t="s">
        <v>112</v>
      </c>
      <c r="I2204" s="3">
        <v>-221.47808942</v>
      </c>
      <c r="J2204" s="3">
        <v>-198.97635674</v>
      </c>
      <c r="K2204" s="3">
        <v>-145.77656184</v>
      </c>
      <c r="L2204" s="3">
        <v>5.23</v>
      </c>
      <c r="M2204" s="3">
        <v>0.19497549215670801</v>
      </c>
      <c r="N2204" s="4" t="s">
        <v>3</v>
      </c>
      <c r="O2204" s="4" t="s">
        <v>36</v>
      </c>
      <c r="P2204" s="4">
        <v>3</v>
      </c>
      <c r="R2204" s="6">
        <v>5010</v>
      </c>
      <c r="S2204" s="14">
        <f t="shared" si="209"/>
        <v>331.50405822033099</v>
      </c>
      <c r="T2204" s="14">
        <f t="shared" si="206"/>
        <v>72.288338729953892</v>
      </c>
      <c r="U2204" s="14">
        <f t="shared" si="207"/>
        <v>11.327328294695068</v>
      </c>
      <c r="V2204" s="18">
        <f t="shared" si="208"/>
        <v>7883820.4931077668</v>
      </c>
      <c r="W2204" s="14">
        <f t="shared" si="204"/>
        <v>10.223475016699032</v>
      </c>
    </row>
    <row r="2205" spans="1:23" x14ac:dyDescent="0.25">
      <c r="A2205" s="11" t="str">
        <f t="shared" si="205"/>
        <v>DATA "","",0,0,106,"","Aqr",314.032642,-21.682481,-103.963006,5.24,0.204975,"B",9,"5","",9900</v>
      </c>
      <c r="B2205" s="22"/>
      <c r="C2205" s="5" t="s">
        <v>690</v>
      </c>
      <c r="E2205" s="5" t="s">
        <v>690</v>
      </c>
      <c r="F2205" s="5">
        <v>106</v>
      </c>
      <c r="H2205" t="s">
        <v>134</v>
      </c>
      <c r="I2205" s="3">
        <v>314.03264214000001</v>
      </c>
      <c r="J2205" s="3">
        <v>-21.682481379999999</v>
      </c>
      <c r="K2205" s="3">
        <v>-103.96300628</v>
      </c>
      <c r="L2205" s="3">
        <v>5.24</v>
      </c>
      <c r="M2205" s="3">
        <v>0.20497549215670799</v>
      </c>
      <c r="N2205" s="4" t="s">
        <v>10</v>
      </c>
      <c r="O2205" s="4" t="s">
        <v>68</v>
      </c>
      <c r="P2205" s="4">
        <v>5</v>
      </c>
      <c r="R2205" s="6">
        <v>9900</v>
      </c>
      <c r="S2205" s="14">
        <f t="shared" si="209"/>
        <v>331.50405277009611</v>
      </c>
      <c r="T2205" s="14">
        <f t="shared" si="206"/>
        <v>71.625592901684712</v>
      </c>
      <c r="U2205" s="14">
        <f t="shared" si="207"/>
        <v>2.8875701457684784</v>
      </c>
      <c r="V2205" s="18">
        <f t="shared" si="208"/>
        <v>2009748.821454861</v>
      </c>
      <c r="W2205" s="14">
        <f t="shared" si="204"/>
        <v>3.2729252468552565</v>
      </c>
    </row>
    <row r="2206" spans="1:23" x14ac:dyDescent="0.25">
      <c r="A2206" s="11" t="str">
        <f t="shared" si="205"/>
        <v>DATA "","Del",0,0,0,"","Mic",208.213427,-197.55481,-166.546988,5.69,0.652768,"K",0,"3","",4760</v>
      </c>
      <c r="C2206" s="5" t="s">
        <v>50</v>
      </c>
      <c r="E2206" s="5" t="s">
        <v>690</v>
      </c>
      <c r="F2206" s="5" t="s">
        <v>690</v>
      </c>
      <c r="H2206" t="s">
        <v>161</v>
      </c>
      <c r="I2206" s="3">
        <v>208.21342738000001</v>
      </c>
      <c r="J2206" s="3">
        <v>-197.55480976000001</v>
      </c>
      <c r="K2206" s="3">
        <v>-166.54698802000001</v>
      </c>
      <c r="L2206" s="3">
        <v>5.69</v>
      </c>
      <c r="M2206" s="3">
        <v>0.65276758916067901</v>
      </c>
      <c r="N2206" s="4" t="s">
        <v>11</v>
      </c>
      <c r="O2206" s="4" t="s">
        <v>0</v>
      </c>
      <c r="P2206" s="4" t="s">
        <v>59</v>
      </c>
      <c r="Q2206" s="4"/>
      <c r="R2206" s="6">
        <v>4760</v>
      </c>
      <c r="S2206" s="14">
        <f t="shared" si="209"/>
        <v>331.84127744928048</v>
      </c>
      <c r="T2206" s="14">
        <f t="shared" si="206"/>
        <v>47.41888728072729</v>
      </c>
      <c r="U2206" s="14">
        <f t="shared" si="207"/>
        <v>10.16320278695151</v>
      </c>
      <c r="V2206" s="18">
        <f t="shared" si="208"/>
        <v>7073589.1397182513</v>
      </c>
      <c r="W2206" s="14">
        <f t="shared" si="204"/>
        <v>9.3400914030044255</v>
      </c>
    </row>
    <row r="2207" spans="1:23" x14ac:dyDescent="0.25">
      <c r="A2207" s="11" t="str">
        <f t="shared" si="205"/>
        <v>DATA "","Ny",0,0,0,"","Lep",56.320061,319.275426,-70.780572,5.29,0.252768,"B",7,"5","",13520</v>
      </c>
      <c r="C2207" s="5" t="s">
        <v>107</v>
      </c>
      <c r="E2207" s="5" t="s">
        <v>690</v>
      </c>
      <c r="F2207" s="5" t="s">
        <v>690</v>
      </c>
      <c r="H2207" t="s">
        <v>70</v>
      </c>
      <c r="I2207" s="3">
        <v>56.320060999999995</v>
      </c>
      <c r="J2207" s="3">
        <v>319.27542640000001</v>
      </c>
      <c r="K2207" s="3">
        <v>-70.780572239999998</v>
      </c>
      <c r="L2207" s="3">
        <v>5.29</v>
      </c>
      <c r="M2207" s="3">
        <v>0.25276758916067898</v>
      </c>
      <c r="N2207" s="4" t="s">
        <v>10</v>
      </c>
      <c r="O2207" s="4" t="s">
        <v>45</v>
      </c>
      <c r="P2207" s="4" t="s">
        <v>5</v>
      </c>
      <c r="Q2207" s="4"/>
      <c r="R2207" s="6">
        <v>13520</v>
      </c>
      <c r="S2207" s="14">
        <f t="shared" si="209"/>
        <v>331.84128221269788</v>
      </c>
      <c r="T2207" s="14">
        <f t="shared" si="206"/>
        <v>68.541147527829935</v>
      </c>
      <c r="U2207" s="14">
        <f t="shared" si="207"/>
        <v>1.5145761706280296</v>
      </c>
      <c r="V2207" s="18">
        <f t="shared" si="208"/>
        <v>1054145.0147571086</v>
      </c>
      <c r="W2207" s="14">
        <f t="shared" si="204"/>
        <v>1.9116200047484824</v>
      </c>
    </row>
    <row r="2208" spans="1:23" x14ac:dyDescent="0.25">
      <c r="A2208" s="11" t="str">
        <f t="shared" si="205"/>
        <v>DATA "","My",0,0,0,"","For",238.868301,156.471355,-169.710573,5.27,0.230557,"A",0,"5","",9650</v>
      </c>
      <c r="C2208" s="5" t="s">
        <v>56</v>
      </c>
      <c r="E2208" s="5" t="s">
        <v>690</v>
      </c>
      <c r="F2208" s="5" t="s">
        <v>690</v>
      </c>
      <c r="H2208" t="s">
        <v>100</v>
      </c>
      <c r="I2208" s="3">
        <v>238.86830071999998</v>
      </c>
      <c r="J2208" s="3">
        <v>156.47135503999999</v>
      </c>
      <c r="K2208" s="3">
        <v>-169.71057347999999</v>
      </c>
      <c r="L2208" s="3">
        <v>5.27</v>
      </c>
      <c r="M2208" s="3">
        <v>0.230557438934748</v>
      </c>
      <c r="N2208" s="4" t="s">
        <v>9</v>
      </c>
      <c r="O2208" s="4" t="s">
        <v>0</v>
      </c>
      <c r="P2208" s="4" t="s">
        <v>5</v>
      </c>
      <c r="Q2208" s="4"/>
      <c r="R2208" s="6">
        <v>9650</v>
      </c>
      <c r="S2208" s="14">
        <f t="shared" si="209"/>
        <v>332.17921185381925</v>
      </c>
      <c r="T2208" s="14">
        <f t="shared" si="206"/>
        <v>69.95768768042025</v>
      </c>
      <c r="U2208" s="14">
        <f t="shared" si="207"/>
        <v>3.003529581890684</v>
      </c>
      <c r="V2208" s="18">
        <f t="shared" si="208"/>
        <v>2090456.5889959161</v>
      </c>
      <c r="W2208" s="14">
        <f t="shared" si="204"/>
        <v>3.3820931259913767</v>
      </c>
    </row>
    <row r="2209" spans="1:23" x14ac:dyDescent="0.25">
      <c r="A2209" s="11" t="str">
        <f t="shared" si="205"/>
        <v>DATA "","Eta",1,0,0,"","Dor",-3.623038,134.850558,-303.554315,5.72,0.680557,"A",0,"5","",9650</v>
      </c>
      <c r="C2209" s="5" t="s">
        <v>48</v>
      </c>
      <c r="D2209" s="5">
        <v>1</v>
      </c>
      <c r="E2209" s="5" t="s">
        <v>690</v>
      </c>
      <c r="F2209" s="5" t="s">
        <v>690</v>
      </c>
      <c r="H2209" t="s">
        <v>87</v>
      </c>
      <c r="I2209" s="3">
        <v>-3.6230381599999997</v>
      </c>
      <c r="J2209" s="3">
        <v>134.85055808000001</v>
      </c>
      <c r="K2209" s="3">
        <v>-303.55431526000001</v>
      </c>
      <c r="L2209" s="3">
        <v>5.72</v>
      </c>
      <c r="M2209" s="3">
        <v>0.68055743893474796</v>
      </c>
      <c r="N2209" s="4" t="s">
        <v>9</v>
      </c>
      <c r="O2209" s="4" t="s">
        <v>0</v>
      </c>
      <c r="P2209" s="4" t="s">
        <v>5</v>
      </c>
      <c r="Q2209" s="4"/>
      <c r="R2209" s="6">
        <v>9650</v>
      </c>
      <c r="S2209" s="14">
        <f t="shared" si="209"/>
        <v>332.17920123476085</v>
      </c>
      <c r="T2209" s="14">
        <f t="shared" si="206"/>
        <v>46.220582933069068</v>
      </c>
      <c r="U2209" s="14">
        <f t="shared" si="207"/>
        <v>2.441360422317278</v>
      </c>
      <c r="V2209" s="18">
        <f t="shared" si="208"/>
        <v>1699186.8539328254</v>
      </c>
      <c r="W2209" s="14">
        <f t="shared" si="204"/>
        <v>2.8456766489922618</v>
      </c>
    </row>
    <row r="2210" spans="1:23" ht="15" customHeight="1" x14ac:dyDescent="0.25">
      <c r="A2210" s="11" t="str">
        <f t="shared" si="205"/>
        <v>DATA "Algenib","",0,0,0,"","Peg",321.029567,18.56078,87.26871,2.83,-2.216087,"B",2,"4","",22570</v>
      </c>
      <c r="B2210" s="4" t="s">
        <v>197</v>
      </c>
      <c r="C2210" s="5" t="s">
        <v>690</v>
      </c>
      <c r="E2210" s="5" t="s">
        <v>690</v>
      </c>
      <c r="F2210" s="5" t="s">
        <v>690</v>
      </c>
      <c r="G2210" s="1"/>
      <c r="H2210" s="1" t="s">
        <v>89</v>
      </c>
      <c r="I2210" s="3">
        <v>321.02956690000002</v>
      </c>
      <c r="J2210" s="3">
        <v>18.560780000000001</v>
      </c>
      <c r="K2210" s="3">
        <v>87.268710059999989</v>
      </c>
      <c r="L2210" s="3">
        <v>2.83</v>
      </c>
      <c r="M2210" s="3">
        <v>-2.21608654098431</v>
      </c>
      <c r="N2210" s="4" t="s">
        <v>10</v>
      </c>
      <c r="O2210" s="4" t="s">
        <v>4</v>
      </c>
      <c r="P2210" s="4" t="s">
        <v>14</v>
      </c>
      <c r="Q2210" s="4"/>
      <c r="R2210" s="6">
        <v>22570</v>
      </c>
      <c r="S2210" s="14">
        <f t="shared" si="209"/>
        <v>333.19710853149121</v>
      </c>
      <c r="T2210" s="14">
        <f t="shared" si="206"/>
        <v>666.02877616310445</v>
      </c>
      <c r="U2210" s="14">
        <f t="shared" si="207"/>
        <v>1.6941513096729957</v>
      </c>
      <c r="V2210" s="18">
        <f t="shared" si="208"/>
        <v>1179129.311532405</v>
      </c>
      <c r="W2210" s="14">
        <f t="shared" si="204"/>
        <v>2.0987101530517434</v>
      </c>
    </row>
    <row r="2211" spans="1:23" x14ac:dyDescent="0.25">
      <c r="A2211" s="11" t="str">
        <f t="shared" si="205"/>
        <v>DATA "","Gam",2,0,0,"","Cae",65.089752,263.190849,-194.856907,6.32,1.269473,"F",2,"4","",6980</v>
      </c>
      <c r="C2211" s="5" t="s">
        <v>69</v>
      </c>
      <c r="D2211" s="5">
        <v>2</v>
      </c>
      <c r="E2211" s="5" t="s">
        <v>690</v>
      </c>
      <c r="F2211" s="5" t="s">
        <v>690</v>
      </c>
      <c r="H2211" t="s">
        <v>129</v>
      </c>
      <c r="I2211" s="3">
        <v>65.089752279999999</v>
      </c>
      <c r="J2211" s="3">
        <v>263.19084918000004</v>
      </c>
      <c r="K2211" s="3">
        <v>-194.85690742</v>
      </c>
      <c r="L2211" s="3">
        <v>6.32</v>
      </c>
      <c r="M2211" s="3">
        <v>1.26947281859387</v>
      </c>
      <c r="N2211" s="4" t="s">
        <v>29</v>
      </c>
      <c r="O2211" s="4" t="s">
        <v>4</v>
      </c>
      <c r="P2211" s="4" t="s">
        <v>14</v>
      </c>
      <c r="Q2211" s="4"/>
      <c r="R2211" s="6">
        <v>6980</v>
      </c>
      <c r="S2211" s="14">
        <f t="shared" si="209"/>
        <v>333.87918969778241</v>
      </c>
      <c r="T2211" s="14">
        <f t="shared" si="206"/>
        <v>26.870097805942805</v>
      </c>
      <c r="U2211" s="14">
        <f t="shared" si="207"/>
        <v>3.5578906458849544</v>
      </c>
      <c r="V2211" s="18">
        <f t="shared" si="208"/>
        <v>2476291.8895359281</v>
      </c>
      <c r="W2211" s="14">
        <f t="shared" si="204"/>
        <v>3.8948086872226377</v>
      </c>
    </row>
    <row r="2212" spans="1:23" ht="15" customHeight="1" x14ac:dyDescent="0.25">
      <c r="A2212" s="11" t="str">
        <f t="shared" si="205"/>
        <v>DATA "Gianfar","",0,0,0,"","Dra",-117.051912,14.680827,312.709444,3.82,-1.232751,"M",0,"3","",3350</v>
      </c>
      <c r="B2212" s="4" t="s">
        <v>336</v>
      </c>
      <c r="C2212" s="5" t="s">
        <v>690</v>
      </c>
      <c r="E2212" s="5" t="s">
        <v>690</v>
      </c>
      <c r="F2212" s="5" t="s">
        <v>690</v>
      </c>
      <c r="H2212" t="s">
        <v>47</v>
      </c>
      <c r="I2212" s="3">
        <v>-117.05191176</v>
      </c>
      <c r="J2212" s="3">
        <v>14.680826720000001</v>
      </c>
      <c r="K2212" s="3">
        <v>312.70944445999999</v>
      </c>
      <c r="L2212" s="3">
        <v>3.82</v>
      </c>
      <c r="M2212" s="3">
        <v>-1.2327509116665401</v>
      </c>
      <c r="N2212" s="4" t="s">
        <v>8</v>
      </c>
      <c r="O2212" s="4" t="s">
        <v>0</v>
      </c>
      <c r="P2212" s="4" t="s">
        <v>59</v>
      </c>
      <c r="Q2212" s="4"/>
      <c r="R2212" s="6">
        <v>3350</v>
      </c>
      <c r="S2212" s="14">
        <f t="shared" si="209"/>
        <v>334.22129401690626</v>
      </c>
      <c r="T2212" s="14">
        <f t="shared" si="206"/>
        <v>269.25190104079712</v>
      </c>
      <c r="U2212" s="14">
        <f t="shared" si="207"/>
        <v>48.894340466173112</v>
      </c>
      <c r="V2212" s="18">
        <f t="shared" si="208"/>
        <v>34030460.964456484</v>
      </c>
      <c r="W2212" s="14">
        <f t="shared" si="204"/>
        <v>34.583939325423692</v>
      </c>
    </row>
    <row r="2213" spans="1:23" x14ac:dyDescent="0.25">
      <c r="A2213" s="11" t="str">
        <f t="shared" si="205"/>
        <v>DATA "","",0,0,53,"","Leo",-313.047127,99.819973,61.166578,5.32,0.267249,"A",2,"5","",9150</v>
      </c>
      <c r="B2213" s="22"/>
      <c r="C2213" s="5" t="s">
        <v>690</v>
      </c>
      <c r="E2213" s="5" t="s">
        <v>690</v>
      </c>
      <c r="F2213" s="5">
        <v>53</v>
      </c>
      <c r="H2213" t="s">
        <v>83</v>
      </c>
      <c r="I2213" s="3">
        <v>-313.04712669999998</v>
      </c>
      <c r="J2213" s="3">
        <v>99.819972700000008</v>
      </c>
      <c r="K2213" s="3">
        <v>61.166577499999995</v>
      </c>
      <c r="L2213" s="3">
        <v>5.32</v>
      </c>
      <c r="M2213" s="3">
        <v>0.26724908833346001</v>
      </c>
      <c r="N2213" s="4" t="s">
        <v>9</v>
      </c>
      <c r="O2213" s="4" t="s">
        <v>4</v>
      </c>
      <c r="P2213" s="4">
        <v>5</v>
      </c>
      <c r="R2213" s="6">
        <v>9150</v>
      </c>
      <c r="S2213" s="14">
        <f t="shared" si="209"/>
        <v>334.22130495828372</v>
      </c>
      <c r="T2213" s="14">
        <f t="shared" si="206"/>
        <v>67.633024116448127</v>
      </c>
      <c r="U2213" s="14">
        <f t="shared" si="207"/>
        <v>3.2847780692702147</v>
      </c>
      <c r="V2213" s="18">
        <f t="shared" si="208"/>
        <v>2286205.5362120694</v>
      </c>
      <c r="W2213" s="14">
        <f t="shared" si="204"/>
        <v>3.644019234913829</v>
      </c>
    </row>
    <row r="2214" spans="1:23" x14ac:dyDescent="0.25">
      <c r="A2214" s="11" t="str">
        <f t="shared" si="205"/>
        <v>DATA "","",0,0,5,"","Eri",236.434718,235.787798,-14.37397,5.56,0.507249,"B",9,"5","",9900</v>
      </c>
      <c r="B2214" s="22"/>
      <c r="C2214" s="5" t="s">
        <v>690</v>
      </c>
      <c r="E2214" s="5" t="s">
        <v>690</v>
      </c>
      <c r="F2214" s="5">
        <v>5</v>
      </c>
      <c r="H2214" t="s">
        <v>24</v>
      </c>
      <c r="I2214" s="3">
        <v>236.43471824000002</v>
      </c>
      <c r="J2214" s="3">
        <v>235.78779839999999</v>
      </c>
      <c r="K2214" s="3">
        <v>-14.373970379999999</v>
      </c>
      <c r="L2214" s="3">
        <v>5.56</v>
      </c>
      <c r="M2214" s="3">
        <v>0.50724908833345905</v>
      </c>
      <c r="N2214" s="4" t="s">
        <v>10</v>
      </c>
      <c r="O2214" s="4" t="s">
        <v>68</v>
      </c>
      <c r="P2214" s="4">
        <v>5</v>
      </c>
      <c r="R2214" s="6">
        <v>9900</v>
      </c>
      <c r="S2214" s="14">
        <f t="shared" si="209"/>
        <v>334.22129328938985</v>
      </c>
      <c r="T2214" s="14">
        <f t="shared" si="206"/>
        <v>54.219908008693693</v>
      </c>
      <c r="U2214" s="14">
        <f t="shared" si="207"/>
        <v>2.512336548005778</v>
      </c>
      <c r="V2214" s="18">
        <f t="shared" si="208"/>
        <v>1748586.2374120215</v>
      </c>
      <c r="W2214" s="14">
        <f t="shared" si="204"/>
        <v>2.9144536117116089</v>
      </c>
    </row>
    <row r="2215" spans="1:23" x14ac:dyDescent="0.25">
      <c r="A2215" s="11" t="str">
        <f t="shared" si="205"/>
        <v>DATA "","",0,0,4,"","CVn",-245.171724,-25.535621,226.212034,6.03,0.975023,"F",3,"4","",6840</v>
      </c>
      <c r="B2215" s="22"/>
      <c r="C2215" s="5" t="s">
        <v>690</v>
      </c>
      <c r="E2215" s="5" t="s">
        <v>690</v>
      </c>
      <c r="F2215" s="5">
        <v>4</v>
      </c>
      <c r="H2215" t="s">
        <v>64</v>
      </c>
      <c r="I2215" s="3">
        <v>-245.17172428000001</v>
      </c>
      <c r="J2215" s="3">
        <v>-25.535621020000001</v>
      </c>
      <c r="K2215" s="3">
        <v>226.2120343</v>
      </c>
      <c r="L2215" s="3">
        <v>6.03</v>
      </c>
      <c r="M2215" s="3">
        <v>0.97502307849268499</v>
      </c>
      <c r="N2215" s="4" t="s">
        <v>29</v>
      </c>
      <c r="O2215" s="4" t="s">
        <v>59</v>
      </c>
      <c r="P2215" s="4">
        <v>4</v>
      </c>
      <c r="R2215" s="6">
        <v>6840</v>
      </c>
      <c r="S2215" s="14">
        <f t="shared" si="209"/>
        <v>334.56408472735052</v>
      </c>
      <c r="T2215" s="14">
        <f t="shared" si="206"/>
        <v>35.241077723255565</v>
      </c>
      <c r="U2215" s="14">
        <f t="shared" si="207"/>
        <v>4.243079846859251</v>
      </c>
      <c r="V2215" s="18">
        <f t="shared" si="208"/>
        <v>2953183.5734140389</v>
      </c>
      <c r="W2215" s="14">
        <f t="shared" si="204"/>
        <v>4.5105202546142262</v>
      </c>
    </row>
    <row r="2216" spans="1:23" x14ac:dyDescent="0.25">
      <c r="A2216" s="11" t="str">
        <f t="shared" si="205"/>
        <v>DATA "","",0,0,19,"","Gem",-44.257283,318.700173,91.676749,6.38,1.325023,"A",8,"5","",7650</v>
      </c>
      <c r="B2216" s="22"/>
      <c r="C2216" s="5" t="s">
        <v>690</v>
      </c>
      <c r="E2216" s="5" t="s">
        <v>690</v>
      </c>
      <c r="F2216" s="5">
        <v>19</v>
      </c>
      <c r="H2216" t="s">
        <v>75</v>
      </c>
      <c r="I2216" s="3">
        <v>-44.257282859999997</v>
      </c>
      <c r="J2216" s="3">
        <v>318.7001727</v>
      </c>
      <c r="K2216" s="3">
        <v>91.676748520000004</v>
      </c>
      <c r="L2216" s="3">
        <v>6.38</v>
      </c>
      <c r="M2216" s="3">
        <v>1.32502307849268</v>
      </c>
      <c r="N2216" s="4" t="s">
        <v>9</v>
      </c>
      <c r="O2216" s="4" t="s">
        <v>36</v>
      </c>
      <c r="P2216" s="4">
        <v>5</v>
      </c>
      <c r="R2216" s="6">
        <v>7650</v>
      </c>
      <c r="S2216" s="14">
        <f t="shared" si="209"/>
        <v>334.56409458332371</v>
      </c>
      <c r="T2216" s="14">
        <f t="shared" si="206"/>
        <v>25.529905478702506</v>
      </c>
      <c r="U2216" s="14">
        <f t="shared" si="207"/>
        <v>2.8871579936524632</v>
      </c>
      <c r="V2216" s="18">
        <f t="shared" si="208"/>
        <v>2009461.9635821143</v>
      </c>
      <c r="W2216" s="14">
        <f t="shared" si="204"/>
        <v>3.2725359463235075</v>
      </c>
    </row>
    <row r="2217" spans="1:23" x14ac:dyDescent="0.25">
      <c r="A2217" s="11" t="str">
        <f t="shared" si="205"/>
        <v>DATA "","",0,0,16,"","Tau",169.637407,253.409416,137.622443,5.45,0.395023,"B",7,"4","",13520</v>
      </c>
      <c r="B2217" s="22"/>
      <c r="C2217" s="5" t="s">
        <v>690</v>
      </c>
      <c r="E2217" s="5" t="s">
        <v>690</v>
      </c>
      <c r="F2217" s="5">
        <v>16</v>
      </c>
      <c r="H2217" t="s">
        <v>34</v>
      </c>
      <c r="I2217" s="3">
        <v>169.63740682</v>
      </c>
      <c r="J2217" s="3">
        <v>253.40941597999998</v>
      </c>
      <c r="K2217" s="3">
        <v>137.62244258000001</v>
      </c>
      <c r="L2217" s="3">
        <v>5.45</v>
      </c>
      <c r="M2217" s="3">
        <v>0.39502307849268398</v>
      </c>
      <c r="N2217" s="4" t="s">
        <v>10</v>
      </c>
      <c r="O2217" s="4" t="s">
        <v>45</v>
      </c>
      <c r="P2217" s="4">
        <v>4</v>
      </c>
      <c r="R2217" s="6">
        <v>13520</v>
      </c>
      <c r="S2217" s="14">
        <f t="shared" si="209"/>
        <v>334.56407249079246</v>
      </c>
      <c r="T2217" s="14">
        <f t="shared" si="206"/>
        <v>60.124177675097158</v>
      </c>
      <c r="U2217" s="14">
        <f t="shared" si="207"/>
        <v>1.4185348466178038</v>
      </c>
      <c r="V2217" s="18">
        <f t="shared" si="208"/>
        <v>987300.25324599142</v>
      </c>
      <c r="W2217" s="14">
        <f t="shared" ref="W2217:W2280" si="210">SQRT(U2217/0.696)^(1/0.6)</f>
        <v>1.8100572347655397</v>
      </c>
    </row>
    <row r="2218" spans="1:23" x14ac:dyDescent="0.25">
      <c r="A2218" s="11" t="str">
        <f t="shared" si="205"/>
        <v>DATA "","",0,0,57,"","Aql",158.956347,-290.859329,-47.92501,5.7,0.642795,"B",7,"5","",13520</v>
      </c>
      <c r="B2218" s="22"/>
      <c r="C2218" s="5" t="s">
        <v>690</v>
      </c>
      <c r="E2218" s="5" t="s">
        <v>690</v>
      </c>
      <c r="F2218" s="5">
        <v>57</v>
      </c>
      <c r="H2218" t="s">
        <v>44</v>
      </c>
      <c r="I2218" s="3">
        <v>158.95634663999999</v>
      </c>
      <c r="J2218" s="3">
        <v>-290.85932889999998</v>
      </c>
      <c r="K2218" s="3">
        <v>-47.92501042</v>
      </c>
      <c r="L2218" s="3">
        <v>5.7</v>
      </c>
      <c r="M2218" s="3">
        <v>0.64279478439307902</v>
      </c>
      <c r="N2218" s="4" t="s">
        <v>10</v>
      </c>
      <c r="O2218" s="4" t="s">
        <v>45</v>
      </c>
      <c r="P2218" s="4">
        <v>5</v>
      </c>
      <c r="R2218" s="6">
        <v>13520</v>
      </c>
      <c r="S2218" s="14">
        <f t="shared" si="209"/>
        <v>334.90756332016645</v>
      </c>
      <c r="T2218" s="14">
        <f t="shared" si="206"/>
        <v>47.856447473926579</v>
      </c>
      <c r="U2218" s="14">
        <f t="shared" si="207"/>
        <v>1.2655685162934434</v>
      </c>
      <c r="V2218" s="18">
        <f t="shared" si="208"/>
        <v>880835.68734023662</v>
      </c>
      <c r="W2218" s="14">
        <f t="shared" si="210"/>
        <v>1.6458756454983865</v>
      </c>
    </row>
    <row r="2219" spans="1:23" x14ac:dyDescent="0.25">
      <c r="A2219" s="11" t="str">
        <f t="shared" si="205"/>
        <v>DATA "","Gam",0,0,0,"","Cam",57.51441,90.591449,317.614612,4.59,-0.469436,"A",2,"4","",9150</v>
      </c>
      <c r="C2219" s="5" t="s">
        <v>69</v>
      </c>
      <c r="E2219" s="5" t="s">
        <v>690</v>
      </c>
      <c r="F2219" s="5" t="s">
        <v>690</v>
      </c>
      <c r="H2219" t="s">
        <v>198</v>
      </c>
      <c r="I2219" s="3">
        <v>57.51440968</v>
      </c>
      <c r="J2219" s="3">
        <v>90.591448499999998</v>
      </c>
      <c r="K2219" s="3">
        <v>317.61461172000003</v>
      </c>
      <c r="L2219" s="3">
        <v>4.59</v>
      </c>
      <c r="M2219" s="3">
        <v>-0.46943579865824098</v>
      </c>
      <c r="N2219" s="4" t="s">
        <v>9</v>
      </c>
      <c r="O2219" s="4" t="s">
        <v>4</v>
      </c>
      <c r="P2219" s="4" t="s">
        <v>14</v>
      </c>
      <c r="Q2219" s="4"/>
      <c r="R2219" s="6">
        <v>9150</v>
      </c>
      <c r="S2219" s="14">
        <f t="shared" si="209"/>
        <v>335.25178514097939</v>
      </c>
      <c r="T2219" s="14">
        <f t="shared" si="206"/>
        <v>133.30079627735759</v>
      </c>
      <c r="U2219" s="14">
        <f t="shared" si="207"/>
        <v>4.6115083671704156</v>
      </c>
      <c r="V2219" s="18">
        <f t="shared" si="208"/>
        <v>3209609.8235506094</v>
      </c>
      <c r="W2219" s="14">
        <f t="shared" si="210"/>
        <v>4.8346102424571358</v>
      </c>
    </row>
    <row r="2220" spans="1:23" x14ac:dyDescent="0.25">
      <c r="A2220" s="11" t="str">
        <f t="shared" si="205"/>
        <v>DATA "","",0,0,65,"","Dra",73.148882,-123.766902,303.242696,6.27,1.208331,"G",7,"3","",5120</v>
      </c>
      <c r="B2220" s="22"/>
      <c r="C2220" s="5" t="s">
        <v>690</v>
      </c>
      <c r="E2220" s="5" t="s">
        <v>690</v>
      </c>
      <c r="F2220" s="5">
        <v>65</v>
      </c>
      <c r="H2220" t="s">
        <v>47</v>
      </c>
      <c r="I2220" s="3">
        <v>73.148882099999994</v>
      </c>
      <c r="J2220" s="3">
        <v>-123.76690186</v>
      </c>
      <c r="K2220" s="3">
        <v>303.2426964</v>
      </c>
      <c r="L2220" s="3">
        <v>6.27</v>
      </c>
      <c r="M2220" s="3">
        <v>1.2083313246313701</v>
      </c>
      <c r="N2220" s="4" t="s">
        <v>3</v>
      </c>
      <c r="O2220" s="4" t="s">
        <v>45</v>
      </c>
      <c r="P2220" s="4">
        <v>3</v>
      </c>
      <c r="R2220" s="6">
        <v>5120</v>
      </c>
      <c r="S2220" s="14">
        <f t="shared" si="209"/>
        <v>335.59668929899345</v>
      </c>
      <c r="T2220" s="14">
        <f t="shared" si="206"/>
        <v>28.42666301782462</v>
      </c>
      <c r="U2220" s="14">
        <f t="shared" si="207"/>
        <v>6.8012985004625488</v>
      </c>
      <c r="V2220" s="18">
        <f t="shared" si="208"/>
        <v>4733703.7563219341</v>
      </c>
      <c r="W2220" s="14">
        <f t="shared" si="210"/>
        <v>6.6832159886698754</v>
      </c>
    </row>
    <row r="2221" spans="1:23" x14ac:dyDescent="0.25">
      <c r="A2221" s="11" t="str">
        <f t="shared" si="205"/>
        <v>DATA "","Zet",2,0,0,"","Mus",-127.841923,-12.379062,-310.419781,5.15,0.086096,"A",0,"5","",9650</v>
      </c>
      <c r="C2221" s="5" t="s">
        <v>66</v>
      </c>
      <c r="D2221" s="5">
        <v>2</v>
      </c>
      <c r="E2221" s="5" t="s">
        <v>690</v>
      </c>
      <c r="F2221" s="5" t="s">
        <v>690</v>
      </c>
      <c r="H2221" t="s">
        <v>147</v>
      </c>
      <c r="I2221" s="3">
        <v>-127.84192274000002</v>
      </c>
      <c r="J2221" s="3">
        <v>-12.37906166</v>
      </c>
      <c r="K2221" s="3">
        <v>-310.41978141999999</v>
      </c>
      <c r="L2221" s="3">
        <v>5.15</v>
      </c>
      <c r="M2221" s="3">
        <v>8.60961495400243E-2</v>
      </c>
      <c r="N2221" s="4" t="s">
        <v>9</v>
      </c>
      <c r="O2221" s="4" t="s">
        <v>0</v>
      </c>
      <c r="P2221" s="4" t="s">
        <v>5</v>
      </c>
      <c r="Q2221" s="4"/>
      <c r="R2221" s="6">
        <v>9650</v>
      </c>
      <c r="S2221" s="14">
        <f t="shared" si="209"/>
        <v>335.94231509930808</v>
      </c>
      <c r="T2221" s="14">
        <f t="shared" si="206"/>
        <v>79.913465976591851</v>
      </c>
      <c r="U2221" s="14">
        <f t="shared" si="207"/>
        <v>3.2101414852841534</v>
      </c>
      <c r="V2221" s="18">
        <f t="shared" si="208"/>
        <v>2234258.4737577708</v>
      </c>
      <c r="W2221" s="14">
        <f t="shared" si="210"/>
        <v>3.5748880442396778</v>
      </c>
    </row>
    <row r="2222" spans="1:23" ht="15" customHeight="1" x14ac:dyDescent="0.25">
      <c r="A2222" s="11" t="str">
        <f t="shared" si="205"/>
        <v>DATA "Phurud","",0,0,0,"","CMa",-25.762624,289.905879,-168.466349,3.02,-2.046141,"B",2,"5","",22570</v>
      </c>
      <c r="B2222" s="4" t="s">
        <v>295</v>
      </c>
      <c r="C2222" s="5" t="s">
        <v>690</v>
      </c>
      <c r="E2222" s="5" t="s">
        <v>690</v>
      </c>
      <c r="F2222" s="5" t="s">
        <v>690</v>
      </c>
      <c r="H2222" t="s">
        <v>20</v>
      </c>
      <c r="I2222" s="3">
        <v>-25.762623600000001</v>
      </c>
      <c r="J2222" s="3">
        <v>289.90587892000002</v>
      </c>
      <c r="K2222" s="3">
        <v>-168.46634882000001</v>
      </c>
      <c r="L2222" s="3">
        <v>3.02</v>
      </c>
      <c r="M2222" s="3">
        <v>-2.0461413286687802</v>
      </c>
      <c r="N2222" s="4" t="s">
        <v>10</v>
      </c>
      <c r="O2222" s="4" t="s">
        <v>4</v>
      </c>
      <c r="P2222" s="4" t="s">
        <v>5</v>
      </c>
      <c r="Q2222" s="4"/>
      <c r="R2222" s="6">
        <v>22570</v>
      </c>
      <c r="S2222" s="14">
        <f t="shared" si="209"/>
        <v>336.28862914448194</v>
      </c>
      <c r="T2222" s="14">
        <f t="shared" si="206"/>
        <v>569.52777827395823</v>
      </c>
      <c r="U2222" s="14">
        <f t="shared" si="207"/>
        <v>1.5666181536308228</v>
      </c>
      <c r="V2222" s="18">
        <f t="shared" si="208"/>
        <v>1090366.2349270526</v>
      </c>
      <c r="W2222" s="14">
        <f t="shared" si="210"/>
        <v>1.966202584420508</v>
      </c>
    </row>
    <row r="2223" spans="1:23" ht="15" customHeight="1" x14ac:dyDescent="0.25">
      <c r="A2223" s="11" t="str">
        <f t="shared" si="205"/>
        <v>DATA "Alterf","",0,0,0,"","Leo",-247.307975,186.832942,131.361295,4.32,-0.748381,"K",5,"3","",4060</v>
      </c>
      <c r="B2223" s="4" t="s">
        <v>380</v>
      </c>
      <c r="C2223" s="5" t="s">
        <v>690</v>
      </c>
      <c r="E2223" s="5" t="s">
        <v>690</v>
      </c>
      <c r="F2223" s="5" t="s">
        <v>690</v>
      </c>
      <c r="H2223" t="s">
        <v>83</v>
      </c>
      <c r="I2223" s="3">
        <v>-247.30797545999999</v>
      </c>
      <c r="J2223" s="3">
        <v>186.83294196</v>
      </c>
      <c r="K2223" s="3">
        <v>131.36129453999999</v>
      </c>
      <c r="L2223" s="3">
        <v>4.32</v>
      </c>
      <c r="M2223" s="3">
        <v>-0.74838111474617397</v>
      </c>
      <c r="N2223" s="4" t="s">
        <v>11</v>
      </c>
      <c r="O2223" s="4" t="s">
        <v>5</v>
      </c>
      <c r="P2223" s="4" t="s">
        <v>59</v>
      </c>
      <c r="Q2223" s="4"/>
      <c r="R2223" s="6">
        <v>4060</v>
      </c>
      <c r="S2223" s="14">
        <f t="shared" si="209"/>
        <v>336.63566749644536</v>
      </c>
      <c r="T2223" s="14">
        <f t="shared" si="206"/>
        <v>172.34980770651023</v>
      </c>
      <c r="U2223" s="14">
        <f t="shared" si="207"/>
        <v>26.633126489093897</v>
      </c>
      <c r="V2223" s="18">
        <f t="shared" si="208"/>
        <v>18536656.036409352</v>
      </c>
      <c r="W2223" s="14">
        <f t="shared" si="210"/>
        <v>20.845425290202527</v>
      </c>
    </row>
    <row r="2224" spans="1:23" x14ac:dyDescent="0.25">
      <c r="A2224" s="11" t="str">
        <f t="shared" si="205"/>
        <v>DATA "","",0,0,16,"","Aqr",258.06778,-214.495387,-26.764416,5.87,0.801619,"G",7,"3","",5120</v>
      </c>
      <c r="B2224" s="22"/>
      <c r="C2224" s="5" t="s">
        <v>690</v>
      </c>
      <c r="E2224" s="5" t="s">
        <v>690</v>
      </c>
      <c r="F2224" s="5">
        <v>16</v>
      </c>
      <c r="H2224" t="s">
        <v>134</v>
      </c>
      <c r="I2224" s="3">
        <v>258.06778032</v>
      </c>
      <c r="J2224" s="3">
        <v>-214.49538698000001</v>
      </c>
      <c r="K2224" s="3">
        <v>-26.76441642</v>
      </c>
      <c r="L2224" s="3">
        <v>5.87</v>
      </c>
      <c r="M2224" s="3">
        <v>0.80161888525382596</v>
      </c>
      <c r="N2224" s="4" t="s">
        <v>3</v>
      </c>
      <c r="O2224" s="4" t="s">
        <v>45</v>
      </c>
      <c r="P2224" s="4">
        <v>3</v>
      </c>
      <c r="R2224" s="6">
        <v>5120</v>
      </c>
      <c r="S2224" s="14">
        <f t="shared" si="209"/>
        <v>336.63568477108146</v>
      </c>
      <c r="T2224" s="14">
        <f t="shared" si="206"/>
        <v>41.34384347446732</v>
      </c>
      <c r="U2224" s="14">
        <f t="shared" si="207"/>
        <v>8.2022748728920867</v>
      </c>
      <c r="V2224" s="18">
        <f t="shared" si="208"/>
        <v>5708783.3115328923</v>
      </c>
      <c r="W2224" s="14">
        <f t="shared" si="210"/>
        <v>7.8121558662484736</v>
      </c>
    </row>
    <row r="2225" spans="1:23" x14ac:dyDescent="0.25">
      <c r="A2225" s="11" t="str">
        <f t="shared" si="205"/>
        <v>DATA "","",0,0,52,"","Gem",-97.88241,289.601012,141.803152,5.84,0.769377,"M",1,"3","",3200</v>
      </c>
      <c r="B2225" s="22"/>
      <c r="C2225" s="5" t="s">
        <v>690</v>
      </c>
      <c r="E2225" s="5" t="s">
        <v>690</v>
      </c>
      <c r="F2225" s="5">
        <v>52</v>
      </c>
      <c r="H2225" t="s">
        <v>75</v>
      </c>
      <c r="I2225" s="3">
        <v>-97.882409940000002</v>
      </c>
      <c r="J2225" s="3">
        <v>289.6010124</v>
      </c>
      <c r="K2225" s="3">
        <v>141.80315225999999</v>
      </c>
      <c r="L2225" s="3">
        <v>5.84</v>
      </c>
      <c r="M2225" s="3">
        <v>0.76937678654196895</v>
      </c>
      <c r="N2225" s="4" t="s">
        <v>8</v>
      </c>
      <c r="O2225" s="4" t="s">
        <v>12</v>
      </c>
      <c r="P2225" s="4">
        <v>3</v>
      </c>
      <c r="R2225" s="6">
        <v>3200</v>
      </c>
      <c r="S2225" s="14">
        <f t="shared" si="209"/>
        <v>336.98345144775271</v>
      </c>
      <c r="T2225" s="14">
        <f t="shared" si="206"/>
        <v>42.590005268517217</v>
      </c>
      <c r="U2225" s="14">
        <f t="shared" si="207"/>
        <v>21.311926391899689</v>
      </c>
      <c r="V2225" s="18">
        <f t="shared" si="208"/>
        <v>14833100.768762184</v>
      </c>
      <c r="W2225" s="14">
        <f t="shared" si="210"/>
        <v>17.311892896315236</v>
      </c>
    </row>
    <row r="2226" spans="1:23" x14ac:dyDescent="0.25">
      <c r="A2226" s="11" t="str">
        <f t="shared" si="205"/>
        <v>DATA "","My",1,0,0,"","Oct",52.28712,-61.197599,-327.2289,5.99,0.919377,"F",4,"3","",6700</v>
      </c>
      <c r="C2226" s="5" t="s">
        <v>56</v>
      </c>
      <c r="D2226" s="5">
        <v>1</v>
      </c>
      <c r="E2226" s="5" t="s">
        <v>690</v>
      </c>
      <c r="F2226" s="5" t="s">
        <v>690</v>
      </c>
      <c r="H2226" t="s">
        <v>131</v>
      </c>
      <c r="I2226" s="3">
        <v>52.287119920000002</v>
      </c>
      <c r="J2226" s="3">
        <v>-61.197599120000007</v>
      </c>
      <c r="K2226" s="3">
        <v>-327.22890003999998</v>
      </c>
      <c r="L2226" s="3">
        <v>5.99</v>
      </c>
      <c r="M2226" s="3">
        <v>0.91937678654196897</v>
      </c>
      <c r="N2226" s="4" t="s">
        <v>29</v>
      </c>
      <c r="O2226" s="4" t="s">
        <v>14</v>
      </c>
      <c r="P2226" s="4" t="s">
        <v>59</v>
      </c>
      <c r="Q2226" s="4"/>
      <c r="R2226" s="6">
        <v>6700</v>
      </c>
      <c r="S2226" s="14">
        <f t="shared" si="209"/>
        <v>336.98344479954648</v>
      </c>
      <c r="T2226" s="14">
        <f t="shared" si="206"/>
        <v>37.094342421278405</v>
      </c>
      <c r="U2226" s="14">
        <f t="shared" si="207"/>
        <v>4.5370446176933639</v>
      </c>
      <c r="V2226" s="18">
        <f t="shared" si="208"/>
        <v>3157783.0539145814</v>
      </c>
      <c r="W2226" s="14">
        <f t="shared" si="210"/>
        <v>4.7694669329388564</v>
      </c>
    </row>
    <row r="2227" spans="1:23" x14ac:dyDescent="0.25">
      <c r="A2227" s="11" t="str">
        <f t="shared" si="205"/>
        <v>DATA "","Rho",0,0,0,"","Hya",-225.019251,248.961646,34.311412,4.35,-0.722868,"A",0,"5","",9650</v>
      </c>
      <c r="C2227" s="5" t="s">
        <v>114</v>
      </c>
      <c r="E2227" s="5" t="s">
        <v>690</v>
      </c>
      <c r="F2227" s="5" t="s">
        <v>690</v>
      </c>
      <c r="H2227" t="s">
        <v>112</v>
      </c>
      <c r="I2227" s="3">
        <v>-225.01925137999999</v>
      </c>
      <c r="J2227" s="3">
        <v>248.96164636</v>
      </c>
      <c r="K2227" s="3">
        <v>34.311412240000003</v>
      </c>
      <c r="L2227" s="3">
        <v>4.3499999999999996</v>
      </c>
      <c r="M2227" s="3">
        <v>-0.72286762958499096</v>
      </c>
      <c r="N2227" s="4" t="s">
        <v>9</v>
      </c>
      <c r="O2227" s="4" t="s">
        <v>0</v>
      </c>
      <c r="P2227" s="4" t="s">
        <v>5</v>
      </c>
      <c r="Q2227" s="4"/>
      <c r="R2227" s="6">
        <v>9650</v>
      </c>
      <c r="S2227" s="14">
        <f t="shared" si="209"/>
        <v>337.33194017139937</v>
      </c>
      <c r="T2227" s="14">
        <f t="shared" si="206"/>
        <v>168.34703582755941</v>
      </c>
      <c r="U2227" s="14">
        <f t="shared" si="207"/>
        <v>4.6592598019325013</v>
      </c>
      <c r="V2227" s="18">
        <f t="shared" si="208"/>
        <v>3242844.8221450211</v>
      </c>
      <c r="W2227" s="14">
        <f t="shared" si="210"/>
        <v>4.8762924039537845</v>
      </c>
    </row>
    <row r="2228" spans="1:23" x14ac:dyDescent="0.25">
      <c r="A2228" s="11" t="str">
        <f t="shared" si="205"/>
        <v>DATA "","",0,0,92,"","Vir",-294.960315,-164.282181,6.191211,5.9,0.824886,"A",8,"5","",7650</v>
      </c>
      <c r="B2228" s="22"/>
      <c r="C2228" s="5" t="s">
        <v>690</v>
      </c>
      <c r="E2228" s="5" t="s">
        <v>690</v>
      </c>
      <c r="F2228" s="5">
        <v>92</v>
      </c>
      <c r="H2228" t="s">
        <v>81</v>
      </c>
      <c r="I2228" s="3">
        <v>-294.96031530000005</v>
      </c>
      <c r="J2228" s="3">
        <v>-164.28218142</v>
      </c>
      <c r="K2228" s="3">
        <v>6.1912107599999997</v>
      </c>
      <c r="L2228" s="3">
        <v>5.9</v>
      </c>
      <c r="M2228" s="3">
        <v>0.82488563207746801</v>
      </c>
      <c r="N2228" s="4" t="s">
        <v>9</v>
      </c>
      <c r="O2228" s="4" t="s">
        <v>36</v>
      </c>
      <c r="P2228" s="4">
        <v>5</v>
      </c>
      <c r="R2228" s="6">
        <v>7650</v>
      </c>
      <c r="S2228" s="14">
        <f t="shared" si="209"/>
        <v>337.68114224022634</v>
      </c>
      <c r="T2228" s="14">
        <f t="shared" si="206"/>
        <v>40.467293755467445</v>
      </c>
      <c r="U2228" s="14">
        <f t="shared" si="207"/>
        <v>3.6349465396525109</v>
      </c>
      <c r="V2228" s="18">
        <f t="shared" si="208"/>
        <v>2529922.7915981477</v>
      </c>
      <c r="W2228" s="14">
        <f t="shared" si="210"/>
        <v>3.9649768587089844</v>
      </c>
    </row>
    <row r="2229" spans="1:23" x14ac:dyDescent="0.25">
      <c r="A2229" s="11" t="str">
        <f t="shared" si="205"/>
        <v>DATA "","",0,0,31,"","Cap",245.43301,-209.137389,-101.435576,7.07,1.992637,"F",0,"5","",7260</v>
      </c>
      <c r="B2229" s="22"/>
      <c r="C2229" s="5" t="s">
        <v>690</v>
      </c>
      <c r="E2229" s="5" t="s">
        <v>690</v>
      </c>
      <c r="F2229" s="5">
        <v>31</v>
      </c>
      <c r="H2229" t="s">
        <v>90</v>
      </c>
      <c r="I2229" s="3">
        <v>245.43301047999998</v>
      </c>
      <c r="J2229" s="3">
        <v>-209.13738888</v>
      </c>
      <c r="K2229" s="3">
        <v>-101.43557606</v>
      </c>
      <c r="L2229" s="3">
        <v>7.07</v>
      </c>
      <c r="M2229" s="3">
        <v>1.9926365667189601</v>
      </c>
      <c r="N2229" s="4" t="s">
        <v>29</v>
      </c>
      <c r="O2229" s="4" t="s">
        <v>0</v>
      </c>
      <c r="P2229" s="4">
        <v>5</v>
      </c>
      <c r="R2229" s="6">
        <v>7260</v>
      </c>
      <c r="S2229" s="14">
        <f t="shared" si="209"/>
        <v>338.03104317716765</v>
      </c>
      <c r="T2229" s="14">
        <f t="shared" si="206"/>
        <v>13.803960787293182</v>
      </c>
      <c r="U2229" s="14">
        <f t="shared" si="207"/>
        <v>2.3572054379087009</v>
      </c>
      <c r="V2229" s="18">
        <f t="shared" si="208"/>
        <v>1640614.9847844557</v>
      </c>
      <c r="W2229" s="14">
        <f t="shared" si="210"/>
        <v>2.7636953145304699</v>
      </c>
    </row>
    <row r="2230" spans="1:23" x14ac:dyDescent="0.25">
      <c r="A2230" s="11" t="str">
        <f t="shared" si="205"/>
        <v>DATA "","My",0,0,0,"","Ari",241.442639,206.878095,115.797608,5.74,0.660385,"A",0,"5","",9650</v>
      </c>
      <c r="C2230" s="5" t="s">
        <v>56</v>
      </c>
      <c r="E2230" s="5" t="s">
        <v>690</v>
      </c>
      <c r="F2230" s="5" t="s">
        <v>690</v>
      </c>
      <c r="H2230" t="s">
        <v>118</v>
      </c>
      <c r="I2230" s="3">
        <v>241.44263850000002</v>
      </c>
      <c r="J2230" s="3">
        <v>206.87809506000002</v>
      </c>
      <c r="K2230" s="3">
        <v>115.79760751999999</v>
      </c>
      <c r="L2230" s="3">
        <v>5.74</v>
      </c>
      <c r="M2230" s="3">
        <v>0.66038516951415405</v>
      </c>
      <c r="N2230" s="4" t="s">
        <v>9</v>
      </c>
      <c r="O2230" s="4" t="s">
        <v>0</v>
      </c>
      <c r="P2230" s="4" t="s">
        <v>5</v>
      </c>
      <c r="Q2230" s="4"/>
      <c r="R2230" s="6">
        <v>9650</v>
      </c>
      <c r="S2230" s="14">
        <f t="shared" si="209"/>
        <v>338.38170726097479</v>
      </c>
      <c r="T2230" s="14">
        <f t="shared" si="206"/>
        <v>47.087355463551475</v>
      </c>
      <c r="U2230" s="14">
        <f t="shared" si="207"/>
        <v>2.4641454583524358</v>
      </c>
      <c r="V2230" s="18">
        <f t="shared" si="208"/>
        <v>1715045.2390132954</v>
      </c>
      <c r="W2230" s="14">
        <f t="shared" si="210"/>
        <v>2.8677915726003773</v>
      </c>
    </row>
    <row r="2231" spans="1:23" x14ac:dyDescent="0.25">
      <c r="A2231" s="11" t="str">
        <f t="shared" si="205"/>
        <v>DATA "","The",0,0,0,"","PsA",243.58574,-158.585294,-173.944813,5.02,-0.061869,"A",1,"5","",9400</v>
      </c>
      <c r="C2231" s="5" t="s">
        <v>85</v>
      </c>
      <c r="E2231" s="5" t="s">
        <v>690</v>
      </c>
      <c r="F2231" s="5" t="s">
        <v>690</v>
      </c>
      <c r="H2231" t="s">
        <v>58</v>
      </c>
      <c r="I2231" s="3">
        <v>243.58573987999998</v>
      </c>
      <c r="J2231" s="3">
        <v>-158.58529414</v>
      </c>
      <c r="K2231" s="3">
        <v>-173.94481257999999</v>
      </c>
      <c r="L2231" s="3">
        <v>5.0199999999999996</v>
      </c>
      <c r="M2231" s="3">
        <v>-6.1868564377326699E-2</v>
      </c>
      <c r="N2231" s="4" t="s">
        <v>9</v>
      </c>
      <c r="O2231" s="4" t="s">
        <v>12</v>
      </c>
      <c r="P2231" s="4" t="s">
        <v>5</v>
      </c>
      <c r="Q2231" s="4"/>
      <c r="R2231" s="6">
        <v>9400</v>
      </c>
      <c r="S2231" s="14">
        <f t="shared" si="209"/>
        <v>338.73308963525938</v>
      </c>
      <c r="T2231" s="14">
        <f t="shared" si="206"/>
        <v>91.581086668585513</v>
      </c>
      <c r="U2231" s="14">
        <f t="shared" si="207"/>
        <v>3.6217294639784754</v>
      </c>
      <c r="V2231" s="18">
        <f t="shared" si="208"/>
        <v>2520723.7069290187</v>
      </c>
      <c r="W2231" s="14">
        <f t="shared" si="210"/>
        <v>3.9529589604990871</v>
      </c>
    </row>
    <row r="2232" spans="1:23" x14ac:dyDescent="0.25">
      <c r="A2232" s="11" t="str">
        <f t="shared" si="205"/>
        <v>DATA "","",0,0,85,"","Vir",-292.000409,-144.926256,-92.044898,6.18,1.098131,"A",0,"5","",9650</v>
      </c>
      <c r="B2232" s="22"/>
      <c r="C2232" s="5" t="s">
        <v>690</v>
      </c>
      <c r="E2232" s="5" t="s">
        <v>690</v>
      </c>
      <c r="F2232" s="5">
        <v>85</v>
      </c>
      <c r="H2232" t="s">
        <v>81</v>
      </c>
      <c r="I2232" s="3">
        <v>-292.00040912000003</v>
      </c>
      <c r="J2232" s="3">
        <v>-144.92625630000001</v>
      </c>
      <c r="K2232" s="3">
        <v>-92.044897840000004</v>
      </c>
      <c r="L2232" s="3">
        <v>6.18</v>
      </c>
      <c r="M2232" s="3">
        <v>1.0981314356226699</v>
      </c>
      <c r="N2232" s="4" t="s">
        <v>9</v>
      </c>
      <c r="O2232" s="4" t="s">
        <v>0</v>
      </c>
      <c r="P2232" s="4">
        <v>5</v>
      </c>
      <c r="R2232" s="6">
        <v>9650</v>
      </c>
      <c r="S2232" s="14">
        <f t="shared" si="209"/>
        <v>338.73311309902482</v>
      </c>
      <c r="T2232" s="14">
        <f t="shared" si="206"/>
        <v>31.463414561189587</v>
      </c>
      <c r="U2232" s="14">
        <f t="shared" si="207"/>
        <v>2.0142673671399263</v>
      </c>
      <c r="V2232" s="18">
        <f t="shared" si="208"/>
        <v>1401930.0875293887</v>
      </c>
      <c r="W2232" s="14">
        <f t="shared" si="210"/>
        <v>2.4243197397663452</v>
      </c>
    </row>
    <row r="2233" spans="1:23" x14ac:dyDescent="0.25">
      <c r="A2233" s="11" t="str">
        <f t="shared" si="205"/>
        <v>DATA "","",0,0,85,"","Gem",-154.343879,279.405958,115.448998,5.38,0.293617,"A",0,"5","",9650</v>
      </c>
      <c r="B2233" s="22"/>
      <c r="C2233" s="5" t="s">
        <v>690</v>
      </c>
      <c r="E2233" s="5" t="s">
        <v>690</v>
      </c>
      <c r="F2233" s="5">
        <v>85</v>
      </c>
      <c r="H2233" t="s">
        <v>75</v>
      </c>
      <c r="I2233" s="3">
        <v>-154.34387863999999</v>
      </c>
      <c r="J2233" s="3">
        <v>279.40595759999997</v>
      </c>
      <c r="K2233" s="3">
        <v>115.44899758000001</v>
      </c>
      <c r="L2233" s="3">
        <v>5.38</v>
      </c>
      <c r="M2233" s="3">
        <v>0.29361693834272801</v>
      </c>
      <c r="N2233" s="4" t="s">
        <v>9</v>
      </c>
      <c r="O2233" s="4" t="s">
        <v>0</v>
      </c>
      <c r="P2233" s="4">
        <v>5</v>
      </c>
      <c r="R2233" s="6">
        <v>9650</v>
      </c>
      <c r="S2233" s="14">
        <f t="shared" si="209"/>
        <v>339.43805481742748</v>
      </c>
      <c r="T2233" s="14">
        <f t="shared" si="206"/>
        <v>66.010284660519432</v>
      </c>
      <c r="U2233" s="14">
        <f t="shared" si="207"/>
        <v>2.9175613249436392</v>
      </c>
      <c r="V2233" s="18">
        <f t="shared" si="208"/>
        <v>2030622.6821607728</v>
      </c>
      <c r="W2233" s="14">
        <f t="shared" si="210"/>
        <v>3.3012288218330075</v>
      </c>
    </row>
    <row r="2234" spans="1:23" x14ac:dyDescent="0.25">
      <c r="A2234" s="11" t="str">
        <f t="shared" si="205"/>
        <v>DATA "","",0,0,47,"","Hya",-267.468538,-152.128002,-143.303313,5.2,0.113617,"B",8,"5","",11710</v>
      </c>
      <c r="B2234" s="22"/>
      <c r="C2234" s="5" t="s">
        <v>690</v>
      </c>
      <c r="E2234" s="5" t="s">
        <v>690</v>
      </c>
      <c r="F2234" s="5">
        <v>47</v>
      </c>
      <c r="H2234" t="s">
        <v>112</v>
      </c>
      <c r="I2234" s="3">
        <v>-267.46853812000001</v>
      </c>
      <c r="J2234" s="3">
        <v>-152.12800204000001</v>
      </c>
      <c r="K2234" s="3">
        <v>-143.30331344000001</v>
      </c>
      <c r="L2234" s="3">
        <v>5.2</v>
      </c>
      <c r="M2234" s="3">
        <v>0.113616938342728</v>
      </c>
      <c r="N2234" s="4" t="s">
        <v>10</v>
      </c>
      <c r="O2234" s="4" t="s">
        <v>36</v>
      </c>
      <c r="P2234" s="4">
        <v>5</v>
      </c>
      <c r="R2234" s="6">
        <v>11710</v>
      </c>
      <c r="S2234" s="14">
        <f t="shared" si="209"/>
        <v>339.43804667658435</v>
      </c>
      <c r="T2234" s="14">
        <f t="shared" si="206"/>
        <v>77.913297412820512</v>
      </c>
      <c r="U2234" s="14">
        <f t="shared" si="207"/>
        <v>2.1525875271096426</v>
      </c>
      <c r="V2234" s="18">
        <f t="shared" si="208"/>
        <v>1498200.9188683112</v>
      </c>
      <c r="W2234" s="14">
        <f t="shared" si="210"/>
        <v>2.5622784062566124</v>
      </c>
    </row>
    <row r="2235" spans="1:23" x14ac:dyDescent="0.25">
      <c r="A2235" s="11" t="str">
        <f t="shared" si="205"/>
        <v>DATA "","",0,0,41,"","Lib",-185.190623,-261.816732,-112.315586,5.36,0.271356,"G",8,"3","",5010</v>
      </c>
      <c r="B2235" s="22"/>
      <c r="C2235" s="5" t="s">
        <v>690</v>
      </c>
      <c r="E2235" s="5" t="s">
        <v>690</v>
      </c>
      <c r="F2235" s="5">
        <v>41</v>
      </c>
      <c r="H2235" t="s">
        <v>136</v>
      </c>
      <c r="I2235" s="3">
        <v>-185.19062281999999</v>
      </c>
      <c r="J2235" s="3">
        <v>-261.81673168000003</v>
      </c>
      <c r="K2235" s="3">
        <v>-112.31558562000001</v>
      </c>
      <c r="L2235" s="3">
        <v>5.36</v>
      </c>
      <c r="M2235" s="3">
        <v>0.271356165197843</v>
      </c>
      <c r="N2235" s="4" t="s">
        <v>3</v>
      </c>
      <c r="O2235" s="4" t="s">
        <v>36</v>
      </c>
      <c r="P2235" s="4">
        <v>3</v>
      </c>
      <c r="R2235" s="6">
        <v>5010</v>
      </c>
      <c r="S2235" s="14">
        <f t="shared" si="209"/>
        <v>339.79163989306767</v>
      </c>
      <c r="T2235" s="14">
        <f t="shared" si="206"/>
        <v>67.377660070685693</v>
      </c>
      <c r="U2235" s="14">
        <f t="shared" si="207"/>
        <v>10.935819357414708</v>
      </c>
      <c r="V2235" s="18">
        <f t="shared" si="208"/>
        <v>7611330.2727606371</v>
      </c>
      <c r="W2235" s="14">
        <f t="shared" si="210"/>
        <v>9.9281517530499137</v>
      </c>
    </row>
    <row r="2236" spans="1:23" ht="15" customHeight="1" x14ac:dyDescent="0.25">
      <c r="A2236" s="11" t="str">
        <f t="shared" si="205"/>
        <v>DATA "Aldhibah","",0,0,0,"","Dra",-30.969069,-136.2754,309.72292,3.17,-1.918644,"B",6,"3","",15330</v>
      </c>
      <c r="B2236" s="4" t="s">
        <v>331</v>
      </c>
      <c r="C2236" s="5" t="s">
        <v>690</v>
      </c>
      <c r="E2236" s="5" t="s">
        <v>690</v>
      </c>
      <c r="F2236" s="5" t="s">
        <v>690</v>
      </c>
      <c r="H2236" t="s">
        <v>47</v>
      </c>
      <c r="I2236" s="3">
        <v>-30.969069180000002</v>
      </c>
      <c r="J2236" s="3">
        <v>-136.27539967999999</v>
      </c>
      <c r="K2236" s="3">
        <v>309.72292035999999</v>
      </c>
      <c r="L2236" s="3">
        <v>3.17</v>
      </c>
      <c r="M2236" s="3">
        <v>-1.9186438348021599</v>
      </c>
      <c r="N2236" s="4" t="s">
        <v>10</v>
      </c>
      <c r="O2236" s="4" t="s">
        <v>16</v>
      </c>
      <c r="P2236" s="4" t="s">
        <v>59</v>
      </c>
      <c r="Q2236" s="4"/>
      <c r="R2236" s="6">
        <v>15330</v>
      </c>
      <c r="S2236" s="14">
        <f t="shared" si="209"/>
        <v>339.79163497671078</v>
      </c>
      <c r="T2236" s="14">
        <f t="shared" si="206"/>
        <v>506.42590389034746</v>
      </c>
      <c r="U2236" s="14">
        <f t="shared" si="207"/>
        <v>3.2021558362964098</v>
      </c>
      <c r="V2236" s="18">
        <f t="shared" si="208"/>
        <v>2228700.4620623011</v>
      </c>
      <c r="W2236" s="14">
        <f t="shared" si="210"/>
        <v>3.5674756697930432</v>
      </c>
    </row>
    <row r="2237" spans="1:23" x14ac:dyDescent="0.25">
      <c r="A2237" s="11" t="str">
        <f t="shared" si="205"/>
        <v>DATA "","",0,0,43,"","Lyn",-215.503378,148.102564,217.538963,5.61,0.519093,"G",8,"3","",5010</v>
      </c>
      <c r="B2237" s="22"/>
      <c r="C2237" s="5" t="s">
        <v>690</v>
      </c>
      <c r="E2237" s="5" t="s">
        <v>690</v>
      </c>
      <c r="F2237" s="5">
        <v>43</v>
      </c>
      <c r="H2237" t="s">
        <v>188</v>
      </c>
      <c r="I2237" s="3">
        <v>-215.50337760000002</v>
      </c>
      <c r="J2237" s="3">
        <v>148.10256355999999</v>
      </c>
      <c r="K2237" s="3">
        <v>217.53896345999999</v>
      </c>
      <c r="L2237" s="3">
        <v>5.61</v>
      </c>
      <c r="M2237" s="3">
        <v>0.51909303585331801</v>
      </c>
      <c r="N2237" s="4" t="s">
        <v>3</v>
      </c>
      <c r="O2237" s="4" t="s">
        <v>36</v>
      </c>
      <c r="P2237" s="4">
        <v>3</v>
      </c>
      <c r="R2237" s="6">
        <v>5010</v>
      </c>
      <c r="S2237" s="14">
        <f t="shared" si="209"/>
        <v>340.14596236513415</v>
      </c>
      <c r="T2237" s="14">
        <f t="shared" si="206"/>
        <v>53.631653385814346</v>
      </c>
      <c r="U2237" s="14">
        <f t="shared" si="207"/>
        <v>9.7567226221764543</v>
      </c>
      <c r="V2237" s="18">
        <f t="shared" si="208"/>
        <v>6790678.9450348122</v>
      </c>
      <c r="W2237" s="14">
        <f t="shared" si="210"/>
        <v>9.0277377029879737</v>
      </c>
    </row>
    <row r="2238" spans="1:23" x14ac:dyDescent="0.25">
      <c r="A2238" s="11" t="str">
        <f t="shared" si="205"/>
        <v>DATA "","Zet",0,0,0,"","Ari",209.417105,238.588389,122.144709,4.87,-0.220907,"A",1,"5","",9400</v>
      </c>
      <c r="C2238" s="5" t="s">
        <v>66</v>
      </c>
      <c r="E2238" s="5" t="s">
        <v>690</v>
      </c>
      <c r="F2238" s="5" t="s">
        <v>690</v>
      </c>
      <c r="H2238" t="s">
        <v>118</v>
      </c>
      <c r="I2238" s="3">
        <v>209.41710537999998</v>
      </c>
      <c r="J2238" s="3">
        <v>238.58838850000001</v>
      </c>
      <c r="K2238" s="3">
        <v>122.14470926</v>
      </c>
      <c r="L2238" s="3">
        <v>4.87</v>
      </c>
      <c r="M2238" s="3">
        <v>-0.22090696414668201</v>
      </c>
      <c r="N2238" s="4" t="s">
        <v>9</v>
      </c>
      <c r="O2238" s="4" t="s">
        <v>12</v>
      </c>
      <c r="P2238" s="4" t="s">
        <v>5</v>
      </c>
      <c r="Q2238" s="4"/>
      <c r="R2238" s="6">
        <v>9400</v>
      </c>
      <c r="S2238" s="14">
        <f t="shared" si="209"/>
        <v>340.14595860156106</v>
      </c>
      <c r="T2238" s="14">
        <f t="shared" si="206"/>
        <v>106.02814814644307</v>
      </c>
      <c r="U2238" s="14">
        <f t="shared" si="207"/>
        <v>3.8969398117208311</v>
      </c>
      <c r="V2238" s="18">
        <f t="shared" si="208"/>
        <v>2712270.1089576986</v>
      </c>
      <c r="W2238" s="14">
        <f t="shared" si="210"/>
        <v>4.2017355526677012</v>
      </c>
    </row>
    <row r="2239" spans="1:23" x14ac:dyDescent="0.25">
      <c r="A2239" s="11" t="str">
        <f t="shared" si="205"/>
        <v>DATA "","",0,0,16,"","Cam",28.976868,180.222629,287.018161,5.24,0.149093,"A",0,"5","",9650</v>
      </c>
      <c r="B2239" s="22"/>
      <c r="C2239" s="5" t="s">
        <v>690</v>
      </c>
      <c r="E2239" s="5" t="s">
        <v>690</v>
      </c>
      <c r="F2239" s="5">
        <v>16</v>
      </c>
      <c r="H2239" t="s">
        <v>198</v>
      </c>
      <c r="I2239" s="3">
        <v>28.97686792</v>
      </c>
      <c r="J2239" s="3">
        <v>180.22262943999999</v>
      </c>
      <c r="K2239" s="3">
        <v>287.01816079999998</v>
      </c>
      <c r="L2239" s="3">
        <v>5.24</v>
      </c>
      <c r="M2239" s="3">
        <v>0.14909303585331801</v>
      </c>
      <c r="N2239" s="4" t="s">
        <v>9</v>
      </c>
      <c r="O2239" s="4" t="s">
        <v>0</v>
      </c>
      <c r="P2239" s="4">
        <v>5</v>
      </c>
      <c r="R2239" s="6">
        <v>9650</v>
      </c>
      <c r="S2239" s="14">
        <f t="shared" si="209"/>
        <v>340.14596817503997</v>
      </c>
      <c r="T2239" s="14">
        <f t="shared" si="206"/>
        <v>75.408656034171997</v>
      </c>
      <c r="U2239" s="14">
        <f t="shared" si="207"/>
        <v>3.1183495160299084</v>
      </c>
      <c r="V2239" s="18">
        <f t="shared" si="208"/>
        <v>2170371.2631568164</v>
      </c>
      <c r="W2239" s="14">
        <f t="shared" si="210"/>
        <v>3.4894980454618709</v>
      </c>
    </row>
    <row r="2240" spans="1:23" x14ac:dyDescent="0.25">
      <c r="A2240" s="11" t="str">
        <f t="shared" si="205"/>
        <v>DATA "","",0,0,11,"","Boo",-260.782058,-152.351384,156.464179,6.23,1.139093,"A",7,"3","",7900</v>
      </c>
      <c r="B2240" s="22"/>
      <c r="C2240" s="5" t="s">
        <v>690</v>
      </c>
      <c r="E2240" s="5" t="s">
        <v>690</v>
      </c>
      <c r="F2240" s="5">
        <v>11</v>
      </c>
      <c r="H2240" t="s">
        <v>53</v>
      </c>
      <c r="I2240" s="3">
        <v>-260.78205789999998</v>
      </c>
      <c r="J2240" s="3">
        <v>-152.35138380000001</v>
      </c>
      <c r="K2240" s="3">
        <v>156.46417864</v>
      </c>
      <c r="L2240" s="3">
        <v>6.23</v>
      </c>
      <c r="M2240" s="3">
        <v>1.13909303585332</v>
      </c>
      <c r="N2240" s="4" t="s">
        <v>9</v>
      </c>
      <c r="O2240" s="4" t="s">
        <v>45</v>
      </c>
      <c r="P2240" s="4">
        <v>3</v>
      </c>
      <c r="R2240" s="6">
        <v>7900</v>
      </c>
      <c r="S2240" s="14">
        <f t="shared" si="209"/>
        <v>340.14594671379473</v>
      </c>
      <c r="T2240" s="14">
        <f t="shared" si="206"/>
        <v>30.29850122967764</v>
      </c>
      <c r="U2240" s="14">
        <f t="shared" si="207"/>
        <v>2.949342490187902</v>
      </c>
      <c r="V2240" s="18">
        <f t="shared" si="208"/>
        <v>2052742.3731707798</v>
      </c>
      <c r="W2240" s="14">
        <f t="shared" si="210"/>
        <v>3.3311687983188669</v>
      </c>
    </row>
    <row r="2241" spans="1:23" x14ac:dyDescent="0.25">
      <c r="A2241" s="11" t="str">
        <f t="shared" si="205"/>
        <v>DATA "","",0,0,60,"","Sgr",151.553727,-265.290468,-150.310938,4.84,-0.253172,"G",8,"2","",5010</v>
      </c>
      <c r="B2241" s="22"/>
      <c r="C2241" s="5" t="s">
        <v>690</v>
      </c>
      <c r="E2241" s="5" t="s">
        <v>690</v>
      </c>
      <c r="F2241" s="5">
        <v>60</v>
      </c>
      <c r="H2241" t="s">
        <v>137</v>
      </c>
      <c r="I2241" s="3">
        <v>151.55372693999999</v>
      </c>
      <c r="J2241" s="3">
        <v>-265.2904681</v>
      </c>
      <c r="K2241" s="3">
        <v>-150.31093756000001</v>
      </c>
      <c r="L2241" s="3">
        <v>4.84</v>
      </c>
      <c r="M2241" s="3">
        <v>-0.253172454607277</v>
      </c>
      <c r="N2241" s="4" t="s">
        <v>3</v>
      </c>
      <c r="O2241" s="4" t="s">
        <v>36</v>
      </c>
      <c r="P2241" s="4">
        <v>2</v>
      </c>
      <c r="R2241" s="6">
        <v>5010</v>
      </c>
      <c r="S2241" s="14">
        <f t="shared" si="209"/>
        <v>340.50101697981376</v>
      </c>
      <c r="T2241" s="14">
        <f t="shared" si="206"/>
        <v>109.22633772145475</v>
      </c>
      <c r="U2241" s="14">
        <f t="shared" si="207"/>
        <v>13.92377676171604</v>
      </c>
      <c r="V2241" s="18">
        <f t="shared" si="208"/>
        <v>9690948.6261543632</v>
      </c>
      <c r="W2241" s="14">
        <f t="shared" si="210"/>
        <v>12.141989231998849</v>
      </c>
    </row>
    <row r="2242" spans="1:23" x14ac:dyDescent="0.25">
      <c r="A2242" s="11" t="str">
        <f t="shared" si="205"/>
        <v>DATA "","",0,0,67,"","Cet",279.702604,190.412628,-38.084339,5.51,0.416828,"G",8,"3","",5010</v>
      </c>
      <c r="B2242" s="22"/>
      <c r="C2242" s="5" t="s">
        <v>690</v>
      </c>
      <c r="E2242" s="5" t="s">
        <v>690</v>
      </c>
      <c r="F2242" s="5">
        <v>67</v>
      </c>
      <c r="H2242" t="s">
        <v>35</v>
      </c>
      <c r="I2242" s="3">
        <v>279.70260387999997</v>
      </c>
      <c r="J2242" s="3">
        <v>190.41262814000001</v>
      </c>
      <c r="K2242" s="3">
        <v>-38.084339300000003</v>
      </c>
      <c r="L2242" s="3">
        <v>5.51</v>
      </c>
      <c r="M2242" s="3">
        <v>0.41682754539272299</v>
      </c>
      <c r="N2242" s="4" t="s">
        <v>3</v>
      </c>
      <c r="O2242" s="4" t="s">
        <v>36</v>
      </c>
      <c r="P2242" s="4">
        <v>3</v>
      </c>
      <c r="R2242" s="6">
        <v>5010</v>
      </c>
      <c r="S2242" s="14">
        <f t="shared" si="209"/>
        <v>340.5010021605687</v>
      </c>
      <c r="T2242" s="14">
        <f t="shared" si="206"/>
        <v>58.928764329767752</v>
      </c>
      <c r="U2242" s="14">
        <f t="shared" si="207"/>
        <v>10.227206683496888</v>
      </c>
      <c r="V2242" s="18">
        <f t="shared" si="208"/>
        <v>7118135.8517138343</v>
      </c>
      <c r="W2242" s="14">
        <f t="shared" si="210"/>
        <v>9.3890826261270863</v>
      </c>
    </row>
    <row r="2243" spans="1:23" x14ac:dyDescent="0.25">
      <c r="A2243" s="11" t="str">
        <f t="shared" ref="A2243:A2306" si="211">"DATA """&amp;B2243&amp;""","""&amp;C2243&amp;""","&amp;IF(D2243="",0,D2243)&amp;","&amp;IF(E2243="",0,E2243)&amp;","&amp;IF(F2243="",0,F2243)&amp;","""&amp;G2243&amp;""","""&amp;H2243&amp;""","&amp;SUBSTITUTE(ROUND(I2243,6),",",".")&amp;","&amp;SUBSTITUTE(ROUND(J2243,6),",",".")&amp;","&amp;SUBSTITUTE(ROUND(K2243,6),",",".")&amp;","&amp;SUBSTITUTE(ROUND(L2243,6),",",".")&amp;","&amp;SUBSTITUTE(ROUND(M2243,6),",",".")&amp;","""&amp;N2243&amp;""","&amp;O2243&amp;","""&amp;P2243&amp;""","""&amp;Q2243&amp;""","&amp;R2243</f>
        <v>DATA "","",0,0,53,"","Dra",57.333075,-177.307315,285.409179,5.13,0.03456,"G",8,"3","",5010</v>
      </c>
      <c r="B2243" s="22"/>
      <c r="C2243" s="5" t="s">
        <v>690</v>
      </c>
      <c r="E2243" s="5" t="s">
        <v>690</v>
      </c>
      <c r="F2243" s="5">
        <v>53</v>
      </c>
      <c r="H2243" t="s">
        <v>47</v>
      </c>
      <c r="I2243" s="3">
        <v>57.333075099999995</v>
      </c>
      <c r="J2243" s="3">
        <v>-177.3073148</v>
      </c>
      <c r="K2243" s="3">
        <v>285.40917930000001</v>
      </c>
      <c r="L2243" s="3">
        <v>5.13</v>
      </c>
      <c r="M2243" s="3">
        <v>3.4559688884217898E-2</v>
      </c>
      <c r="N2243" s="4" t="s">
        <v>3</v>
      </c>
      <c r="O2243" s="4" t="s">
        <v>36</v>
      </c>
      <c r="P2243" s="4">
        <v>3</v>
      </c>
      <c r="R2243" s="6">
        <v>5010</v>
      </c>
      <c r="S2243" s="14">
        <f t="shared" si="209"/>
        <v>340.85681012810659</v>
      </c>
      <c r="T2243" s="14">
        <f t="shared" ref="T2243:T2306" si="212">(0.0813*S2243^2*10^(-0.4*L2243))</f>
        <v>83.798162634425069</v>
      </c>
      <c r="U2243" s="14">
        <f t="shared" ref="U2243:U2306" si="213">((1/(2*R2243^2))*SQRT((T2243*3.86*10^26)/(1.78144*10^-7)))/1000/696000</f>
        <v>12.195808985465966</v>
      </c>
      <c r="V2243" s="18">
        <f t="shared" ref="V2243:V2306" si="214">696000*U2243</f>
        <v>8488283.0538843125</v>
      </c>
      <c r="W2243" s="14">
        <f t="shared" si="210"/>
        <v>10.872626728780723</v>
      </c>
    </row>
    <row r="2244" spans="1:23" x14ac:dyDescent="0.25">
      <c r="A2244" s="11" t="str">
        <f t="shared" si="211"/>
        <v>DATA "","",0,0,7,"","Psc",334.636217,-58.490204,32.001036,5.05,-0.047711,"K",2,"3","",4480</v>
      </c>
      <c r="B2244" s="22"/>
      <c r="C2244" s="5" t="s">
        <v>690</v>
      </c>
      <c r="E2244" s="5" t="s">
        <v>690</v>
      </c>
      <c r="F2244" s="5">
        <v>7</v>
      </c>
      <c r="H2244" t="s">
        <v>98</v>
      </c>
      <c r="I2244" s="3">
        <v>334.63621702</v>
      </c>
      <c r="J2244" s="3">
        <v>-58.490204359999993</v>
      </c>
      <c r="K2244" s="3">
        <v>32.0010355</v>
      </c>
      <c r="L2244" s="3">
        <v>5.05</v>
      </c>
      <c r="M2244" s="3">
        <v>-4.7710538619499601E-2</v>
      </c>
      <c r="N2244" s="4" t="s">
        <v>11</v>
      </c>
      <c r="O2244" s="4" t="s">
        <v>4</v>
      </c>
      <c r="P2244" s="4">
        <v>3</v>
      </c>
      <c r="R2244" s="6">
        <v>4480</v>
      </c>
      <c r="S2244" s="14">
        <f t="shared" ref="S2244:S2307" si="215">SQRT((-I2244^2)+(-J2244^2)+(-K2244^2))</f>
        <v>341.21337608687526</v>
      </c>
      <c r="T2244" s="14">
        <f t="shared" si="212"/>
        <v>90.394632041060035</v>
      </c>
      <c r="U2244" s="14">
        <f t="shared" si="213"/>
        <v>15.841055293571994</v>
      </c>
      <c r="V2244" s="18">
        <f t="shared" si="214"/>
        <v>11025374.484326107</v>
      </c>
      <c r="W2244" s="14">
        <f t="shared" si="210"/>
        <v>13.520073685845768</v>
      </c>
    </row>
    <row r="2245" spans="1:23" x14ac:dyDescent="0.25">
      <c r="A2245" s="11" t="str">
        <f t="shared" si="211"/>
        <v>DATA "","",0,0,44,"","Aqr",306.042536,-147.43904,-32.035189,5.75,0.652289,"G",6,"3","",5230</v>
      </c>
      <c r="B2245" s="22"/>
      <c r="C2245" s="5" t="s">
        <v>690</v>
      </c>
      <c r="E2245" s="5" t="s">
        <v>690</v>
      </c>
      <c r="F2245" s="5">
        <v>44</v>
      </c>
      <c r="H2245" t="s">
        <v>134</v>
      </c>
      <c r="I2245" s="3">
        <v>306.04253624</v>
      </c>
      <c r="J2245" s="3">
        <v>-147.43904014</v>
      </c>
      <c r="K2245" s="3">
        <v>-32.035188640000001</v>
      </c>
      <c r="L2245" s="3">
        <v>5.75</v>
      </c>
      <c r="M2245" s="3">
        <v>0.65228946138050103</v>
      </c>
      <c r="N2245" s="4" t="s">
        <v>3</v>
      </c>
      <c r="O2245" s="4" t="s">
        <v>16</v>
      </c>
      <c r="P2245" s="4">
        <v>3</v>
      </c>
      <c r="R2245" s="6">
        <v>5230</v>
      </c>
      <c r="S2245" s="14">
        <f t="shared" si="215"/>
        <v>341.21336119328129</v>
      </c>
      <c r="T2245" s="14">
        <f t="shared" si="212"/>
        <v>47.439773120291783</v>
      </c>
      <c r="U2245" s="14">
        <f t="shared" si="213"/>
        <v>8.4204779160394629</v>
      </c>
      <c r="V2245" s="18">
        <f t="shared" si="214"/>
        <v>5860652.6295634666</v>
      </c>
      <c r="W2245" s="14">
        <f t="shared" si="210"/>
        <v>7.9849631820181379</v>
      </c>
    </row>
    <row r="2246" spans="1:23" x14ac:dyDescent="0.25">
      <c r="A2246" s="11" t="str">
        <f t="shared" si="211"/>
        <v>DATA "","",0,0,81,"","Gem",-144.681541,289.790698,108.439449,4.89,-0.209983,"K",5,"3","",4060</v>
      </c>
      <c r="B2246" s="22"/>
      <c r="C2246" s="5" t="s">
        <v>690</v>
      </c>
      <c r="E2246" s="5" t="s">
        <v>690</v>
      </c>
      <c r="F2246" s="5">
        <v>81</v>
      </c>
      <c r="H2246" t="s">
        <v>75</v>
      </c>
      <c r="I2246" s="3">
        <v>-144.68154106</v>
      </c>
      <c r="J2246" s="3">
        <v>289.79069770000001</v>
      </c>
      <c r="K2246" s="3">
        <v>108.43944888</v>
      </c>
      <c r="L2246" s="3">
        <v>4.8899999999999997</v>
      </c>
      <c r="M2246" s="3">
        <v>-0.209983142081268</v>
      </c>
      <c r="N2246" s="4" t="s">
        <v>11</v>
      </c>
      <c r="O2246" s="4" t="s">
        <v>5</v>
      </c>
      <c r="P2246" s="4">
        <v>3</v>
      </c>
      <c r="R2246" s="6">
        <v>4060</v>
      </c>
      <c r="S2246" s="14">
        <f t="shared" si="215"/>
        <v>341.57065282361043</v>
      </c>
      <c r="T2246" s="14">
        <f t="shared" si="212"/>
        <v>104.96672448319434</v>
      </c>
      <c r="U2246" s="14">
        <f t="shared" si="213"/>
        <v>20.784643155840868</v>
      </c>
      <c r="V2246" s="18">
        <f t="shared" si="214"/>
        <v>14466111.636465244</v>
      </c>
      <c r="W2246" s="14">
        <f t="shared" si="210"/>
        <v>16.954218564341648</v>
      </c>
    </row>
    <row r="2247" spans="1:23" x14ac:dyDescent="0.25">
      <c r="A2247" s="11" t="str">
        <f t="shared" si="211"/>
        <v>DATA "","",0,0,4,"","Cap",179.645777,-261.330237,-126.903152,5.86,0.760017,"G",8,"3","",5010</v>
      </c>
      <c r="B2247" s="22"/>
      <c r="C2247" s="5" t="s">
        <v>690</v>
      </c>
      <c r="E2247" s="5" t="s">
        <v>690</v>
      </c>
      <c r="F2247" s="5">
        <v>4</v>
      </c>
      <c r="H2247" t="s">
        <v>90</v>
      </c>
      <c r="I2247" s="3">
        <v>179.64577736000001</v>
      </c>
      <c r="J2247" s="3">
        <v>-261.33023700000001</v>
      </c>
      <c r="K2247" s="3">
        <v>-126.90315176</v>
      </c>
      <c r="L2247" s="3">
        <v>5.86</v>
      </c>
      <c r="M2247" s="3">
        <v>0.76001685791873297</v>
      </c>
      <c r="N2247" s="4" t="s">
        <v>3</v>
      </c>
      <c r="O2247" s="4" t="s">
        <v>36</v>
      </c>
      <c r="P2247" s="4">
        <v>3</v>
      </c>
      <c r="R2247" s="6">
        <v>5010</v>
      </c>
      <c r="S2247" s="14">
        <f t="shared" si="215"/>
        <v>341.57064865174885</v>
      </c>
      <c r="T2247" s="14">
        <f t="shared" si="212"/>
        <v>42.958749862314754</v>
      </c>
      <c r="U2247" s="14">
        <f t="shared" si="213"/>
        <v>8.7321096946790409</v>
      </c>
      <c r="V2247" s="18">
        <f t="shared" si="214"/>
        <v>6077548.347496612</v>
      </c>
      <c r="W2247" s="14">
        <f t="shared" si="210"/>
        <v>8.2304759958630864</v>
      </c>
    </row>
    <row r="2248" spans="1:23" x14ac:dyDescent="0.25">
      <c r="A2248" s="11" t="str">
        <f t="shared" si="211"/>
        <v>DATA "","",0,0,21,"","Her",-137.665077,-309.857184,41.320276,5.83,0.730017,"A",2,"5","",9150</v>
      </c>
      <c r="B2248" s="22"/>
      <c r="C2248" s="5" t="s">
        <v>690</v>
      </c>
      <c r="E2248" s="5" t="s">
        <v>690</v>
      </c>
      <c r="F2248" s="5">
        <v>21</v>
      </c>
      <c r="H2248" t="s">
        <v>65</v>
      </c>
      <c r="I2248" s="3">
        <v>-137.66507692000002</v>
      </c>
      <c r="J2248" s="3">
        <v>-309.85718428000001</v>
      </c>
      <c r="K2248" s="3">
        <v>41.32027592</v>
      </c>
      <c r="L2248" s="3">
        <v>5.83</v>
      </c>
      <c r="M2248" s="3">
        <v>0.73001685791873205</v>
      </c>
      <c r="N2248" s="4" t="s">
        <v>9</v>
      </c>
      <c r="O2248" s="4" t="s">
        <v>4</v>
      </c>
      <c r="P2248" s="4" t="s">
        <v>5</v>
      </c>
      <c r="R2248" s="6">
        <v>9150</v>
      </c>
      <c r="S2248" s="14">
        <f t="shared" si="215"/>
        <v>341.57065631494805</v>
      </c>
      <c r="T2248" s="14">
        <f t="shared" si="212"/>
        <v>44.162296987176092</v>
      </c>
      <c r="U2248" s="14">
        <f t="shared" si="213"/>
        <v>2.6543149680400537</v>
      </c>
      <c r="V2248" s="18">
        <f t="shared" si="214"/>
        <v>1847403.2177558774</v>
      </c>
      <c r="W2248" s="14">
        <f t="shared" si="210"/>
        <v>3.0510735741357116</v>
      </c>
    </row>
    <row r="2249" spans="1:23" ht="15" customHeight="1" x14ac:dyDescent="0.25">
      <c r="A2249" s="11" t="str">
        <f t="shared" si="211"/>
        <v>DATA "Tsze","",0,0,0,"","Col",8.525857,283.707068,-190.021384,4.88,-0.219983,"B",5,"5","",17140</v>
      </c>
      <c r="B2249" s="4" t="s">
        <v>306</v>
      </c>
      <c r="C2249" s="5" t="s">
        <v>690</v>
      </c>
      <c r="E2249" s="5" t="s">
        <v>690</v>
      </c>
      <c r="F2249" s="5" t="s">
        <v>690</v>
      </c>
      <c r="H2249" t="s">
        <v>146</v>
      </c>
      <c r="I2249" s="3">
        <v>8.5258567799999998</v>
      </c>
      <c r="J2249" s="3">
        <v>283.70706769999998</v>
      </c>
      <c r="K2249" s="3">
        <v>-190.02138386000001</v>
      </c>
      <c r="L2249" s="3">
        <v>4.88</v>
      </c>
      <c r="M2249" s="3">
        <v>-0.21998314208126801</v>
      </c>
      <c r="N2249" s="4" t="s">
        <v>10</v>
      </c>
      <c r="O2249" s="4" t="s">
        <v>5</v>
      </c>
      <c r="P2249" s="4" t="s">
        <v>5</v>
      </c>
      <c r="Q2249" s="4"/>
      <c r="R2249" s="6">
        <v>17140</v>
      </c>
      <c r="S2249" s="14">
        <f t="shared" si="215"/>
        <v>341.57066153408863</v>
      </c>
      <c r="T2249" s="14">
        <f t="shared" si="212"/>
        <v>105.93797502978116</v>
      </c>
      <c r="U2249" s="14">
        <f t="shared" si="213"/>
        <v>1.171582876969488</v>
      </c>
      <c r="V2249" s="18">
        <f t="shared" si="214"/>
        <v>815421.68237076362</v>
      </c>
      <c r="W2249" s="14">
        <f t="shared" si="210"/>
        <v>1.5433691443731206</v>
      </c>
    </row>
    <row r="2250" spans="1:23" x14ac:dyDescent="0.25">
      <c r="A2250" s="11" t="str">
        <f t="shared" si="211"/>
        <v>DATA "","",0,0,4,"","And",229.730395,-53.402202,247.562868,5.3,0.197742,"K",5,"3","",4060</v>
      </c>
      <c r="B2250" s="22"/>
      <c r="C2250" s="5" t="s">
        <v>690</v>
      </c>
      <c r="E2250" s="5" t="s">
        <v>690</v>
      </c>
      <c r="F2250" s="5">
        <v>4</v>
      </c>
      <c r="H2250" t="s">
        <v>96</v>
      </c>
      <c r="I2250" s="3">
        <v>229.73039488000003</v>
      </c>
      <c r="J2250" s="3">
        <v>-53.402201999999996</v>
      </c>
      <c r="K2250" s="3">
        <v>247.56286814000001</v>
      </c>
      <c r="L2250" s="3">
        <v>5.3</v>
      </c>
      <c r="M2250" s="3">
        <v>0.19774187352047601</v>
      </c>
      <c r="N2250" s="4" t="s">
        <v>11</v>
      </c>
      <c r="O2250" s="4" t="s">
        <v>5</v>
      </c>
      <c r="P2250" s="4">
        <v>3</v>
      </c>
      <c r="R2250" s="6">
        <v>4060</v>
      </c>
      <c r="S2250" s="14">
        <f t="shared" si="215"/>
        <v>341.92868144084167</v>
      </c>
      <c r="T2250" s="14">
        <f t="shared" si="212"/>
        <v>72.104373658716639</v>
      </c>
      <c r="U2250" s="14">
        <f t="shared" si="213"/>
        <v>17.226520068477935</v>
      </c>
      <c r="V2250" s="18">
        <f t="shared" si="214"/>
        <v>11989657.967660643</v>
      </c>
      <c r="W2250" s="14">
        <f t="shared" si="210"/>
        <v>14.498517452598469</v>
      </c>
    </row>
    <row r="2251" spans="1:23" x14ac:dyDescent="0.25">
      <c r="A2251" s="11" t="str">
        <f t="shared" si="211"/>
        <v>DATA "","",0,0,58,"","Leo",-329.834749,87.514697,21.574281,4.84,-0.262258,"K",1,"3","",4620</v>
      </c>
      <c r="B2251" s="22"/>
      <c r="C2251" s="5" t="s">
        <v>690</v>
      </c>
      <c r="E2251" s="5" t="s">
        <v>690</v>
      </c>
      <c r="F2251" s="5">
        <v>58</v>
      </c>
      <c r="H2251" t="s">
        <v>83</v>
      </c>
      <c r="I2251" s="3">
        <v>-329.83474874000001</v>
      </c>
      <c r="J2251" s="3">
        <v>87.514697479999995</v>
      </c>
      <c r="K2251" s="3">
        <v>21.57428084</v>
      </c>
      <c r="L2251" s="3">
        <v>4.84</v>
      </c>
      <c r="M2251" s="3">
        <v>-0.26225812647952401</v>
      </c>
      <c r="N2251" s="4" t="s">
        <v>11</v>
      </c>
      <c r="O2251" s="4" t="s">
        <v>12</v>
      </c>
      <c r="P2251" s="4">
        <v>3</v>
      </c>
      <c r="R2251" s="6">
        <v>4620</v>
      </c>
      <c r="S2251" s="14">
        <f t="shared" si="215"/>
        <v>341.92869628792209</v>
      </c>
      <c r="T2251" s="14">
        <f t="shared" si="212"/>
        <v>110.14420341683902</v>
      </c>
      <c r="U2251" s="14">
        <f t="shared" si="213"/>
        <v>16.442418176353183</v>
      </c>
      <c r="V2251" s="18">
        <f t="shared" si="214"/>
        <v>11443923.050741816</v>
      </c>
      <c r="W2251" s="14">
        <f t="shared" si="210"/>
        <v>13.946451089728434</v>
      </c>
    </row>
    <row r="2252" spans="1:23" x14ac:dyDescent="0.25">
      <c r="A2252" s="11" t="str">
        <f t="shared" si="211"/>
        <v>DATA "","",0,0,53,"","Oph",-37.272884,-335.086928,56.944897,5.8,0.697742,"A",2,"5","",9150</v>
      </c>
      <c r="B2252" s="22"/>
      <c r="C2252" s="5" t="s">
        <v>690</v>
      </c>
      <c r="E2252" s="5" t="s">
        <v>690</v>
      </c>
      <c r="F2252" s="5">
        <v>53</v>
      </c>
      <c r="H2252" t="s">
        <v>101</v>
      </c>
      <c r="I2252" s="3">
        <v>-37.272884179999998</v>
      </c>
      <c r="J2252" s="3">
        <v>-335.08692755999999</v>
      </c>
      <c r="K2252" s="3">
        <v>56.944897099999999</v>
      </c>
      <c r="L2252" s="3">
        <v>5.8</v>
      </c>
      <c r="M2252" s="3">
        <v>0.69774187352047601</v>
      </c>
      <c r="N2252" s="4" t="s">
        <v>9</v>
      </c>
      <c r="O2252" s="4" t="s">
        <v>4</v>
      </c>
      <c r="P2252" s="4">
        <v>5</v>
      </c>
      <c r="R2252" s="6">
        <v>9150</v>
      </c>
      <c r="S2252" s="14">
        <f t="shared" si="215"/>
        <v>341.92870341991761</v>
      </c>
      <c r="T2252" s="14">
        <f t="shared" si="212"/>
        <v>45.494789977894605</v>
      </c>
      <c r="U2252" s="14">
        <f t="shared" si="213"/>
        <v>2.6940612257730425</v>
      </c>
      <c r="V2252" s="18">
        <f t="shared" si="214"/>
        <v>1875066.6131380375</v>
      </c>
      <c r="W2252" s="14">
        <f t="shared" si="210"/>
        <v>3.0890991748893497</v>
      </c>
    </row>
    <row r="2253" spans="1:23" x14ac:dyDescent="0.25">
      <c r="A2253" s="11" t="str">
        <f t="shared" si="211"/>
        <v>DATA "","Phi",0,0,0,"","Tau",128.059955,275.736371,157.260368,4.97,-0.134535,"K",1,"3","",4620</v>
      </c>
      <c r="C2253" s="5" t="s">
        <v>160</v>
      </c>
      <c r="E2253" s="5" t="s">
        <v>690</v>
      </c>
      <c r="F2253" s="5" t="s">
        <v>690</v>
      </c>
      <c r="H2253" t="s">
        <v>34</v>
      </c>
      <c r="I2253" s="3">
        <v>128.05995482</v>
      </c>
      <c r="J2253" s="3">
        <v>275.73637070000001</v>
      </c>
      <c r="K2253" s="3">
        <v>157.2603676</v>
      </c>
      <c r="L2253" s="3">
        <v>4.97</v>
      </c>
      <c r="M2253" s="3">
        <v>-0.13453549680836799</v>
      </c>
      <c r="N2253" s="4" t="s">
        <v>11</v>
      </c>
      <c r="O2253" s="4" t="s">
        <v>12</v>
      </c>
      <c r="P2253" s="4" t="s">
        <v>59</v>
      </c>
      <c r="Q2253" s="4"/>
      <c r="R2253" s="6">
        <v>4620</v>
      </c>
      <c r="S2253" s="14">
        <f t="shared" si="215"/>
        <v>342.28748351786891</v>
      </c>
      <c r="T2253" s="14">
        <f t="shared" si="212"/>
        <v>97.920265561287152</v>
      </c>
      <c r="U2253" s="14">
        <f t="shared" si="213"/>
        <v>15.503193136504709</v>
      </c>
      <c r="V2253" s="18">
        <f t="shared" si="214"/>
        <v>10790222.423007278</v>
      </c>
      <c r="W2253" s="14">
        <f t="shared" si="210"/>
        <v>13.279343290411452</v>
      </c>
    </row>
    <row r="2254" spans="1:23" x14ac:dyDescent="0.25">
      <c r="A2254" s="11" t="str">
        <f t="shared" si="211"/>
        <v>DATA "","Rho",0,0,0,"","Cen",-208.724452,-10.621463,-271.075658,3.97,-1.134535,"B",3,"5","",20760</v>
      </c>
      <c r="C2254" s="5" t="s">
        <v>114</v>
      </c>
      <c r="E2254" s="5" t="s">
        <v>690</v>
      </c>
      <c r="F2254" s="5" t="s">
        <v>690</v>
      </c>
      <c r="H2254" t="s">
        <v>7</v>
      </c>
      <c r="I2254" s="3">
        <v>-208.7244523</v>
      </c>
      <c r="J2254" s="3">
        <v>-10.621463440000001</v>
      </c>
      <c r="K2254" s="3">
        <v>-271.07565772000004</v>
      </c>
      <c r="L2254" s="3">
        <v>3.97</v>
      </c>
      <c r="M2254" s="3">
        <v>-1.1345354968083701</v>
      </c>
      <c r="N2254" s="4" t="s">
        <v>10</v>
      </c>
      <c r="O2254" s="4" t="s">
        <v>59</v>
      </c>
      <c r="P2254" s="4" t="s">
        <v>5</v>
      </c>
      <c r="Q2254" s="4"/>
      <c r="R2254" s="6">
        <v>20760</v>
      </c>
      <c r="S2254" s="14">
        <f t="shared" si="215"/>
        <v>342.28748835134604</v>
      </c>
      <c r="T2254" s="14">
        <f t="shared" si="212"/>
        <v>245.96459337979482</v>
      </c>
      <c r="U2254" s="14">
        <f t="shared" si="213"/>
        <v>1.2168874616943992</v>
      </c>
      <c r="V2254" s="18">
        <f t="shared" si="214"/>
        <v>846953.67333930184</v>
      </c>
      <c r="W2254" s="14">
        <f t="shared" si="210"/>
        <v>1.5929457318762621</v>
      </c>
    </row>
    <row r="2255" spans="1:23" x14ac:dyDescent="0.25">
      <c r="A2255" s="11" t="str">
        <f t="shared" si="211"/>
        <v>DATA "","Lam",0,0,0,"","Pic",72.238915,206.207754,-264.880663,5.3,0.188618,"K",0,"3","",4760</v>
      </c>
      <c r="C2255" s="5" t="s">
        <v>88</v>
      </c>
      <c r="E2255" s="5" t="s">
        <v>690</v>
      </c>
      <c r="F2255" s="5" t="s">
        <v>690</v>
      </c>
      <c r="H2255" t="s">
        <v>123</v>
      </c>
      <c r="I2255" s="3">
        <v>72.238914579999999</v>
      </c>
      <c r="J2255" s="3">
        <v>206.20775406000001</v>
      </c>
      <c r="K2255" s="3">
        <v>-264.88066304</v>
      </c>
      <c r="L2255" s="3">
        <v>5.3</v>
      </c>
      <c r="M2255" s="3">
        <v>0.188618026444239</v>
      </c>
      <c r="N2255" s="4" t="s">
        <v>11</v>
      </c>
      <c r="O2255" s="4" t="s">
        <v>0</v>
      </c>
      <c r="P2255" s="4" t="s">
        <v>59</v>
      </c>
      <c r="Q2255" s="4"/>
      <c r="R2255" s="6">
        <v>4760</v>
      </c>
      <c r="S2255" s="14">
        <f t="shared" si="215"/>
        <v>343.36840895265249</v>
      </c>
      <c r="T2255" s="14">
        <f t="shared" si="212"/>
        <v>72.712858463196824</v>
      </c>
      <c r="U2255" s="14">
        <f t="shared" si="213"/>
        <v>12.585211565498742</v>
      </c>
      <c r="V2255" s="18">
        <f t="shared" si="214"/>
        <v>8759307.2495871242</v>
      </c>
      <c r="W2255" s="14">
        <f t="shared" si="210"/>
        <v>11.161161720443673</v>
      </c>
    </row>
    <row r="2256" spans="1:23" x14ac:dyDescent="0.25">
      <c r="A2256" s="11" t="str">
        <f t="shared" si="211"/>
        <v>DATA "","Rho",0,0,0,"","Ori",69.483242,336.196595,17.158153,4.46,-0.653669,"K",3,"3","",4340</v>
      </c>
      <c r="C2256" s="5" t="s">
        <v>114</v>
      </c>
      <c r="E2256" s="5" t="s">
        <v>690</v>
      </c>
      <c r="F2256" s="5" t="s">
        <v>690</v>
      </c>
      <c r="H2256" t="s">
        <v>62</v>
      </c>
      <c r="I2256" s="3">
        <v>69.483242219999994</v>
      </c>
      <c r="J2256" s="3">
        <v>336.19659472000001</v>
      </c>
      <c r="K2256" s="3">
        <v>17.158152620000003</v>
      </c>
      <c r="L2256" s="3">
        <v>4.46</v>
      </c>
      <c r="M2256" s="3">
        <v>-0.65366893786353597</v>
      </c>
      <c r="N2256" s="4" t="s">
        <v>11</v>
      </c>
      <c r="O2256" s="4" t="s">
        <v>59</v>
      </c>
      <c r="P2256" s="4" t="s">
        <v>59</v>
      </c>
      <c r="Q2256" s="4"/>
      <c r="R2256" s="6">
        <v>4340</v>
      </c>
      <c r="S2256" s="14">
        <f t="shared" si="215"/>
        <v>343.73023354377534</v>
      </c>
      <c r="T2256" s="14">
        <f t="shared" si="212"/>
        <v>157.95232097239412</v>
      </c>
      <c r="U2256" s="14">
        <f t="shared" si="213"/>
        <v>22.312712221682833</v>
      </c>
      <c r="V2256" s="18">
        <f t="shared" si="214"/>
        <v>15529647.706291253</v>
      </c>
      <c r="W2256" s="14">
        <f t="shared" si="210"/>
        <v>17.9867460820603</v>
      </c>
    </row>
    <row r="2257" spans="1:23" x14ac:dyDescent="0.25">
      <c r="A2257" s="11" t="str">
        <f t="shared" si="211"/>
        <v>DATA "","",0,0,91,"","Psc",282.70658,104.467768,165.269295,5.23,0.116331,"K",5,"3","",4060</v>
      </c>
      <c r="B2257" s="22"/>
      <c r="C2257" s="5" t="s">
        <v>690</v>
      </c>
      <c r="E2257" s="5" t="s">
        <v>690</v>
      </c>
      <c r="F2257" s="5">
        <v>91</v>
      </c>
      <c r="H2257" t="s">
        <v>98</v>
      </c>
      <c r="I2257" s="3">
        <v>282.70657968</v>
      </c>
      <c r="J2257" s="3">
        <v>104.46776816000001</v>
      </c>
      <c r="K2257" s="3">
        <v>165.26929523999999</v>
      </c>
      <c r="L2257" s="3">
        <v>5.23</v>
      </c>
      <c r="M2257" s="3">
        <v>0.116331062136465</v>
      </c>
      <c r="N2257" s="4" t="s">
        <v>11</v>
      </c>
      <c r="O2257" s="4" t="s">
        <v>5</v>
      </c>
      <c r="P2257" s="4">
        <v>3</v>
      </c>
      <c r="R2257" s="6">
        <v>4060</v>
      </c>
      <c r="S2257" s="14">
        <f t="shared" si="215"/>
        <v>343.73022085324703</v>
      </c>
      <c r="T2257" s="14">
        <f t="shared" si="212"/>
        <v>77.718780932305521</v>
      </c>
      <c r="U2257" s="14">
        <f t="shared" si="213"/>
        <v>17.884620947105667</v>
      </c>
      <c r="V2257" s="18">
        <f t="shared" si="214"/>
        <v>12447696.179185543</v>
      </c>
      <c r="W2257" s="14">
        <f t="shared" si="210"/>
        <v>14.958639078136159</v>
      </c>
    </row>
    <row r="2258" spans="1:23" x14ac:dyDescent="0.25">
      <c r="A2258" s="11" t="str">
        <f t="shared" si="211"/>
        <v>DATA "","",0,0,39,"","And",248.393732,69.942662,227.066156,5.95,0.836331,"A",5,"5","",8400</v>
      </c>
      <c r="B2258" s="22"/>
      <c r="C2258" s="5" t="s">
        <v>690</v>
      </c>
      <c r="E2258" s="5" t="s">
        <v>690</v>
      </c>
      <c r="F2258" s="5">
        <v>39</v>
      </c>
      <c r="H2258" t="s">
        <v>96</v>
      </c>
      <c r="I2258" s="3">
        <v>248.39373215999998</v>
      </c>
      <c r="J2258" s="3">
        <v>69.942662299999995</v>
      </c>
      <c r="K2258" s="3">
        <v>227.06615637999997</v>
      </c>
      <c r="L2258" s="3">
        <v>5.95</v>
      </c>
      <c r="M2258" s="3">
        <v>0.83633106213646402</v>
      </c>
      <c r="N2258" s="4" t="s">
        <v>9</v>
      </c>
      <c r="O2258" s="4" t="s">
        <v>5</v>
      </c>
      <c r="P2258" s="4" t="s">
        <v>5</v>
      </c>
      <c r="R2258" s="6">
        <v>8400</v>
      </c>
      <c r="S2258" s="14">
        <f t="shared" si="215"/>
        <v>343.73021624403674</v>
      </c>
      <c r="T2258" s="14">
        <f t="shared" si="212"/>
        <v>40.042941084395906</v>
      </c>
      <c r="U2258" s="14">
        <f t="shared" si="213"/>
        <v>2.9989776501801417</v>
      </c>
      <c r="V2258" s="18">
        <f t="shared" si="214"/>
        <v>2087288.4445253788</v>
      </c>
      <c r="W2258" s="14">
        <f t="shared" si="210"/>
        <v>3.3778212069102973</v>
      </c>
    </row>
    <row r="2259" spans="1:23" ht="15" customHeight="1" x14ac:dyDescent="0.25">
      <c r="A2259" s="11" t="str">
        <f t="shared" si="211"/>
        <v>DATA "Dabih","",0,0,0,"","Cap",192.032146,-271.69211,-87.789032,3.05,-2.065958,"A",5,"2","",8400</v>
      </c>
      <c r="B2259" s="4" t="s">
        <v>256</v>
      </c>
      <c r="C2259" s="5" t="s">
        <v>690</v>
      </c>
      <c r="E2259" s="5" t="s">
        <v>690</v>
      </c>
      <c r="F2259" s="5" t="s">
        <v>690</v>
      </c>
      <c r="H2259" t="s">
        <v>90</v>
      </c>
      <c r="I2259" s="3">
        <v>192.03214589999999</v>
      </c>
      <c r="J2259" s="3">
        <v>-271.69211048</v>
      </c>
      <c r="K2259" s="3">
        <v>-87.789031679999994</v>
      </c>
      <c r="L2259" s="3">
        <v>3.05</v>
      </c>
      <c r="M2259" s="3">
        <v>-2.0659583133096699</v>
      </c>
      <c r="N2259" s="4" t="s">
        <v>9</v>
      </c>
      <c r="O2259" s="4" t="s">
        <v>5</v>
      </c>
      <c r="P2259" s="4" t="s">
        <v>4</v>
      </c>
      <c r="Q2259" s="4"/>
      <c r="R2259" s="6">
        <v>8400</v>
      </c>
      <c r="S2259" s="14">
        <f t="shared" si="215"/>
        <v>344.09281021164543</v>
      </c>
      <c r="T2259" s="14">
        <f t="shared" si="212"/>
        <v>580.01836123554142</v>
      </c>
      <c r="U2259" s="14">
        <f t="shared" si="213"/>
        <v>11.413822544139752</v>
      </c>
      <c r="V2259" s="18">
        <f t="shared" si="214"/>
        <v>7944020.4907212667</v>
      </c>
      <c r="W2259" s="14">
        <f t="shared" si="210"/>
        <v>10.288488198072631</v>
      </c>
    </row>
    <row r="2260" spans="1:23" x14ac:dyDescent="0.25">
      <c r="A2260" s="11" t="str">
        <f t="shared" si="211"/>
        <v>DATA "","Yps",0,0,0,"","Dra",25.970478,-107.357117,326.266806,4.82,-0.29825,"K",0,"3","",4760</v>
      </c>
      <c r="C2260" s="5" t="s">
        <v>95</v>
      </c>
      <c r="E2260" s="5" t="s">
        <v>690</v>
      </c>
      <c r="F2260" s="5" t="s">
        <v>690</v>
      </c>
      <c r="H2260" t="s">
        <v>47</v>
      </c>
      <c r="I2260" s="3">
        <v>25.970478240000002</v>
      </c>
      <c r="J2260" s="3">
        <v>-107.35711728</v>
      </c>
      <c r="K2260" s="3">
        <v>326.26680576000001</v>
      </c>
      <c r="L2260" s="3">
        <v>4.82</v>
      </c>
      <c r="M2260" s="3">
        <v>-0.29825010498363203</v>
      </c>
      <c r="N2260" s="4" t="s">
        <v>11</v>
      </c>
      <c r="O2260" s="4" t="s">
        <v>0</v>
      </c>
      <c r="P2260" s="4" t="s">
        <v>59</v>
      </c>
      <c r="Q2260" s="4"/>
      <c r="R2260" s="6">
        <v>4760</v>
      </c>
      <c r="S2260" s="14">
        <f t="shared" si="215"/>
        <v>344.45615818492718</v>
      </c>
      <c r="T2260" s="14">
        <f t="shared" si="212"/>
        <v>113.85666339764768</v>
      </c>
      <c r="U2260" s="14">
        <f t="shared" si="213"/>
        <v>15.748316633645036</v>
      </c>
      <c r="V2260" s="18">
        <f t="shared" si="214"/>
        <v>10960828.377016945</v>
      </c>
      <c r="W2260" s="14">
        <f t="shared" si="210"/>
        <v>13.454082364290851</v>
      </c>
    </row>
    <row r="2261" spans="1:23" x14ac:dyDescent="0.25">
      <c r="A2261" s="11" t="str">
        <f t="shared" si="211"/>
        <v>DATA "","",0,0,32,"","And",261.679662,47.460795,218.909264,5.3,0.18175,"G",8,"3","",5010</v>
      </c>
      <c r="B2261" s="22"/>
      <c r="C2261" s="5" t="s">
        <v>690</v>
      </c>
      <c r="E2261" s="5" t="s">
        <v>690</v>
      </c>
      <c r="F2261" s="5">
        <v>32</v>
      </c>
      <c r="H2261" t="s">
        <v>96</v>
      </c>
      <c r="I2261" s="3">
        <v>261.67966244000002</v>
      </c>
      <c r="J2261" s="3">
        <v>47.4607952</v>
      </c>
      <c r="K2261" s="3">
        <v>218.90926441999997</v>
      </c>
      <c r="L2261" s="3">
        <v>5.3</v>
      </c>
      <c r="M2261" s="3">
        <v>0.18174989501636801</v>
      </c>
      <c r="N2261" s="4" t="s">
        <v>3</v>
      </c>
      <c r="O2261" s="4" t="s">
        <v>36</v>
      </c>
      <c r="P2261" s="4">
        <v>3</v>
      </c>
      <c r="R2261" s="6">
        <v>5010</v>
      </c>
      <c r="S2261" s="14">
        <f t="shared" si="215"/>
        <v>344.45614940748868</v>
      </c>
      <c r="T2261" s="14">
        <f t="shared" si="212"/>
        <v>73.174275371109673</v>
      </c>
      <c r="U2261" s="14">
        <f t="shared" si="213"/>
        <v>11.39652849496261</v>
      </c>
      <c r="V2261" s="18">
        <f t="shared" si="214"/>
        <v>7931983.8324939767</v>
      </c>
      <c r="W2261" s="14">
        <f t="shared" si="210"/>
        <v>10.275495756979842</v>
      </c>
    </row>
    <row r="2262" spans="1:23" x14ac:dyDescent="0.25">
      <c r="A2262" s="11" t="str">
        <f t="shared" si="211"/>
        <v>DATA "","",0,0,46,"","Vir",-331.910359,-89.866012,-20.240025,5.99,0.87175,"K",2,"3","",4480</v>
      </c>
      <c r="B2262" s="22"/>
      <c r="C2262" s="5" t="s">
        <v>690</v>
      </c>
      <c r="E2262" s="5" t="s">
        <v>690</v>
      </c>
      <c r="F2262" s="5">
        <v>46</v>
      </c>
      <c r="H2262" t="s">
        <v>81</v>
      </c>
      <c r="I2262" s="3">
        <v>-331.91035934000001</v>
      </c>
      <c r="J2262" s="3">
        <v>-89.866012319999996</v>
      </c>
      <c r="K2262" s="3">
        <v>-20.240024980000001</v>
      </c>
      <c r="L2262" s="3">
        <v>5.99</v>
      </c>
      <c r="M2262" s="3">
        <v>0.87174989501636801</v>
      </c>
      <c r="N2262" s="4" t="s">
        <v>11</v>
      </c>
      <c r="O2262" s="4" t="s">
        <v>4</v>
      </c>
      <c r="P2262" s="4">
        <v>3</v>
      </c>
      <c r="R2262" s="6">
        <v>4480</v>
      </c>
      <c r="S2262" s="14">
        <f t="shared" si="215"/>
        <v>344.45615892112795</v>
      </c>
      <c r="T2262" s="14">
        <f t="shared" si="212"/>
        <v>38.757740838262073</v>
      </c>
      <c r="U2262" s="14">
        <f t="shared" si="213"/>
        <v>10.372704754555787</v>
      </c>
      <c r="V2262" s="18">
        <f t="shared" si="214"/>
        <v>7219402.5091708284</v>
      </c>
      <c r="W2262" s="14">
        <f t="shared" si="210"/>
        <v>9.500263418745595</v>
      </c>
    </row>
    <row r="2263" spans="1:23" x14ac:dyDescent="0.25">
      <c r="A2263" s="11" t="str">
        <f t="shared" si="211"/>
        <v>DATA "","",0,0,5,"","UMi",-68.144941,-51.129958,334.130248,4.25,-0.870544,"K",4,"3","",4200</v>
      </c>
      <c r="B2263" s="22"/>
      <c r="C2263" s="5" t="s">
        <v>690</v>
      </c>
      <c r="E2263" s="5" t="s">
        <v>690</v>
      </c>
      <c r="F2263" s="5">
        <v>5</v>
      </c>
      <c r="H2263" t="s">
        <v>150</v>
      </c>
      <c r="I2263" s="3">
        <v>-68.14494148</v>
      </c>
      <c r="J2263" s="3">
        <v>-51.129958039999998</v>
      </c>
      <c r="K2263" s="3">
        <v>334.13024819999998</v>
      </c>
      <c r="L2263" s="3">
        <v>4.25</v>
      </c>
      <c r="M2263" s="3">
        <v>-0.87054431799103504</v>
      </c>
      <c r="N2263" s="4" t="s">
        <v>11</v>
      </c>
      <c r="O2263" s="4" t="s">
        <v>14</v>
      </c>
      <c r="P2263" s="4">
        <v>3</v>
      </c>
      <c r="R2263" s="6">
        <v>4200</v>
      </c>
      <c r="S2263" s="14">
        <f t="shared" si="215"/>
        <v>344.82028423611973</v>
      </c>
      <c r="T2263" s="14">
        <f t="shared" si="212"/>
        <v>192.87509661090326</v>
      </c>
      <c r="U2263" s="14">
        <f t="shared" si="213"/>
        <v>26.327420787268522</v>
      </c>
      <c r="V2263" s="18">
        <f t="shared" si="214"/>
        <v>18323884.867938891</v>
      </c>
      <c r="W2263" s="14">
        <f t="shared" si="210"/>
        <v>20.645840250796404</v>
      </c>
    </row>
    <row r="2264" spans="1:23" x14ac:dyDescent="0.25">
      <c r="A2264" s="11" t="str">
        <f t="shared" si="211"/>
        <v>DATA "","",0,0,65,"","And",177.352167,130.78317,265.222521,4.73,-0.390544,"K",4,"3","",4200</v>
      </c>
      <c r="B2264" s="22"/>
      <c r="C2264" s="5" t="s">
        <v>690</v>
      </c>
      <c r="E2264" s="5" t="s">
        <v>690</v>
      </c>
      <c r="F2264" s="5">
        <v>65</v>
      </c>
      <c r="H2264" t="s">
        <v>96</v>
      </c>
      <c r="I2264" s="3">
        <v>177.35216729999999</v>
      </c>
      <c r="J2264" s="3">
        <v>130.78317028000001</v>
      </c>
      <c r="K2264" s="3">
        <v>265.22252063999997</v>
      </c>
      <c r="L2264" s="3">
        <v>4.7300000000000004</v>
      </c>
      <c r="M2264" s="3">
        <v>-0.39054431799103501</v>
      </c>
      <c r="N2264" s="4" t="s">
        <v>11</v>
      </c>
      <c r="O2264" s="4" t="s">
        <v>14</v>
      </c>
      <c r="P2264" s="4">
        <v>3</v>
      </c>
      <c r="R2264" s="6">
        <v>4200</v>
      </c>
      <c r="S2264" s="14">
        <f t="shared" si="215"/>
        <v>344.8202638029411</v>
      </c>
      <c r="T2264" s="14">
        <f t="shared" si="212"/>
        <v>123.95844087723177</v>
      </c>
      <c r="U2264" s="14">
        <f t="shared" si="213"/>
        <v>21.106114460034867</v>
      </c>
      <c r="V2264" s="18">
        <f t="shared" si="214"/>
        <v>14689855.664184267</v>
      </c>
      <c r="W2264" s="14">
        <f t="shared" si="210"/>
        <v>17.172461096588471</v>
      </c>
    </row>
    <row r="2265" spans="1:23" x14ac:dyDescent="0.25">
      <c r="A2265" s="11" t="str">
        <f t="shared" si="211"/>
        <v>DATA "","",0,0,32,"","Eri",179.555061,293.845331,-17.774442,4.46,-0.660544,"G",8,"3","",5010</v>
      </c>
      <c r="B2265" s="22"/>
      <c r="C2265" s="5" t="s">
        <v>690</v>
      </c>
      <c r="E2265" s="5" t="s">
        <v>690</v>
      </c>
      <c r="F2265" s="5">
        <v>32</v>
      </c>
      <c r="H2265" t="s">
        <v>24</v>
      </c>
      <c r="I2265" s="3">
        <v>179.55506113999999</v>
      </c>
      <c r="J2265" s="3">
        <v>293.84533107999999</v>
      </c>
      <c r="K2265" s="3">
        <v>-17.774442280000002</v>
      </c>
      <c r="L2265" s="3">
        <v>4.46</v>
      </c>
      <c r="M2265" s="3">
        <v>-0.66054431799103497</v>
      </c>
      <c r="N2265" s="4" t="s">
        <v>3</v>
      </c>
      <c r="O2265" s="4" t="s">
        <v>36</v>
      </c>
      <c r="P2265" s="4">
        <v>3</v>
      </c>
      <c r="R2265" s="6">
        <v>5010</v>
      </c>
      <c r="S2265" s="14">
        <f t="shared" si="215"/>
        <v>344.82028562262548</v>
      </c>
      <c r="T2265" s="14">
        <f t="shared" si="212"/>
        <v>158.95571983216706</v>
      </c>
      <c r="U2265" s="14">
        <f t="shared" si="213"/>
        <v>16.796989300123233</v>
      </c>
      <c r="V2265" s="18">
        <f t="shared" si="214"/>
        <v>11690704.552885771</v>
      </c>
      <c r="W2265" s="14">
        <f t="shared" si="210"/>
        <v>14.196626991188783</v>
      </c>
    </row>
    <row r="2266" spans="1:23" x14ac:dyDescent="0.25">
      <c r="A2266" s="11" t="str">
        <f t="shared" si="211"/>
        <v>DATA "","",0,0,93,"","Tau",115.194301,316.738732,72.855172,5.45,0.329456,"B",8,"4","",11710</v>
      </c>
      <c r="B2266" s="22"/>
      <c r="C2266" s="5" t="s">
        <v>690</v>
      </c>
      <c r="E2266" s="5" t="s">
        <v>690</v>
      </c>
      <c r="F2266" s="5">
        <v>93</v>
      </c>
      <c r="H2266" t="s">
        <v>34</v>
      </c>
      <c r="I2266" s="3">
        <v>115.19430062000001</v>
      </c>
      <c r="J2266" s="3">
        <v>316.73873209999999</v>
      </c>
      <c r="K2266" s="3">
        <v>72.855171620000007</v>
      </c>
      <c r="L2266" s="3">
        <v>5.45</v>
      </c>
      <c r="M2266" s="3">
        <v>0.32945568200896502</v>
      </c>
      <c r="N2266" s="4" t="s">
        <v>10</v>
      </c>
      <c r="O2266" s="4" t="s">
        <v>36</v>
      </c>
      <c r="P2266" s="4">
        <v>4</v>
      </c>
      <c r="R2266" s="6">
        <v>11710</v>
      </c>
      <c r="S2266" s="14">
        <f t="shared" si="215"/>
        <v>344.82028266827075</v>
      </c>
      <c r="T2266" s="14">
        <f t="shared" si="212"/>
        <v>63.866946466043586</v>
      </c>
      <c r="U2266" s="14">
        <f t="shared" si="213"/>
        <v>1.9489159209629903</v>
      </c>
      <c r="V2266" s="18">
        <f t="shared" si="214"/>
        <v>1356445.4809902413</v>
      </c>
      <c r="W2266" s="14">
        <f t="shared" si="210"/>
        <v>2.3585941653347451</v>
      </c>
    </row>
    <row r="2267" spans="1:23" x14ac:dyDescent="0.25">
      <c r="A2267" s="11" t="str">
        <f t="shared" si="211"/>
        <v>DATA "","Bet",0,0,0,"","Sex",-318.720397,131.543282,-3.833372,5.08,-0.040544,"B",6,"5","",15330</v>
      </c>
      <c r="C2267" s="5" t="s">
        <v>54</v>
      </c>
      <c r="E2267" s="5" t="s">
        <v>690</v>
      </c>
      <c r="F2267" s="5" t="s">
        <v>690</v>
      </c>
      <c r="H2267" t="s">
        <v>180</v>
      </c>
      <c r="I2267" s="3">
        <v>-318.72039710000001</v>
      </c>
      <c r="J2267" s="3">
        <v>131.54328151999999</v>
      </c>
      <c r="K2267" s="3">
        <v>-3.8333719199999998</v>
      </c>
      <c r="L2267" s="3">
        <v>5.08</v>
      </c>
      <c r="M2267" s="3">
        <v>-4.0544317991035E-2</v>
      </c>
      <c r="N2267" s="4" t="s">
        <v>10</v>
      </c>
      <c r="O2267" s="4" t="s">
        <v>16</v>
      </c>
      <c r="P2267" s="4" t="s">
        <v>5</v>
      </c>
      <c r="Q2267" s="4"/>
      <c r="R2267" s="6">
        <v>15330</v>
      </c>
      <c r="S2267" s="14">
        <f t="shared" si="215"/>
        <v>344.82027373823121</v>
      </c>
      <c r="T2267" s="14">
        <f t="shared" si="212"/>
        <v>89.799957301100036</v>
      </c>
      <c r="U2267" s="14">
        <f t="shared" si="213"/>
        <v>1.3484118876480415</v>
      </c>
      <c r="V2267" s="18">
        <f t="shared" si="214"/>
        <v>938494.67380303692</v>
      </c>
      <c r="W2267" s="14">
        <f t="shared" si="210"/>
        <v>1.7351796440022511</v>
      </c>
    </row>
    <row r="2268" spans="1:23" x14ac:dyDescent="0.25">
      <c r="A2268" s="11" t="str">
        <f t="shared" si="211"/>
        <v>DATA "","",0,0,38,"","Ori",38.573737,342.272657,22.677979,5.32,0.197159,"A",2,"5","",9150</v>
      </c>
      <c r="B2268" s="22"/>
      <c r="C2268" s="5" t="s">
        <v>690</v>
      </c>
      <c r="E2268" s="5" t="s">
        <v>690</v>
      </c>
      <c r="F2268" s="5">
        <v>38</v>
      </c>
      <c r="H2268" t="s">
        <v>62</v>
      </c>
      <c r="I2268" s="3">
        <v>38.57373716</v>
      </c>
      <c r="J2268" s="3">
        <v>342.27265688</v>
      </c>
      <c r="K2268" s="3">
        <v>22.677978539999998</v>
      </c>
      <c r="L2268" s="3">
        <v>5.32</v>
      </c>
      <c r="M2268" s="3">
        <v>0.197159042546316</v>
      </c>
      <c r="N2268" s="4" t="s">
        <v>9</v>
      </c>
      <c r="O2268" s="4" t="s">
        <v>4</v>
      </c>
      <c r="P2268" s="4">
        <v>5</v>
      </c>
      <c r="R2268" s="6">
        <v>9150</v>
      </c>
      <c r="S2268" s="14">
        <f t="shared" si="215"/>
        <v>345.18516126398549</v>
      </c>
      <c r="T2268" s="14">
        <f t="shared" si="212"/>
        <v>72.143096961380976</v>
      </c>
      <c r="U2268" s="14">
        <f t="shared" si="213"/>
        <v>3.3925325248160529</v>
      </c>
      <c r="V2268" s="18">
        <f t="shared" si="214"/>
        <v>2361202.6372719728</v>
      </c>
      <c r="W2268" s="14">
        <f t="shared" si="210"/>
        <v>3.7433662202230855</v>
      </c>
    </row>
    <row r="2269" spans="1:23" x14ac:dyDescent="0.25">
      <c r="A2269" s="11" t="str">
        <f t="shared" si="211"/>
        <v>DATA "","",0,0,21,"","Oph",-101.740801,-329.769541,7.325245,5.51,0.387159,"A",2,"5","",9150</v>
      </c>
      <c r="B2269" s="22"/>
      <c r="C2269" s="5" t="s">
        <v>690</v>
      </c>
      <c r="E2269" s="5" t="s">
        <v>690</v>
      </c>
      <c r="F2269" s="5">
        <v>21</v>
      </c>
      <c r="H2269" t="s">
        <v>101</v>
      </c>
      <c r="I2269" s="3">
        <v>-101.7408014</v>
      </c>
      <c r="J2269" s="3">
        <v>-329.76954136000001</v>
      </c>
      <c r="K2269" s="3">
        <v>7.3252450599999994</v>
      </c>
      <c r="L2269" s="3">
        <v>5.51</v>
      </c>
      <c r="M2269" s="3">
        <v>0.387159042546315</v>
      </c>
      <c r="N2269" s="4" t="s">
        <v>9</v>
      </c>
      <c r="O2269" s="4" t="s">
        <v>4</v>
      </c>
      <c r="P2269" s="4">
        <v>5</v>
      </c>
      <c r="R2269" s="6">
        <v>9150</v>
      </c>
      <c r="S2269" s="14">
        <f t="shared" si="215"/>
        <v>345.18516812500513</v>
      </c>
      <c r="T2269" s="14">
        <f t="shared" si="212"/>
        <v>60.561245610140844</v>
      </c>
      <c r="U2269" s="14">
        <f t="shared" si="213"/>
        <v>3.1083078744235877</v>
      </c>
      <c r="V2269" s="18">
        <f t="shared" si="214"/>
        <v>2163382.2805988169</v>
      </c>
      <c r="W2269" s="14">
        <f t="shared" si="210"/>
        <v>3.4801315244405031</v>
      </c>
    </row>
    <row r="2270" spans="1:23" x14ac:dyDescent="0.25">
      <c r="A2270" s="11" t="str">
        <f t="shared" si="211"/>
        <v>DATA "","",0,0,58,"","Aql",165.693062,-302.813287,1.64868,5.6,0.477159,"A",0,"3","",9650</v>
      </c>
      <c r="B2270" s="22"/>
      <c r="C2270" s="5" t="s">
        <v>690</v>
      </c>
      <c r="E2270" s="5" t="s">
        <v>690</v>
      </c>
      <c r="F2270" s="5">
        <v>58</v>
      </c>
      <c r="H2270" t="s">
        <v>44</v>
      </c>
      <c r="I2270" s="3">
        <v>165.69306166000001</v>
      </c>
      <c r="J2270" s="3">
        <v>-302.81328672000001</v>
      </c>
      <c r="K2270" s="3">
        <v>1.6486800399999999</v>
      </c>
      <c r="L2270" s="3">
        <v>5.6</v>
      </c>
      <c r="M2270" s="3">
        <v>0.47715904254631503</v>
      </c>
      <c r="N2270" s="4" t="s">
        <v>9</v>
      </c>
      <c r="O2270" s="4" t="s">
        <v>0</v>
      </c>
      <c r="P2270" s="4">
        <v>3</v>
      </c>
      <c r="R2270" s="6">
        <v>9650</v>
      </c>
      <c r="S2270" s="14">
        <f t="shared" si="215"/>
        <v>345.18516109808053</v>
      </c>
      <c r="T2270" s="14">
        <f t="shared" si="212"/>
        <v>55.743570317152241</v>
      </c>
      <c r="U2270" s="14">
        <f t="shared" si="213"/>
        <v>2.6810911632782708</v>
      </c>
      <c r="V2270" s="18">
        <f t="shared" si="214"/>
        <v>1866039.4496416764</v>
      </c>
      <c r="W2270" s="14">
        <f t="shared" si="210"/>
        <v>3.0767009434066352</v>
      </c>
    </row>
    <row r="2271" spans="1:23" x14ac:dyDescent="0.25">
      <c r="A2271" s="11" t="str">
        <f t="shared" si="211"/>
        <v>DATA "","",0,0,14,"","Sex",-302.785038,163.048721,33.789068,6.2,1.07486,"K",1,"3","",4620</v>
      </c>
      <c r="B2271" s="22"/>
      <c r="C2271" s="5" t="s">
        <v>690</v>
      </c>
      <c r="E2271" s="5" t="s">
        <v>690</v>
      </c>
      <c r="F2271" s="5">
        <v>14</v>
      </c>
      <c r="H2271" t="s">
        <v>180</v>
      </c>
      <c r="I2271" s="3">
        <v>-302.7850378</v>
      </c>
      <c r="J2271" s="3">
        <v>163.04872136</v>
      </c>
      <c r="K2271" s="3">
        <v>33.789068180000001</v>
      </c>
      <c r="L2271" s="3">
        <v>6.2</v>
      </c>
      <c r="M2271" s="3">
        <v>1.07485997149034</v>
      </c>
      <c r="N2271" s="4" t="s">
        <v>11</v>
      </c>
      <c r="O2271" s="4" t="s">
        <v>12</v>
      </c>
      <c r="P2271" s="4">
        <v>3</v>
      </c>
      <c r="R2271" s="6">
        <v>4620</v>
      </c>
      <c r="S2271" s="14">
        <f t="shared" si="215"/>
        <v>345.55081504917774</v>
      </c>
      <c r="T2271" s="14">
        <f t="shared" si="212"/>
        <v>32.145070970589174</v>
      </c>
      <c r="U2271" s="14">
        <f t="shared" si="213"/>
        <v>8.8826399885864813</v>
      </c>
      <c r="V2271" s="18">
        <f t="shared" si="214"/>
        <v>6182317.4320561914</v>
      </c>
      <c r="W2271" s="14">
        <f t="shared" si="210"/>
        <v>8.3485429188571683</v>
      </c>
    </row>
    <row r="2272" spans="1:23" x14ac:dyDescent="0.25">
      <c r="A2272" s="11" t="str">
        <f t="shared" si="211"/>
        <v>DATA "","Chi",0,0,0,"","Cyg",134.723699,-257.249638,187.96515,7.91,2.782558,"M",3,"5","",2900</v>
      </c>
      <c r="C2272" s="5" t="s">
        <v>63</v>
      </c>
      <c r="E2272" s="5" t="s">
        <v>690</v>
      </c>
      <c r="F2272" s="5" t="s">
        <v>690</v>
      </c>
      <c r="H2272" t="s">
        <v>121</v>
      </c>
      <c r="I2272" s="3">
        <v>134.72369889999999</v>
      </c>
      <c r="J2272" s="3">
        <v>-257.24963809999997</v>
      </c>
      <c r="K2272" s="3">
        <v>187.96514954</v>
      </c>
      <c r="L2272" s="3">
        <v>7.91</v>
      </c>
      <c r="M2272" s="3">
        <v>2.7825584636866401</v>
      </c>
      <c r="N2272" s="4" t="s">
        <v>8</v>
      </c>
      <c r="O2272" s="4" t="s">
        <v>59</v>
      </c>
      <c r="P2272" s="4" t="s">
        <v>5</v>
      </c>
      <c r="Q2272" s="4"/>
      <c r="R2272" s="6">
        <v>2900</v>
      </c>
      <c r="S2272" s="14">
        <f t="shared" si="215"/>
        <v>345.91725714319801</v>
      </c>
      <c r="T2272" s="14">
        <f t="shared" si="212"/>
        <v>6.6686051415126597</v>
      </c>
      <c r="U2272" s="14">
        <f t="shared" si="213"/>
        <v>10.268105516979272</v>
      </c>
      <c r="V2272" s="18">
        <f t="shared" si="214"/>
        <v>7146601.4398175729</v>
      </c>
      <c r="W2272" s="14">
        <f t="shared" si="210"/>
        <v>9.4203615119272506</v>
      </c>
    </row>
    <row r="2273" spans="1:23" x14ac:dyDescent="0.25">
      <c r="A2273" s="11" t="str">
        <f t="shared" si="211"/>
        <v>DATA "","",0,0,43,"","Aur",-19.021668,237.963781,250.340102,6.33,1.202558,"K",2,"3","",4480</v>
      </c>
      <c r="B2273" s="22"/>
      <c r="C2273" s="5" t="s">
        <v>690</v>
      </c>
      <c r="E2273" s="5" t="s">
        <v>690</v>
      </c>
      <c r="F2273" s="5">
        <v>43</v>
      </c>
      <c r="H2273" t="s">
        <v>93</v>
      </c>
      <c r="I2273" s="3">
        <v>-19.02166798</v>
      </c>
      <c r="J2273" s="3">
        <v>237.96378074</v>
      </c>
      <c r="K2273" s="3">
        <v>250.34010232</v>
      </c>
      <c r="L2273" s="3">
        <v>6.33</v>
      </c>
      <c r="M2273" s="3">
        <v>1.20255846368664</v>
      </c>
      <c r="N2273" s="4" t="s">
        <v>11</v>
      </c>
      <c r="O2273" s="4" t="s">
        <v>4</v>
      </c>
      <c r="P2273" s="4">
        <v>3</v>
      </c>
      <c r="R2273" s="6">
        <v>4480</v>
      </c>
      <c r="S2273" s="14">
        <f t="shared" si="215"/>
        <v>345.91726124378965</v>
      </c>
      <c r="T2273" s="14">
        <f t="shared" si="212"/>
        <v>28.578209342646893</v>
      </c>
      <c r="U2273" s="14">
        <f t="shared" si="213"/>
        <v>8.9069762822143161</v>
      </c>
      <c r="V2273" s="18">
        <f t="shared" si="214"/>
        <v>6199255.4924211642</v>
      </c>
      <c r="W2273" s="14">
        <f t="shared" si="210"/>
        <v>8.3675994019197297</v>
      </c>
    </row>
    <row r="2274" spans="1:23" x14ac:dyDescent="0.25">
      <c r="A2274" s="11" t="str">
        <f t="shared" si="211"/>
        <v>DATA "","Eps",0,0,0,"","UMi",-15.243522,-45.537879,343.310169,4.21,-0.922052,"G",5,"3","",5340</v>
      </c>
      <c r="C2274" s="5" t="s">
        <v>23</v>
      </c>
      <c r="E2274" s="5" t="s">
        <v>690</v>
      </c>
      <c r="F2274" s="5" t="s">
        <v>690</v>
      </c>
      <c r="H2274" t="s">
        <v>150</v>
      </c>
      <c r="I2274" s="3">
        <v>-15.243521720000002</v>
      </c>
      <c r="J2274" s="3">
        <v>-45.537878820000003</v>
      </c>
      <c r="K2274" s="3">
        <v>343.3101686</v>
      </c>
      <c r="L2274" s="3">
        <v>4.21</v>
      </c>
      <c r="M2274" s="3">
        <v>-0.92205188286371398</v>
      </c>
      <c r="N2274" s="4" t="s">
        <v>3</v>
      </c>
      <c r="O2274" s="4" t="s">
        <v>5</v>
      </c>
      <c r="P2274" s="4" t="s">
        <v>59</v>
      </c>
      <c r="Q2274" s="4"/>
      <c r="R2274" s="6">
        <v>5340</v>
      </c>
      <c r="S2274" s="14">
        <f t="shared" si="215"/>
        <v>346.65247038787066</v>
      </c>
      <c r="T2274" s="14">
        <f t="shared" si="212"/>
        <v>202.2456291578041</v>
      </c>
      <c r="U2274" s="14">
        <f t="shared" si="213"/>
        <v>16.677305159146076</v>
      </c>
      <c r="V2274" s="18">
        <f t="shared" si="214"/>
        <v>11607404.390765669</v>
      </c>
      <c r="W2274" s="14">
        <f t="shared" si="210"/>
        <v>14.11228038713158</v>
      </c>
    </row>
    <row r="2275" spans="1:23" x14ac:dyDescent="0.25">
      <c r="A2275" s="11" t="str">
        <f t="shared" si="211"/>
        <v>DATA "","Lam",0,0,0,"","Per",105.047491,194.655153,266.912595,4.25,-0.882052,"A",0,"4","",9650</v>
      </c>
      <c r="C2275" s="5" t="s">
        <v>88</v>
      </c>
      <c r="E2275" s="5" t="s">
        <v>690</v>
      </c>
      <c r="F2275" s="5" t="s">
        <v>690</v>
      </c>
      <c r="H2275" t="s">
        <v>79</v>
      </c>
      <c r="I2275" s="3">
        <v>105.04749080000001</v>
      </c>
      <c r="J2275" s="3">
        <v>194.65515272000002</v>
      </c>
      <c r="K2275" s="3">
        <v>266.91259546000003</v>
      </c>
      <c r="L2275" s="3">
        <v>4.25</v>
      </c>
      <c r="M2275" s="3">
        <v>-0.88205188286371405</v>
      </c>
      <c r="N2275" s="4" t="s">
        <v>9</v>
      </c>
      <c r="O2275" s="4" t="s">
        <v>0</v>
      </c>
      <c r="P2275" s="4" t="s">
        <v>14</v>
      </c>
      <c r="Q2275" s="4"/>
      <c r="R2275" s="6">
        <v>9650</v>
      </c>
      <c r="S2275" s="14">
        <f t="shared" si="215"/>
        <v>346.65247355098484</v>
      </c>
      <c r="T2275" s="14">
        <f t="shared" si="212"/>
        <v>194.93021084075747</v>
      </c>
      <c r="U2275" s="14">
        <f t="shared" si="213"/>
        <v>5.0136471600023862</v>
      </c>
      <c r="V2275" s="18">
        <f t="shared" si="214"/>
        <v>3489498.4233616609</v>
      </c>
      <c r="W2275" s="14">
        <f t="shared" si="210"/>
        <v>5.1834682097334479</v>
      </c>
    </row>
    <row r="2276" spans="1:23" x14ac:dyDescent="0.25">
      <c r="A2276" s="11" t="str">
        <f t="shared" si="211"/>
        <v>DATA "","Ny",0,0,0,"","Ari",247.345423,205.380478,129.641992,5.45,0.317948,"A",7,"5","",7900</v>
      </c>
      <c r="C2276" s="5" t="s">
        <v>107</v>
      </c>
      <c r="E2276" s="5" t="s">
        <v>690</v>
      </c>
      <c r="F2276" s="5" t="s">
        <v>690</v>
      </c>
      <c r="H2276" t="s">
        <v>118</v>
      </c>
      <c r="I2276" s="3">
        <v>247.34542322000001</v>
      </c>
      <c r="J2276" s="3">
        <v>205.38047824</v>
      </c>
      <c r="K2276" s="3">
        <v>129.6419922</v>
      </c>
      <c r="L2276" s="3">
        <v>5.45</v>
      </c>
      <c r="M2276" s="3">
        <v>0.31794811713628601</v>
      </c>
      <c r="N2276" s="4" t="s">
        <v>9</v>
      </c>
      <c r="O2276" s="4" t="s">
        <v>45</v>
      </c>
      <c r="P2276" s="4" t="s">
        <v>5</v>
      </c>
      <c r="Q2276" s="4"/>
      <c r="R2276" s="6">
        <v>7900</v>
      </c>
      <c r="S2276" s="14">
        <f t="shared" si="215"/>
        <v>346.65248502146483</v>
      </c>
      <c r="T2276" s="14">
        <f t="shared" si="212"/>
        <v>64.547463598195648</v>
      </c>
      <c r="U2276" s="14">
        <f t="shared" si="213"/>
        <v>4.304812353212089</v>
      </c>
      <c r="V2276" s="18">
        <f t="shared" si="214"/>
        <v>2996149.3978356142</v>
      </c>
      <c r="W2276" s="14">
        <f t="shared" si="210"/>
        <v>4.5651405684699267</v>
      </c>
    </row>
    <row r="2277" spans="1:23" x14ac:dyDescent="0.25">
      <c r="A2277" s="11" t="str">
        <f t="shared" si="211"/>
        <v>DATA "","",0,0,22,"","Com",-312.5987,-46.119363,142.558729,6.28,1.147948,"A",4,"5","",8650</v>
      </c>
      <c r="B2277" s="22"/>
      <c r="C2277" s="5" t="s">
        <v>690</v>
      </c>
      <c r="E2277" s="5" t="s">
        <v>690</v>
      </c>
      <c r="F2277" s="5">
        <v>22</v>
      </c>
      <c r="H2277" t="s">
        <v>71</v>
      </c>
      <c r="I2277" s="3">
        <v>-312.59869956</v>
      </c>
      <c r="J2277" s="3">
        <v>-46.119362940000002</v>
      </c>
      <c r="K2277" s="3">
        <v>142.55872932</v>
      </c>
      <c r="L2277" s="3">
        <v>6.28</v>
      </c>
      <c r="M2277" s="3">
        <v>1.14794811713629</v>
      </c>
      <c r="N2277" s="4" t="s">
        <v>9</v>
      </c>
      <c r="O2277" s="4" t="s">
        <v>14</v>
      </c>
      <c r="P2277" s="4">
        <v>5</v>
      </c>
      <c r="R2277" s="6">
        <v>8650</v>
      </c>
      <c r="S2277" s="14">
        <f t="shared" si="215"/>
        <v>346.65246848959208</v>
      </c>
      <c r="T2277" s="14">
        <f t="shared" si="212"/>
        <v>30.052398557098567</v>
      </c>
      <c r="U2277" s="14">
        <f t="shared" si="213"/>
        <v>2.4500569097517908</v>
      </c>
      <c r="V2277" s="18">
        <f t="shared" si="214"/>
        <v>1705239.6091872463</v>
      </c>
      <c r="W2277" s="14">
        <f t="shared" si="210"/>
        <v>2.8541214130246741</v>
      </c>
    </row>
    <row r="2278" spans="1:23" x14ac:dyDescent="0.25">
      <c r="A2278" s="11" t="str">
        <f t="shared" si="211"/>
        <v>DATA "","",0,0,65,"","Psc",299.97228,66.344546,161.365366,5.55,0.415639,"F",5,"3","",6560</v>
      </c>
      <c r="B2278" s="22"/>
      <c r="C2278" s="5" t="s">
        <v>690</v>
      </c>
      <c r="E2278" s="5" t="s">
        <v>690</v>
      </c>
      <c r="F2278" s="5">
        <v>65</v>
      </c>
      <c r="H2278" t="s">
        <v>98</v>
      </c>
      <c r="I2278" s="3">
        <v>299.97228044000002</v>
      </c>
      <c r="J2278" s="3">
        <v>66.344545819999993</v>
      </c>
      <c r="K2278" s="3">
        <v>161.36536626</v>
      </c>
      <c r="L2278" s="3">
        <v>5.55</v>
      </c>
      <c r="M2278" s="3">
        <v>0.41563926799849299</v>
      </c>
      <c r="N2278" s="4" t="s">
        <v>29</v>
      </c>
      <c r="O2278" s="4" t="s">
        <v>5</v>
      </c>
      <c r="P2278" s="4">
        <v>3</v>
      </c>
      <c r="R2278" s="6">
        <v>6560</v>
      </c>
      <c r="S2278" s="14">
        <f t="shared" si="215"/>
        <v>347.02125182855883</v>
      </c>
      <c r="T2278" s="14">
        <f t="shared" si="212"/>
        <v>58.993299885429487</v>
      </c>
      <c r="U2278" s="14">
        <f t="shared" si="213"/>
        <v>5.9684626906791962</v>
      </c>
      <c r="V2278" s="18">
        <f t="shared" si="214"/>
        <v>4154050.0327127203</v>
      </c>
      <c r="W2278" s="14">
        <f t="shared" si="210"/>
        <v>5.9939213016427226</v>
      </c>
    </row>
    <row r="2279" spans="1:23" x14ac:dyDescent="0.25">
      <c r="A2279" s="11" t="str">
        <f t="shared" si="211"/>
        <v>DATA "","Eta",1,0,0,"","CrA",53.079949,-245.291211,-239.663283,5.46,0.325639,"A",2,"5","",9150</v>
      </c>
      <c r="C2279" s="5" t="s">
        <v>48</v>
      </c>
      <c r="D2279" s="5">
        <v>1</v>
      </c>
      <c r="E2279" s="5" t="s">
        <v>690</v>
      </c>
      <c r="F2279" s="5" t="s">
        <v>690</v>
      </c>
      <c r="H2279" t="s">
        <v>116</v>
      </c>
      <c r="I2279" s="3">
        <v>53.079949020000001</v>
      </c>
      <c r="J2279" s="3">
        <v>-245.29121133999999</v>
      </c>
      <c r="K2279" s="3">
        <v>-239.66328274000003</v>
      </c>
      <c r="L2279" s="3">
        <v>5.46</v>
      </c>
      <c r="M2279" s="3">
        <v>0.32563926799849302</v>
      </c>
      <c r="N2279" s="4" t="s">
        <v>9</v>
      </c>
      <c r="O2279" s="4" t="s">
        <v>4</v>
      </c>
      <c r="P2279" s="4" t="s">
        <v>5</v>
      </c>
      <c r="Q2279" s="4"/>
      <c r="R2279" s="6">
        <v>9150</v>
      </c>
      <c r="S2279" s="14">
        <f t="shared" si="215"/>
        <v>347.02125070710514</v>
      </c>
      <c r="T2279" s="14">
        <f t="shared" si="212"/>
        <v>64.091832203010654</v>
      </c>
      <c r="U2279" s="14">
        <f t="shared" si="213"/>
        <v>3.1976282536698908</v>
      </c>
      <c r="V2279" s="18">
        <f t="shared" si="214"/>
        <v>2225549.264554244</v>
      </c>
      <c r="W2279" s="14">
        <f t="shared" si="210"/>
        <v>3.5632717454492333</v>
      </c>
    </row>
    <row r="2280" spans="1:23" x14ac:dyDescent="0.25">
      <c r="A2280" s="11" t="str">
        <f t="shared" si="211"/>
        <v>DATA "","",0,0,14,"","Tau",183.181916,271.03136,116.904959,6.13,0.993328,"G",8,"3","",5010</v>
      </c>
      <c r="B2280" s="22"/>
      <c r="C2280" s="5" t="s">
        <v>690</v>
      </c>
      <c r="E2280" s="5" t="s">
        <v>690</v>
      </c>
      <c r="F2280" s="5">
        <v>14</v>
      </c>
      <c r="H2280" t="s">
        <v>34</v>
      </c>
      <c r="I2280" s="3">
        <v>183.18191584000002</v>
      </c>
      <c r="J2280" s="3">
        <v>271.03135975999999</v>
      </c>
      <c r="K2280" s="3">
        <v>116.90495866000001</v>
      </c>
      <c r="L2280" s="3">
        <v>6.13</v>
      </c>
      <c r="M2280" s="3">
        <v>0.99332796133055501</v>
      </c>
      <c r="N2280" s="4" t="s">
        <v>3</v>
      </c>
      <c r="O2280" s="4" t="s">
        <v>36</v>
      </c>
      <c r="P2280" s="4">
        <v>3</v>
      </c>
      <c r="R2280" s="6">
        <v>5010</v>
      </c>
      <c r="S2280" s="14">
        <f t="shared" si="215"/>
        <v>347.39081971673301</v>
      </c>
      <c r="T2280" s="14">
        <f t="shared" si="212"/>
        <v>34.651913407057556</v>
      </c>
      <c r="U2280" s="14">
        <f t="shared" si="213"/>
        <v>7.8425442128580132</v>
      </c>
      <c r="V2280" s="18">
        <f t="shared" si="214"/>
        <v>5458410.7721491773</v>
      </c>
      <c r="W2280" s="14">
        <f t="shared" si="210"/>
        <v>7.525576591038301</v>
      </c>
    </row>
    <row r="2281" spans="1:23" x14ac:dyDescent="0.25">
      <c r="A2281" s="11" t="str">
        <f t="shared" si="211"/>
        <v>DATA "","Omi",0,0,0,"","Her",10.020407,-304.365542,167.157373,3.84,-1.296672,"B",9,"5","",9900</v>
      </c>
      <c r="C2281" s="5" t="s">
        <v>124</v>
      </c>
      <c r="E2281" s="5" t="s">
        <v>690</v>
      </c>
      <c r="F2281" s="5" t="s">
        <v>690</v>
      </c>
      <c r="H2281" t="s">
        <v>65</v>
      </c>
      <c r="I2281" s="3">
        <v>10.02040732</v>
      </c>
      <c r="J2281" s="3">
        <v>-304.36554204000004</v>
      </c>
      <c r="K2281" s="3">
        <v>167.15737346</v>
      </c>
      <c r="L2281" s="3">
        <v>3.84</v>
      </c>
      <c r="M2281" s="3">
        <v>-1.2966720386694399</v>
      </c>
      <c r="N2281" s="4" t="s">
        <v>10</v>
      </c>
      <c r="O2281" s="4" t="s">
        <v>68</v>
      </c>
      <c r="P2281" s="4" t="s">
        <v>5</v>
      </c>
      <c r="Q2281" s="4"/>
      <c r="R2281" s="6">
        <v>9900</v>
      </c>
      <c r="S2281" s="14">
        <f t="shared" si="215"/>
        <v>347.39081629514567</v>
      </c>
      <c r="T2281" s="14">
        <f t="shared" si="212"/>
        <v>285.57962034329233</v>
      </c>
      <c r="U2281" s="14">
        <f t="shared" si="213"/>
        <v>5.7658326621666145</v>
      </c>
      <c r="V2281" s="18">
        <f t="shared" si="214"/>
        <v>4013019.5328679639</v>
      </c>
      <c r="W2281" s="14">
        <f t="shared" ref="W2281:W2344" si="216">SQRT(U2281/0.696)^(1/0.6)</f>
        <v>5.8238564542099942</v>
      </c>
    </row>
    <row r="2282" spans="1:23" x14ac:dyDescent="0.25">
      <c r="A2282" s="11" t="str">
        <f t="shared" si="211"/>
        <v>DATA "","",0,0,28,"","Aql",115.575204,-319.030418,74.446897,5.53,0.393328,"F",0,"3","",7260</v>
      </c>
      <c r="B2282" s="22"/>
      <c r="C2282" s="5" t="s">
        <v>690</v>
      </c>
      <c r="E2282" s="5" t="s">
        <v>690</v>
      </c>
      <c r="F2282" s="5">
        <v>28</v>
      </c>
      <c r="H2282" t="s">
        <v>44</v>
      </c>
      <c r="I2282" s="3">
        <v>115.57520436</v>
      </c>
      <c r="J2282" s="3">
        <v>-319.03041758000001</v>
      </c>
      <c r="K2282" s="3">
        <v>74.446897140000004</v>
      </c>
      <c r="L2282" s="3">
        <v>5.53</v>
      </c>
      <c r="M2282" s="3">
        <v>0.39332796133055598</v>
      </c>
      <c r="N2282" s="4" t="s">
        <v>29</v>
      </c>
      <c r="O2282" s="4" t="s">
        <v>0</v>
      </c>
      <c r="P2282" s="4">
        <v>3</v>
      </c>
      <c r="R2282" s="6">
        <v>7260</v>
      </c>
      <c r="S2282" s="14">
        <f t="shared" si="215"/>
        <v>347.39081118806047</v>
      </c>
      <c r="T2282" s="14">
        <f t="shared" si="212"/>
        <v>60.218120879747325</v>
      </c>
      <c r="U2282" s="14">
        <f t="shared" si="213"/>
        <v>4.9233325944289081</v>
      </c>
      <c r="V2282" s="18">
        <f t="shared" si="214"/>
        <v>3426639.4857225199</v>
      </c>
      <c r="W2282" s="14">
        <f t="shared" si="216"/>
        <v>5.1055391781601234</v>
      </c>
    </row>
    <row r="2283" spans="1:23" x14ac:dyDescent="0.25">
      <c r="A2283" s="11" t="str">
        <f t="shared" si="211"/>
        <v>DATA "","Kap",0,0,0,"","Ser",-179.475468,-278.331748,108.513562,4.09,-1.053621,"M",1,"3","",3200</v>
      </c>
      <c r="C2283" s="5" t="s">
        <v>130</v>
      </c>
      <c r="E2283" s="5" t="s">
        <v>690</v>
      </c>
      <c r="F2283" s="5" t="s">
        <v>690</v>
      </c>
      <c r="H2283" t="s">
        <v>84</v>
      </c>
      <c r="I2283" s="3">
        <v>-179.47546833999999</v>
      </c>
      <c r="J2283" s="3">
        <v>-278.33174838000002</v>
      </c>
      <c r="K2283" s="3">
        <v>108.51356152</v>
      </c>
      <c r="L2283" s="3">
        <v>4.09</v>
      </c>
      <c r="M2283" s="3">
        <v>-1.0536207563094699</v>
      </c>
      <c r="N2283" s="4" t="s">
        <v>8</v>
      </c>
      <c r="O2283" s="4" t="s">
        <v>12</v>
      </c>
      <c r="P2283" s="4" t="s">
        <v>59</v>
      </c>
      <c r="Q2283" s="4"/>
      <c r="R2283" s="6">
        <v>3200</v>
      </c>
      <c r="S2283" s="14">
        <f t="shared" si="215"/>
        <v>348.50423085794068</v>
      </c>
      <c r="T2283" s="14">
        <f t="shared" si="212"/>
        <v>228.30039097351266</v>
      </c>
      <c r="U2283" s="14">
        <f t="shared" si="213"/>
        <v>49.342617982585388</v>
      </c>
      <c r="V2283" s="18">
        <f t="shared" si="214"/>
        <v>34342462.115879431</v>
      </c>
      <c r="W2283" s="14">
        <f t="shared" si="216"/>
        <v>34.847967831969129</v>
      </c>
    </row>
    <row r="2284" spans="1:23" x14ac:dyDescent="0.25">
      <c r="A2284" s="11" t="str">
        <f t="shared" si="211"/>
        <v>DATA "","My",0,0,0,"","Ind",145.67681,-139.166543,-284.826423,5.17,0.024058,"K",2,"3","",4480</v>
      </c>
      <c r="C2284" s="5" t="s">
        <v>56</v>
      </c>
      <c r="E2284" s="5" t="s">
        <v>690</v>
      </c>
      <c r="F2284" s="5" t="s">
        <v>690</v>
      </c>
      <c r="H2284" t="s">
        <v>33</v>
      </c>
      <c r="I2284" s="3">
        <v>145.67680988000001</v>
      </c>
      <c r="J2284" s="3">
        <v>-139.1665429</v>
      </c>
      <c r="K2284" s="3">
        <v>-284.82642300000003</v>
      </c>
      <c r="L2284" s="3">
        <v>5.17</v>
      </c>
      <c r="M2284" s="3">
        <v>2.4058054362589201E-2</v>
      </c>
      <c r="N2284" s="4" t="s">
        <v>11</v>
      </c>
      <c r="O2284" s="4" t="s">
        <v>4</v>
      </c>
      <c r="P2284" s="4" t="s">
        <v>59</v>
      </c>
      <c r="Q2284" s="4"/>
      <c r="R2284" s="6">
        <v>4480</v>
      </c>
      <c r="S2284" s="14">
        <f t="shared" si="215"/>
        <v>348.87698525200273</v>
      </c>
      <c r="T2284" s="14">
        <f t="shared" si="212"/>
        <v>84.612628609774376</v>
      </c>
      <c r="U2284" s="14">
        <f t="shared" si="213"/>
        <v>15.326055109609586</v>
      </c>
      <c r="V2284" s="18">
        <f t="shared" si="214"/>
        <v>10666934.356288271</v>
      </c>
      <c r="W2284" s="14">
        <f t="shared" si="216"/>
        <v>13.152781921014716</v>
      </c>
    </row>
    <row r="2285" spans="1:23" x14ac:dyDescent="0.25">
      <c r="A2285" s="11" t="str">
        <f t="shared" si="211"/>
        <v>DATA "","",0,0,59,"","Psc",321.751643,67.255492,116.909069,6.11,0.964058,"F",0,"5","",7260</v>
      </c>
      <c r="B2285" s="22"/>
      <c r="C2285" s="5" t="s">
        <v>690</v>
      </c>
      <c r="E2285" s="5" t="s">
        <v>690</v>
      </c>
      <c r="F2285" s="5">
        <v>59</v>
      </c>
      <c r="H2285" t="s">
        <v>98</v>
      </c>
      <c r="I2285" s="3">
        <v>321.75164322000001</v>
      </c>
      <c r="J2285" s="3">
        <v>67.255491939999999</v>
      </c>
      <c r="K2285" s="3">
        <v>116.90906878</v>
      </c>
      <c r="L2285" s="3">
        <v>6.11</v>
      </c>
      <c r="M2285" s="3">
        <v>0.96405805436258996</v>
      </c>
      <c r="N2285" s="4" t="s">
        <v>29</v>
      </c>
      <c r="O2285" s="4" t="s">
        <v>0</v>
      </c>
      <c r="P2285" s="4">
        <v>5</v>
      </c>
      <c r="R2285" s="6">
        <v>7260</v>
      </c>
      <c r="S2285" s="14">
        <f t="shared" si="215"/>
        <v>348.87698616255608</v>
      </c>
      <c r="T2285" s="14">
        <f t="shared" si="212"/>
        <v>35.59878613955798</v>
      </c>
      <c r="U2285" s="14">
        <f t="shared" si="213"/>
        <v>3.7854121399912062</v>
      </c>
      <c r="V2285" s="18">
        <f t="shared" si="214"/>
        <v>2634646.8494338794</v>
      </c>
      <c r="W2285" s="14">
        <f t="shared" si="216"/>
        <v>4.1012849324425087</v>
      </c>
    </row>
    <row r="2286" spans="1:23" ht="15" customHeight="1" x14ac:dyDescent="0.25">
      <c r="A2286" s="11" t="str">
        <f t="shared" si="211"/>
        <v>DATA "Tejat Prior","",0,0,0,"","Gem",-20.931275,321.969838,133.690819,3.31,-1.838266,"M",3,"3","",2900</v>
      </c>
      <c r="B2286" s="4" t="s">
        <v>355</v>
      </c>
      <c r="C2286" s="5" t="s">
        <v>690</v>
      </c>
      <c r="E2286" s="5" t="s">
        <v>690</v>
      </c>
      <c r="F2286" s="5" t="s">
        <v>690</v>
      </c>
      <c r="H2286" t="s">
        <v>75</v>
      </c>
      <c r="I2286" s="3">
        <v>-20.931275400000001</v>
      </c>
      <c r="J2286" s="3">
        <v>321.96983839999996</v>
      </c>
      <c r="K2286" s="3">
        <v>133.69081922000001</v>
      </c>
      <c r="L2286" s="3">
        <v>3.31</v>
      </c>
      <c r="M2286" s="3">
        <v>-1.8382656188495301</v>
      </c>
      <c r="N2286" s="4" t="s">
        <v>8</v>
      </c>
      <c r="O2286" s="4" t="s">
        <v>59</v>
      </c>
      <c r="P2286" s="4" t="s">
        <v>59</v>
      </c>
      <c r="Q2286" s="4"/>
      <c r="R2286" s="6">
        <v>2900</v>
      </c>
      <c r="S2286" s="14">
        <f t="shared" si="215"/>
        <v>349.25052651772404</v>
      </c>
      <c r="T2286" s="14">
        <f t="shared" si="212"/>
        <v>470.28885256516685</v>
      </c>
      <c r="U2286" s="14">
        <f t="shared" si="213"/>
        <v>86.229360200621855</v>
      </c>
      <c r="V2286" s="18">
        <f t="shared" si="214"/>
        <v>60015634.699632809</v>
      </c>
      <c r="W2286" s="14">
        <f t="shared" si="216"/>
        <v>55.4887493941023</v>
      </c>
    </row>
    <row r="2287" spans="1:23" x14ac:dyDescent="0.25">
      <c r="A2287" s="11" t="str">
        <f t="shared" si="211"/>
        <v>DATA "","",0,0,37,"","Cam",-7.847622,180.042469,299.163892,5.35,0.201734,"G",8,"3","",5010</v>
      </c>
      <c r="B2287" s="22"/>
      <c r="C2287" s="5" t="s">
        <v>690</v>
      </c>
      <c r="E2287" s="5" t="s">
        <v>690</v>
      </c>
      <c r="F2287" s="5">
        <v>37</v>
      </c>
      <c r="H2287" t="s">
        <v>198</v>
      </c>
      <c r="I2287" s="3">
        <v>-7.8476217400000001</v>
      </c>
      <c r="J2287" s="3">
        <v>180.04246918000001</v>
      </c>
      <c r="K2287" s="3">
        <v>299.1638916</v>
      </c>
      <c r="L2287" s="3">
        <v>5.35</v>
      </c>
      <c r="M2287" s="3">
        <v>0.20173438115046599</v>
      </c>
      <c r="N2287" s="4" t="s">
        <v>3</v>
      </c>
      <c r="O2287" s="4" t="s">
        <v>36</v>
      </c>
      <c r="P2287" s="4">
        <v>3</v>
      </c>
      <c r="R2287" s="6">
        <v>5010</v>
      </c>
      <c r="S2287" s="14">
        <f t="shared" si="215"/>
        <v>349.25049736924058</v>
      </c>
      <c r="T2287" s="14">
        <f t="shared" si="212"/>
        <v>71.839716883126513</v>
      </c>
      <c r="U2287" s="14">
        <f t="shared" si="213"/>
        <v>11.292124859166213</v>
      </c>
      <c r="V2287" s="18">
        <f t="shared" si="214"/>
        <v>7859318.9019796839</v>
      </c>
      <c r="W2287" s="14">
        <f t="shared" si="216"/>
        <v>10.196990780482162</v>
      </c>
    </row>
    <row r="2288" spans="1:23" x14ac:dyDescent="0.25">
      <c r="A2288" s="11" t="str">
        <f t="shared" si="211"/>
        <v>DATA "","Xi",0,0,0,"","Men",12.066399,44.14507,-346.239118,5.84,0.691734,"G",8,"3","",5010</v>
      </c>
      <c r="C2288" s="5" t="s">
        <v>52</v>
      </c>
      <c r="E2288" s="5" t="s">
        <v>690</v>
      </c>
      <c r="F2288" s="5" t="s">
        <v>690</v>
      </c>
      <c r="H2288" t="s">
        <v>73</v>
      </c>
      <c r="I2288" s="3">
        <v>12.066398959999999</v>
      </c>
      <c r="J2288" s="3">
        <v>44.145070060000002</v>
      </c>
      <c r="K2288" s="3">
        <v>-346.2391184</v>
      </c>
      <c r="L2288" s="3">
        <v>5.84</v>
      </c>
      <c r="M2288" s="3">
        <v>0.69173438115046604</v>
      </c>
      <c r="N2288" s="4" t="s">
        <v>3</v>
      </c>
      <c r="O2288" s="4" t="s">
        <v>36</v>
      </c>
      <c r="P2288" s="4" t="s">
        <v>59</v>
      </c>
      <c r="Q2288" s="4"/>
      <c r="R2288" s="6">
        <v>5010</v>
      </c>
      <c r="S2288" s="14">
        <f t="shared" si="215"/>
        <v>349.2505007940195</v>
      </c>
      <c r="T2288" s="14">
        <f t="shared" si="212"/>
        <v>45.74721083166952</v>
      </c>
      <c r="U2288" s="14">
        <f t="shared" si="213"/>
        <v>9.0110557339444366</v>
      </c>
      <c r="V2288" s="18">
        <f t="shared" si="214"/>
        <v>6271694.7908253279</v>
      </c>
      <c r="W2288" s="14">
        <f t="shared" si="216"/>
        <v>8.4490010390691115</v>
      </c>
    </row>
    <row r="2289" spans="1:23" x14ac:dyDescent="0.25">
      <c r="A2289" s="11" t="str">
        <f t="shared" si="211"/>
        <v>DATA "","",0,0,48,"","Gem",-99.076465,302.946703,142.769291,5.85,0.701734,"F",5,"4","",6560</v>
      </c>
      <c r="B2289" s="22"/>
      <c r="C2289" s="5" t="s">
        <v>690</v>
      </c>
      <c r="E2289" s="5" t="s">
        <v>690</v>
      </c>
      <c r="F2289" s="5">
        <v>48</v>
      </c>
      <c r="H2289" t="s">
        <v>75</v>
      </c>
      <c r="I2289" s="3">
        <v>-99.076465040000002</v>
      </c>
      <c r="J2289" s="3">
        <v>302.94670251999997</v>
      </c>
      <c r="K2289" s="3">
        <v>142.76929142</v>
      </c>
      <c r="L2289" s="3">
        <v>5.85</v>
      </c>
      <c r="M2289" s="3">
        <v>0.70173438115046605</v>
      </c>
      <c r="N2289" s="4" t="s">
        <v>29</v>
      </c>
      <c r="O2289" s="4" t="s">
        <v>5</v>
      </c>
      <c r="P2289" s="4">
        <v>4</v>
      </c>
      <c r="R2289" s="6">
        <v>6560</v>
      </c>
      <c r="S2289" s="14">
        <f t="shared" si="215"/>
        <v>349.25051333553193</v>
      </c>
      <c r="T2289" s="14">
        <f t="shared" si="212"/>
        <v>45.327801137186164</v>
      </c>
      <c r="U2289" s="14">
        <f t="shared" si="213"/>
        <v>5.2317076135869298</v>
      </c>
      <c r="V2289" s="18">
        <f t="shared" si="214"/>
        <v>3641268.4990565032</v>
      </c>
      <c r="W2289" s="14">
        <f t="shared" si="216"/>
        <v>5.3706706508884992</v>
      </c>
    </row>
    <row r="2290" spans="1:23" x14ac:dyDescent="0.25">
      <c r="A2290" s="11" t="str">
        <f t="shared" si="211"/>
        <v>DATA "","",0,0,51,"","Dra",58.203703,-199.949379,280.372064,5.4,0.251734,"A",0,"5","",9650</v>
      </c>
      <c r="B2290" s="22"/>
      <c r="C2290" s="5" t="s">
        <v>690</v>
      </c>
      <c r="E2290" s="5" t="s">
        <v>690</v>
      </c>
      <c r="F2290" s="5">
        <v>51</v>
      </c>
      <c r="H2290" t="s">
        <v>47</v>
      </c>
      <c r="I2290" s="3">
        <v>58.203702899999996</v>
      </c>
      <c r="J2290" s="3">
        <v>-199.94937872</v>
      </c>
      <c r="K2290" s="3">
        <v>280.37206414000002</v>
      </c>
      <c r="L2290" s="3">
        <v>5.4</v>
      </c>
      <c r="M2290" s="3">
        <v>0.25173438115046698</v>
      </c>
      <c r="N2290" s="4" t="s">
        <v>9</v>
      </c>
      <c r="O2290" s="4" t="s">
        <v>0</v>
      </c>
      <c r="P2290" s="4">
        <v>5</v>
      </c>
      <c r="R2290" s="6">
        <v>9650</v>
      </c>
      <c r="S2290" s="14">
        <f t="shared" si="215"/>
        <v>349.25051099734952</v>
      </c>
      <c r="T2290" s="14">
        <f t="shared" si="212"/>
        <v>68.606402359447443</v>
      </c>
      <c r="U2290" s="14">
        <f t="shared" si="213"/>
        <v>2.9743804203025705</v>
      </c>
      <c r="V2290" s="18">
        <f t="shared" si="214"/>
        <v>2070168.772530589</v>
      </c>
      <c r="W2290" s="14">
        <f t="shared" si="216"/>
        <v>3.3547183298386156</v>
      </c>
    </row>
    <row r="2291" spans="1:23" x14ac:dyDescent="0.25">
      <c r="A2291" s="11" t="str">
        <f t="shared" si="211"/>
        <v>DATA "","",0,0,13,"","Lyr",60.189348,-244.426651,242.632225,4.08,-1.070592,"M",5,"3","",2600</v>
      </c>
      <c r="B2291" s="22"/>
      <c r="C2291" s="5" t="s">
        <v>690</v>
      </c>
      <c r="E2291" s="5" t="s">
        <v>690</v>
      </c>
      <c r="F2291" s="5">
        <v>13</v>
      </c>
      <c r="H2291" t="s">
        <v>61</v>
      </c>
      <c r="I2291" s="3">
        <v>60.18934754</v>
      </c>
      <c r="J2291" s="3">
        <v>-244.42665086</v>
      </c>
      <c r="K2291" s="3">
        <v>242.63222465999999</v>
      </c>
      <c r="L2291" s="3">
        <v>4.08</v>
      </c>
      <c r="M2291" s="3">
        <v>-1.0705917812675001</v>
      </c>
      <c r="N2291" s="4" t="s">
        <v>8</v>
      </c>
      <c r="O2291" s="4" t="s">
        <v>5</v>
      </c>
      <c r="P2291" s="4">
        <v>3</v>
      </c>
      <c r="R2291" s="6">
        <v>2600</v>
      </c>
      <c r="S2291" s="14">
        <f t="shared" si="215"/>
        <v>349.6248584574443</v>
      </c>
      <c r="T2291" s="14">
        <f t="shared" si="212"/>
        <v>231.89701196591071</v>
      </c>
      <c r="U2291" s="14">
        <f t="shared" si="213"/>
        <v>75.330300115459849</v>
      </c>
      <c r="V2291" s="18">
        <f t="shared" si="214"/>
        <v>52429888.880360052</v>
      </c>
      <c r="W2291" s="14">
        <f t="shared" si="216"/>
        <v>49.579298966841961</v>
      </c>
    </row>
    <row r="2292" spans="1:23" x14ac:dyDescent="0.25">
      <c r="A2292" s="11" t="str">
        <f t="shared" si="211"/>
        <v>DATA "","",0,0,2,"","And",248.697359,-63.616829,237.360572,5.09,-0.060592,"A",3,"5","",8900</v>
      </c>
      <c r="B2292" s="22"/>
      <c r="C2292" s="5" t="s">
        <v>690</v>
      </c>
      <c r="E2292" s="5" t="s">
        <v>690</v>
      </c>
      <c r="F2292" s="5">
        <v>2</v>
      </c>
      <c r="H2292" t="s">
        <v>96</v>
      </c>
      <c r="I2292" s="3">
        <v>248.69735911999999</v>
      </c>
      <c r="J2292" s="3">
        <v>-63.616828800000008</v>
      </c>
      <c r="K2292" s="3">
        <v>237.36057170000001</v>
      </c>
      <c r="L2292" s="3">
        <v>5.09</v>
      </c>
      <c r="M2292" s="3">
        <v>-6.0591781267500103E-2</v>
      </c>
      <c r="N2292" s="4" t="s">
        <v>9</v>
      </c>
      <c r="O2292" s="4" t="s">
        <v>59</v>
      </c>
      <c r="P2292" s="4">
        <v>5</v>
      </c>
      <c r="R2292" s="6">
        <v>8900</v>
      </c>
      <c r="S2292" s="14">
        <f t="shared" si="215"/>
        <v>349.62482511626888</v>
      </c>
      <c r="T2292" s="14">
        <f t="shared" si="212"/>
        <v>91.47345225307582</v>
      </c>
      <c r="U2292" s="14">
        <f t="shared" si="213"/>
        <v>4.0377213003167487</v>
      </c>
      <c r="V2292" s="18">
        <f t="shared" si="214"/>
        <v>2810254.0250204569</v>
      </c>
      <c r="W2292" s="14">
        <f t="shared" si="216"/>
        <v>4.3278538136846398</v>
      </c>
    </row>
    <row r="2293" spans="1:23" x14ac:dyDescent="0.25">
      <c r="A2293" s="11" t="str">
        <f t="shared" si="211"/>
        <v>DATA "","",0,0,43,"","UMa",-184.134518,57.012616,292.136989,5.66,0.50708,"K",2,"3","",4480</v>
      </c>
      <c r="B2293" s="22"/>
      <c r="C2293" s="5" t="s">
        <v>690</v>
      </c>
      <c r="E2293" s="5" t="s">
        <v>690</v>
      </c>
      <c r="F2293" s="5">
        <v>43</v>
      </c>
      <c r="H2293" t="s">
        <v>77</v>
      </c>
      <c r="I2293" s="3">
        <v>-184.1345177</v>
      </c>
      <c r="J2293" s="3">
        <v>57.012616220000005</v>
      </c>
      <c r="K2293" s="3">
        <v>292.13698906000002</v>
      </c>
      <c r="L2293" s="3">
        <v>5.66</v>
      </c>
      <c r="M2293" s="3">
        <v>0.50707956176990798</v>
      </c>
      <c r="N2293" s="4" t="s">
        <v>11</v>
      </c>
      <c r="O2293" s="4" t="s">
        <v>4</v>
      </c>
      <c r="P2293" s="4">
        <v>3</v>
      </c>
      <c r="R2293" s="6">
        <v>4480</v>
      </c>
      <c r="S2293" s="14">
        <f t="shared" si="215"/>
        <v>349.99997056271764</v>
      </c>
      <c r="T2293" s="14">
        <f t="shared" si="212"/>
        <v>54.228371331288329</v>
      </c>
      <c r="U2293" s="14">
        <f t="shared" si="213"/>
        <v>12.269477537684169</v>
      </c>
      <c r="V2293" s="18">
        <f t="shared" si="214"/>
        <v>8539556.3662281819</v>
      </c>
      <c r="W2293" s="14">
        <f t="shared" si="216"/>
        <v>10.927329156172068</v>
      </c>
    </row>
    <row r="2294" spans="1:23" x14ac:dyDescent="0.25">
      <c r="A2294" s="11" t="str">
        <f t="shared" si="211"/>
        <v>DATA "","",0,0,59,"","Hya",-220.492313,-217.918954,-162.463682,5.65,0.49708,"A",6,"4","",8150</v>
      </c>
      <c r="B2294" s="22"/>
      <c r="C2294" s="5" t="s">
        <v>690</v>
      </c>
      <c r="E2294" s="5" t="s">
        <v>690</v>
      </c>
      <c r="F2294" s="5">
        <v>59</v>
      </c>
      <c r="H2294" t="s">
        <v>112</v>
      </c>
      <c r="I2294" s="3">
        <v>-220.49231302000001</v>
      </c>
      <c r="J2294" s="3">
        <v>-217.91895383999997</v>
      </c>
      <c r="K2294" s="3">
        <v>-162.46368165999999</v>
      </c>
      <c r="L2294" s="3">
        <v>5.65</v>
      </c>
      <c r="M2294" s="3">
        <v>0.49707956176990797</v>
      </c>
      <c r="N2294" s="4" t="s">
        <v>9</v>
      </c>
      <c r="O2294" s="4" t="s">
        <v>16</v>
      </c>
      <c r="P2294" s="4">
        <v>4</v>
      </c>
      <c r="R2294" s="6">
        <v>8150</v>
      </c>
      <c r="S2294" s="14">
        <f t="shared" si="215"/>
        <v>349.99996914592941</v>
      </c>
      <c r="T2294" s="14">
        <f t="shared" si="212"/>
        <v>54.730139830249314</v>
      </c>
      <c r="U2294" s="14">
        <f t="shared" si="213"/>
        <v>3.724490566607586</v>
      </c>
      <c r="V2294" s="18">
        <f t="shared" si="214"/>
        <v>2592245.4343588799</v>
      </c>
      <c r="W2294" s="14">
        <f t="shared" si="216"/>
        <v>4.046206398433017</v>
      </c>
    </row>
    <row r="2295" spans="1:23" x14ac:dyDescent="0.25">
      <c r="A2295" s="11" t="str">
        <f t="shared" si="211"/>
        <v>DATA "","",0,0,24,"","Per",203.319547,201.661733,201.883614,4.94,-0.215252,"K",2,"3","",4480</v>
      </c>
      <c r="B2295" s="22"/>
      <c r="C2295" s="5" t="s">
        <v>690</v>
      </c>
      <c r="E2295" s="5" t="s">
        <v>690</v>
      </c>
      <c r="F2295" s="5">
        <v>24</v>
      </c>
      <c r="H2295" t="s">
        <v>79</v>
      </c>
      <c r="I2295" s="3">
        <v>203.31954664</v>
      </c>
      <c r="J2295" s="3">
        <v>201.661733</v>
      </c>
      <c r="K2295" s="3">
        <v>201.88361423999999</v>
      </c>
      <c r="L2295" s="3">
        <v>4.9400000000000004</v>
      </c>
      <c r="M2295" s="3">
        <v>-0.21525159509328501</v>
      </c>
      <c r="N2295" s="4" t="s">
        <v>11</v>
      </c>
      <c r="O2295" s="4" t="s">
        <v>4</v>
      </c>
      <c r="P2295" s="4">
        <v>3</v>
      </c>
      <c r="R2295" s="6">
        <v>4480</v>
      </c>
      <c r="S2295" s="14">
        <f t="shared" si="215"/>
        <v>350.37592140594302</v>
      </c>
      <c r="T2295" s="14">
        <f t="shared" si="212"/>
        <v>105.47731143712899</v>
      </c>
      <c r="U2295" s="14">
        <f t="shared" si="213"/>
        <v>17.111666795587499</v>
      </c>
      <c r="V2295" s="18">
        <f t="shared" si="214"/>
        <v>11909720.089728899</v>
      </c>
      <c r="W2295" s="14">
        <f t="shared" si="216"/>
        <v>14.41791838336643</v>
      </c>
    </row>
    <row r="2296" spans="1:23" x14ac:dyDescent="0.25">
      <c r="A2296" s="11" t="str">
        <f t="shared" si="211"/>
        <v>DATA "","Zet",0,0,0,"","Crt",-331.823786,22.094015,-110.309195,4.71,-0.445252,"G",8,"3","",5010</v>
      </c>
      <c r="C2296" s="5" t="s">
        <v>66</v>
      </c>
      <c r="E2296" s="5" t="s">
        <v>690</v>
      </c>
      <c r="F2296" s="5" t="s">
        <v>690</v>
      </c>
      <c r="H2296" t="s">
        <v>145</v>
      </c>
      <c r="I2296" s="3">
        <v>-331.82378585999999</v>
      </c>
      <c r="J2296" s="3">
        <v>22.094015300000002</v>
      </c>
      <c r="K2296" s="3">
        <v>-110.30919465999999</v>
      </c>
      <c r="L2296" s="3">
        <v>4.71</v>
      </c>
      <c r="M2296" s="3">
        <v>-0.44525159509328599</v>
      </c>
      <c r="N2296" s="4" t="s">
        <v>3</v>
      </c>
      <c r="O2296" s="4" t="s">
        <v>36</v>
      </c>
      <c r="P2296" s="4" t="s">
        <v>59</v>
      </c>
      <c r="Q2296" s="4"/>
      <c r="R2296" s="6">
        <v>5010</v>
      </c>
      <c r="S2296" s="14">
        <f t="shared" si="215"/>
        <v>350.37592497355968</v>
      </c>
      <c r="T2296" s="14">
        <f t="shared" si="212"/>
        <v>130.36441501215398</v>
      </c>
      <c r="U2296" s="14">
        <f t="shared" si="213"/>
        <v>15.211529905824783</v>
      </c>
      <c r="V2296" s="18">
        <f t="shared" si="214"/>
        <v>10587224.814454049</v>
      </c>
      <c r="W2296" s="14">
        <f t="shared" si="216"/>
        <v>13.07082640107082</v>
      </c>
    </row>
    <row r="2297" spans="1:23" x14ac:dyDescent="0.25">
      <c r="A2297" s="11" t="str">
        <f t="shared" si="211"/>
        <v>DATA "","",0,0,10,"","Tri",252.694059,175.218134,167.951181,5.29,0.134748,"A",2,"5","",9150</v>
      </c>
      <c r="B2297" s="22"/>
      <c r="C2297" s="5" t="s">
        <v>690</v>
      </c>
      <c r="E2297" s="5" t="s">
        <v>690</v>
      </c>
      <c r="F2297" s="5">
        <v>10</v>
      </c>
      <c r="H2297" t="s">
        <v>80</v>
      </c>
      <c r="I2297" s="3">
        <v>252.69405938000003</v>
      </c>
      <c r="J2297" s="3">
        <v>175.21813427999999</v>
      </c>
      <c r="K2297" s="3">
        <v>167.95118116</v>
      </c>
      <c r="L2297" s="3">
        <v>5.29</v>
      </c>
      <c r="M2297" s="3">
        <v>0.134748404906714</v>
      </c>
      <c r="N2297" s="4" t="s">
        <v>9</v>
      </c>
      <c r="O2297" s="4" t="s">
        <v>4</v>
      </c>
      <c r="P2297" s="4">
        <v>5</v>
      </c>
      <c r="R2297" s="6">
        <v>9150</v>
      </c>
      <c r="S2297" s="14">
        <f t="shared" si="215"/>
        <v>350.37591452545109</v>
      </c>
      <c r="T2297" s="14">
        <f t="shared" si="212"/>
        <v>76.411554376027993</v>
      </c>
      <c r="U2297" s="14">
        <f t="shared" si="213"/>
        <v>3.4914525663563754</v>
      </c>
      <c r="V2297" s="18">
        <f t="shared" si="214"/>
        <v>2430050.9861840373</v>
      </c>
      <c r="W2297" s="14">
        <f t="shared" si="216"/>
        <v>3.8341057650593369</v>
      </c>
    </row>
    <row r="2298" spans="1:23" x14ac:dyDescent="0.25">
      <c r="A2298" s="11" t="str">
        <f t="shared" si="211"/>
        <v>DATA "","",0,0,43,"","Her",-110.290862,-328.821245,52.344466,5.15,-0.007585,"K",5,"3","",4060</v>
      </c>
      <c r="B2298" s="22"/>
      <c r="C2298" s="5" t="s">
        <v>690</v>
      </c>
      <c r="E2298" s="5" t="s">
        <v>690</v>
      </c>
      <c r="F2298" s="5">
        <v>43</v>
      </c>
      <c r="H2298" t="s">
        <v>65</v>
      </c>
      <c r="I2298" s="3">
        <v>-110.29086221999999</v>
      </c>
      <c r="J2298" s="3">
        <v>-328.82124533999996</v>
      </c>
      <c r="K2298" s="3">
        <v>52.344465880000001</v>
      </c>
      <c r="L2298" s="3">
        <v>5.15</v>
      </c>
      <c r="M2298" s="3">
        <v>-7.5852572303229896E-3</v>
      </c>
      <c r="N2298" s="4" t="s">
        <v>11</v>
      </c>
      <c r="O2298" s="4" t="s">
        <v>5</v>
      </c>
      <c r="P2298" s="4">
        <v>3</v>
      </c>
      <c r="R2298" s="6">
        <v>4060</v>
      </c>
      <c r="S2298" s="14">
        <f t="shared" si="215"/>
        <v>350.75266040964243</v>
      </c>
      <c r="T2298" s="14">
        <f t="shared" si="212"/>
        <v>87.114910173213971</v>
      </c>
      <c r="U2298" s="14">
        <f t="shared" si="213"/>
        <v>18.934899163865541</v>
      </c>
      <c r="V2298" s="18">
        <f t="shared" si="214"/>
        <v>13178689.818050416</v>
      </c>
      <c r="W2298" s="14">
        <f t="shared" si="216"/>
        <v>15.687177028205397</v>
      </c>
    </row>
    <row r="2299" spans="1:23" x14ac:dyDescent="0.25">
      <c r="A2299" s="11" t="str">
        <f t="shared" si="211"/>
        <v>DATA "","",0,0,45,"","Peg",313.899879,-105.837417,116.437677,6.27,1.110079,"G",6,"3","",5230</v>
      </c>
      <c r="B2299" s="22"/>
      <c r="C2299" s="5" t="s">
        <v>690</v>
      </c>
      <c r="E2299" s="5" t="s">
        <v>690</v>
      </c>
      <c r="F2299" s="5">
        <v>45</v>
      </c>
      <c r="H2299" t="s">
        <v>89</v>
      </c>
      <c r="I2299" s="3">
        <v>313.89987874000002</v>
      </c>
      <c r="J2299" s="3">
        <v>-105.83741672000001</v>
      </c>
      <c r="K2299" s="3">
        <v>116.43767716000001</v>
      </c>
      <c r="L2299" s="3">
        <v>6.27</v>
      </c>
      <c r="M2299" s="3">
        <v>1.1100785699682101</v>
      </c>
      <c r="N2299" s="4" t="s">
        <v>3</v>
      </c>
      <c r="O2299" s="4" t="s">
        <v>16</v>
      </c>
      <c r="P2299" s="4">
        <v>3</v>
      </c>
      <c r="R2299" s="6">
        <v>5230</v>
      </c>
      <c r="S2299" s="14">
        <f t="shared" si="215"/>
        <v>351.13021133671486</v>
      </c>
      <c r="T2299" s="14">
        <f t="shared" si="212"/>
        <v>31.119093777512035</v>
      </c>
      <c r="U2299" s="14">
        <f t="shared" si="213"/>
        <v>6.819914188672926</v>
      </c>
      <c r="V2299" s="18">
        <f t="shared" si="214"/>
        <v>4746660.2753163567</v>
      </c>
      <c r="W2299" s="14">
        <f t="shared" si="216"/>
        <v>6.698456254673264</v>
      </c>
    </row>
    <row r="2300" spans="1:23" x14ac:dyDescent="0.25">
      <c r="A2300" s="11" t="str">
        <f t="shared" si="211"/>
        <v>DATA "","",0,0,60,"","UMa",-239.161587,22.43995,256.106666,6.09,0.930079,"F",5,"3","",6560</v>
      </c>
      <c r="B2300" s="22"/>
      <c r="C2300" s="5" t="s">
        <v>690</v>
      </c>
      <c r="E2300" s="5" t="s">
        <v>690</v>
      </c>
      <c r="F2300" s="5">
        <v>60</v>
      </c>
      <c r="H2300" t="s">
        <v>77</v>
      </c>
      <c r="I2300" s="3">
        <v>-239.16158713999999</v>
      </c>
      <c r="J2300" s="3">
        <v>22.439950400000001</v>
      </c>
      <c r="K2300" s="3">
        <v>256.10666591999995</v>
      </c>
      <c r="L2300" s="3">
        <v>6.09</v>
      </c>
      <c r="M2300" s="3">
        <v>0.93007856996820903</v>
      </c>
      <c r="N2300" s="4" t="s">
        <v>29</v>
      </c>
      <c r="O2300" s="4" t="s">
        <v>5</v>
      </c>
      <c r="P2300" s="4">
        <v>3</v>
      </c>
      <c r="R2300" s="6">
        <v>6560</v>
      </c>
      <c r="S2300" s="14">
        <f t="shared" si="215"/>
        <v>351.13023291356831</v>
      </c>
      <c r="T2300" s="14">
        <f t="shared" si="212"/>
        <v>36.730513062537916</v>
      </c>
      <c r="U2300" s="14">
        <f t="shared" si="213"/>
        <v>4.7094982067575639</v>
      </c>
      <c r="V2300" s="18">
        <f t="shared" si="214"/>
        <v>3277810.7519032643</v>
      </c>
      <c r="W2300" s="14">
        <f t="shared" si="216"/>
        <v>4.9200686613423814</v>
      </c>
    </row>
    <row r="2301" spans="1:23" x14ac:dyDescent="0.25">
      <c r="A2301" s="11" t="str">
        <f t="shared" si="211"/>
        <v>DATA "","Iot",0,0,0,"","CrB",-150.607682,-264.695577,174.774143,4.98,-0.179921,"A",0,"5","",9650</v>
      </c>
      <c r="C2301" s="5" t="s">
        <v>78</v>
      </c>
      <c r="E2301" s="5" t="s">
        <v>690</v>
      </c>
      <c r="F2301" s="5" t="s">
        <v>690</v>
      </c>
      <c r="H2301" t="s">
        <v>115</v>
      </c>
      <c r="I2301" s="3">
        <v>-150.6076817</v>
      </c>
      <c r="J2301" s="3">
        <v>-264.69557715999997</v>
      </c>
      <c r="K2301" s="3">
        <v>174.77414346</v>
      </c>
      <c r="L2301" s="3">
        <v>4.9800000000000004</v>
      </c>
      <c r="M2301" s="3">
        <v>-0.17992143003179101</v>
      </c>
      <c r="N2301" s="4" t="s">
        <v>9</v>
      </c>
      <c r="O2301" s="4" t="s">
        <v>0</v>
      </c>
      <c r="P2301" s="4" t="s">
        <v>5</v>
      </c>
      <c r="Q2301" s="4"/>
      <c r="R2301" s="6">
        <v>9650</v>
      </c>
      <c r="S2301" s="14">
        <f t="shared" si="215"/>
        <v>351.13020886459014</v>
      </c>
      <c r="T2301" s="14">
        <f t="shared" si="212"/>
        <v>102.10028050580476</v>
      </c>
      <c r="U2301" s="14">
        <f t="shared" si="213"/>
        <v>3.6285044345304232</v>
      </c>
      <c r="V2301" s="18">
        <f t="shared" si="214"/>
        <v>2525439.0864331746</v>
      </c>
      <c r="W2301" s="14">
        <f t="shared" si="216"/>
        <v>3.9591201534250953</v>
      </c>
    </row>
    <row r="2302" spans="1:23" x14ac:dyDescent="0.25">
      <c r="A2302" s="11" t="str">
        <f t="shared" si="211"/>
        <v>DATA "","",0,0,25,"","Eri",195.360267,292.214559,-1.820326,5.56,0.39774,"K",4,"3","",4200</v>
      </c>
      <c r="B2302" s="22"/>
      <c r="C2302" s="5" t="s">
        <v>690</v>
      </c>
      <c r="E2302" s="5" t="s">
        <v>690</v>
      </c>
      <c r="F2302" s="5">
        <v>25</v>
      </c>
      <c r="H2302" t="s">
        <v>24</v>
      </c>
      <c r="I2302" s="3">
        <v>195.36026663999999</v>
      </c>
      <c r="J2302" s="3">
        <v>292.21455942</v>
      </c>
      <c r="K2302" s="3">
        <v>-1.8203264799999999</v>
      </c>
      <c r="L2302" s="3">
        <v>5.56</v>
      </c>
      <c r="M2302" s="3">
        <v>0.39773988109431102</v>
      </c>
      <c r="N2302" s="4" t="s">
        <v>11</v>
      </c>
      <c r="O2302" s="4" t="s">
        <v>14</v>
      </c>
      <c r="P2302" s="4">
        <v>3</v>
      </c>
      <c r="R2302" s="6">
        <v>4200</v>
      </c>
      <c r="S2302" s="14">
        <f t="shared" si="215"/>
        <v>351.50860033172791</v>
      </c>
      <c r="T2302" s="14">
        <f t="shared" si="212"/>
        <v>59.973922796364057</v>
      </c>
      <c r="U2302" s="14">
        <f t="shared" si="213"/>
        <v>14.680858898917382</v>
      </c>
      <c r="V2302" s="18">
        <f t="shared" si="214"/>
        <v>10217877.793646498</v>
      </c>
      <c r="W2302" s="14">
        <f t="shared" si="216"/>
        <v>12.689714585563298</v>
      </c>
    </row>
    <row r="2303" spans="1:23" x14ac:dyDescent="0.25">
      <c r="A2303" s="11" t="str">
        <f t="shared" si="211"/>
        <v>DATA "","Eta",0,0,0,"","CMi",-130.760923,323.504055,42.485364,5.22,0.05774,"F",0,"3","",7260</v>
      </c>
      <c r="C2303" s="5" t="s">
        <v>48</v>
      </c>
      <c r="E2303" s="5" t="s">
        <v>690</v>
      </c>
      <c r="F2303" s="5" t="s">
        <v>690</v>
      </c>
      <c r="H2303" t="s">
        <v>28</v>
      </c>
      <c r="I2303" s="3">
        <v>-130.76092344</v>
      </c>
      <c r="J2303" s="3">
        <v>323.50405486</v>
      </c>
      <c r="K2303" s="3">
        <v>42.48536446</v>
      </c>
      <c r="L2303" s="3">
        <v>5.22</v>
      </c>
      <c r="M2303" s="3">
        <v>5.77398810943111E-2</v>
      </c>
      <c r="N2303" s="4" t="s">
        <v>29</v>
      </c>
      <c r="O2303" s="4" t="s">
        <v>0</v>
      </c>
      <c r="P2303" s="4" t="s">
        <v>59</v>
      </c>
      <c r="Q2303" s="4"/>
      <c r="R2303" s="6">
        <v>7260</v>
      </c>
      <c r="S2303" s="14">
        <f t="shared" si="215"/>
        <v>351.50860416644491</v>
      </c>
      <c r="T2303" s="14">
        <f t="shared" si="212"/>
        <v>82.028064782386565</v>
      </c>
      <c r="U2303" s="14">
        <f t="shared" si="213"/>
        <v>5.7461480140197212</v>
      </c>
      <c r="V2303" s="18">
        <f t="shared" si="214"/>
        <v>3999319.0177577259</v>
      </c>
      <c r="W2303" s="14">
        <f t="shared" si="216"/>
        <v>5.80728278210574</v>
      </c>
    </row>
    <row r="2304" spans="1:23" x14ac:dyDescent="0.25">
      <c r="A2304" s="11" t="str">
        <f t="shared" si="211"/>
        <v>DATA "","",0,0,25,"","Sex",-319.959337,143.389854,-24.973122,5.93,0.76774,"B",9,"5","",9900</v>
      </c>
      <c r="B2304" s="22"/>
      <c r="C2304" s="5" t="s">
        <v>690</v>
      </c>
      <c r="E2304" s="5" t="s">
        <v>690</v>
      </c>
      <c r="F2304" s="5">
        <v>25</v>
      </c>
      <c r="H2304" t="s">
        <v>180</v>
      </c>
      <c r="I2304" s="3">
        <v>-319.95933732000003</v>
      </c>
      <c r="J2304" s="3">
        <v>143.3898543</v>
      </c>
      <c r="K2304" s="3">
        <v>-24.97312174</v>
      </c>
      <c r="L2304" s="3">
        <v>5.93</v>
      </c>
      <c r="M2304" s="3">
        <v>0.76773988109431102</v>
      </c>
      <c r="N2304" s="4" t="s">
        <v>10</v>
      </c>
      <c r="O2304" s="4" t="s">
        <v>68</v>
      </c>
      <c r="P2304" s="4" t="s">
        <v>5</v>
      </c>
      <c r="R2304" s="6">
        <v>9900</v>
      </c>
      <c r="S2304" s="14">
        <f t="shared" si="215"/>
        <v>351.50858405431529</v>
      </c>
      <c r="T2304" s="14">
        <f t="shared" si="212"/>
        <v>42.654260409168423</v>
      </c>
      <c r="U2304" s="14">
        <f t="shared" si="213"/>
        <v>2.228330661113993</v>
      </c>
      <c r="V2304" s="18">
        <f t="shared" si="214"/>
        <v>1550918.1401353392</v>
      </c>
      <c r="W2304" s="14">
        <f t="shared" si="216"/>
        <v>2.6371935024383513</v>
      </c>
    </row>
    <row r="2305" spans="1:23" x14ac:dyDescent="0.25">
      <c r="A2305" s="11" t="str">
        <f t="shared" si="211"/>
        <v>DATA "","Iot",0,0,0,"","Lup",-200.388313,-139.538052,-253.374578,3.55,-1.614601,"B",2,"4","",22570</v>
      </c>
      <c r="C2305" s="5" t="s">
        <v>78</v>
      </c>
      <c r="E2305" s="5" t="s">
        <v>690</v>
      </c>
      <c r="F2305" s="5" t="s">
        <v>690</v>
      </c>
      <c r="H2305" t="s">
        <v>102</v>
      </c>
      <c r="I2305" s="3">
        <v>-200.38831343999999</v>
      </c>
      <c r="J2305" s="3">
        <v>-139.53805208</v>
      </c>
      <c r="K2305" s="3">
        <v>-253.37457782000001</v>
      </c>
      <c r="L2305" s="3">
        <v>3.55</v>
      </c>
      <c r="M2305" s="3">
        <v>-1.6146013292775101</v>
      </c>
      <c r="N2305" s="4" t="s">
        <v>10</v>
      </c>
      <c r="O2305" s="4" t="s">
        <v>4</v>
      </c>
      <c r="P2305" s="4" t="s">
        <v>14</v>
      </c>
      <c r="Q2305" s="4"/>
      <c r="R2305" s="6">
        <v>22570</v>
      </c>
      <c r="S2305" s="14">
        <f t="shared" si="215"/>
        <v>351.88779579160132</v>
      </c>
      <c r="T2305" s="14">
        <f t="shared" si="212"/>
        <v>382.73568413029369</v>
      </c>
      <c r="U2305" s="14">
        <f t="shared" si="213"/>
        <v>1.2842665667695867</v>
      </c>
      <c r="V2305" s="18">
        <f t="shared" si="214"/>
        <v>893849.53047163237</v>
      </c>
      <c r="W2305" s="14">
        <f t="shared" si="216"/>
        <v>1.66611489742081</v>
      </c>
    </row>
    <row r="2306" spans="1:23" ht="15" customHeight="1" x14ac:dyDescent="0.25">
      <c r="A2306" s="11" t="str">
        <f t="shared" si="211"/>
        <v>DATA "Minchir","",0,0,0,"","Hya",-224.827348,270.908121,20.55471,4.45,-0.719291,"K",2,"3","",4480</v>
      </c>
      <c r="B2306" s="4" t="s">
        <v>372</v>
      </c>
      <c r="C2306" s="5" t="s">
        <v>690</v>
      </c>
      <c r="E2306" s="5" t="s">
        <v>690</v>
      </c>
      <c r="F2306" s="5" t="s">
        <v>690</v>
      </c>
      <c r="H2306" t="s">
        <v>112</v>
      </c>
      <c r="I2306" s="3">
        <v>-224.82734791999999</v>
      </c>
      <c r="J2306" s="3">
        <v>270.90812140000003</v>
      </c>
      <c r="K2306" s="3">
        <v>20.554710119999999</v>
      </c>
      <c r="L2306" s="3">
        <v>4.45</v>
      </c>
      <c r="M2306" s="3">
        <v>-0.71929133630483599</v>
      </c>
      <c r="N2306" s="4" t="s">
        <v>11</v>
      </c>
      <c r="O2306" s="4" t="s">
        <v>4</v>
      </c>
      <c r="P2306" s="4" t="s">
        <v>59</v>
      </c>
      <c r="Q2306" s="4"/>
      <c r="R2306" s="6">
        <v>4480</v>
      </c>
      <c r="S2306" s="14">
        <f t="shared" si="215"/>
        <v>352.64861083142682</v>
      </c>
      <c r="T2306" s="14">
        <f t="shared" si="212"/>
        <v>167.79341009433151</v>
      </c>
      <c r="U2306" s="14">
        <f t="shared" si="213"/>
        <v>21.582424952801805</v>
      </c>
      <c r="V2306" s="18">
        <f t="shared" si="214"/>
        <v>15021367.767150056</v>
      </c>
      <c r="W2306" s="14">
        <f t="shared" si="216"/>
        <v>17.49480743302783</v>
      </c>
    </row>
    <row r="2307" spans="1:23" ht="15" customHeight="1" x14ac:dyDescent="0.25">
      <c r="A2307" s="11" t="str">
        <f t="shared" ref="A2307:A2370" si="217">"DATA """&amp;B2307&amp;""","""&amp;C2307&amp;""","&amp;IF(D2307="",0,D2307)&amp;","&amp;IF(E2307="",0,E2307)&amp;","&amp;IF(F2307="",0,F2307)&amp;","""&amp;G2307&amp;""","""&amp;H2307&amp;""","&amp;SUBSTITUTE(ROUND(I2307,6),",",".")&amp;","&amp;SUBSTITUTE(ROUND(J2307,6),",",".")&amp;","&amp;SUBSTITUTE(ROUND(K2307,6),",",".")&amp;","&amp;SUBSTITUTE(ROUND(L2307,6),",",".")&amp;","&amp;SUBSTITUTE(ROUND(M2307,6),",",".")&amp;","""&amp;N2307&amp;""","&amp;O2307&amp;","""&amp;P2307&amp;""","""&amp;Q2307&amp;""","&amp;R2307</f>
        <v>DATA "Becrux","",0,0,0,"","Cru",-174.136292,-36.793077,-304.440274,1.25,-3.919291,"B",0,"3","",26190</v>
      </c>
      <c r="B2307" s="4" t="s">
        <v>313</v>
      </c>
      <c r="C2307" s="5" t="s">
        <v>690</v>
      </c>
      <c r="E2307" s="5" t="s">
        <v>690</v>
      </c>
      <c r="F2307" s="5" t="s">
        <v>690</v>
      </c>
      <c r="H2307" t="s">
        <v>126</v>
      </c>
      <c r="I2307" s="3">
        <v>-174.13629198000001</v>
      </c>
      <c r="J2307" s="3">
        <v>-36.793076599999999</v>
      </c>
      <c r="K2307" s="3">
        <v>-304.44027446000001</v>
      </c>
      <c r="L2307" s="3">
        <v>1.25</v>
      </c>
      <c r="M2307" s="3">
        <v>-3.9192913363048398</v>
      </c>
      <c r="N2307" s="4" t="s">
        <v>10</v>
      </c>
      <c r="O2307" s="4" t="s">
        <v>0</v>
      </c>
      <c r="P2307" s="4" t="s">
        <v>59</v>
      </c>
      <c r="Q2307" s="4"/>
      <c r="R2307" s="6">
        <v>26190</v>
      </c>
      <c r="S2307" s="14">
        <f t="shared" si="215"/>
        <v>352.64863445576736</v>
      </c>
      <c r="T2307" s="14">
        <f t="shared" ref="T2307:T2370" si="218">(0.0813*S2307^2*10^(-0.4*L2307))</f>
        <v>3197.237945051801</v>
      </c>
      <c r="U2307" s="14">
        <f t="shared" ref="U2307:U2370" si="219">((1/(2*R2307^2))*SQRT((T2307*3.86*10^26)/(1.78144*10^-7)))/1000/696000</f>
        <v>2.7566732988049543</v>
      </c>
      <c r="V2307" s="18">
        <f t="shared" ref="V2307:V2370" si="220">696000*U2307</f>
        <v>1918644.6159682481</v>
      </c>
      <c r="W2307" s="14">
        <f t="shared" si="216"/>
        <v>3.1488118904570719</v>
      </c>
    </row>
    <row r="2308" spans="1:23" x14ac:dyDescent="0.25">
      <c r="A2308" s="11" t="str">
        <f t="shared" si="217"/>
        <v>DATA "","",0,0,59,"","Ori",2.452045,352.840297,11.317574,5.89,0.71836,"A",5,"5","",8400</v>
      </c>
      <c r="B2308" s="22"/>
      <c r="C2308" s="5" t="s">
        <v>690</v>
      </c>
      <c r="E2308" s="5" t="s">
        <v>690</v>
      </c>
      <c r="F2308" s="5">
        <v>59</v>
      </c>
      <c r="H2308" t="s">
        <v>62</v>
      </c>
      <c r="I2308" s="3">
        <v>2.4520454000000003</v>
      </c>
      <c r="J2308" s="3">
        <v>352.84029731999999</v>
      </c>
      <c r="K2308" s="3">
        <v>11.317574240000001</v>
      </c>
      <c r="L2308" s="3">
        <v>5.89</v>
      </c>
      <c r="M2308" s="3">
        <v>0.71835985610053399</v>
      </c>
      <c r="N2308" s="4" t="s">
        <v>9</v>
      </c>
      <c r="O2308" s="4" t="s">
        <v>5</v>
      </c>
      <c r="P2308" s="4" t="s">
        <v>5</v>
      </c>
      <c r="R2308" s="6">
        <v>8400</v>
      </c>
      <c r="S2308" s="14">
        <f t="shared" ref="S2308:S2371" si="221">SQRT((-I2308^2)+(-J2308^2)+(-K2308^2))</f>
        <v>353.03027550932165</v>
      </c>
      <c r="T2308" s="14">
        <f t="shared" si="218"/>
        <v>44.63899916217413</v>
      </c>
      <c r="U2308" s="14">
        <f t="shared" si="219"/>
        <v>3.1664123412446425</v>
      </c>
      <c r="V2308" s="18">
        <f t="shared" si="220"/>
        <v>2203822.9895062712</v>
      </c>
      <c r="W2308" s="14">
        <f t="shared" si="216"/>
        <v>3.5342602397727556</v>
      </c>
    </row>
    <row r="2309" spans="1:23" x14ac:dyDescent="0.25">
      <c r="A2309" s="11" t="str">
        <f t="shared" si="217"/>
        <v>DATA "","Sig",0,0,0,"","Per",143.501969,187.989615,262.616933,4.36,-0.813991,"K",3,"3","",4340</v>
      </c>
      <c r="C2309" s="5" t="s">
        <v>46</v>
      </c>
      <c r="E2309" s="5" t="s">
        <v>690</v>
      </c>
      <c r="F2309" s="5" t="s">
        <v>690</v>
      </c>
      <c r="H2309" t="s">
        <v>79</v>
      </c>
      <c r="I2309" s="3">
        <v>143.50196923999999</v>
      </c>
      <c r="J2309" s="3">
        <v>187.98961453999999</v>
      </c>
      <c r="K2309" s="3">
        <v>262.61693289999999</v>
      </c>
      <c r="L2309" s="3">
        <v>4.3600000000000003</v>
      </c>
      <c r="M2309" s="3">
        <v>-0.81399149487043898</v>
      </c>
      <c r="N2309" s="4" t="s">
        <v>11</v>
      </c>
      <c r="O2309" s="4" t="s">
        <v>59</v>
      </c>
      <c r="P2309" s="4" t="s">
        <v>59</v>
      </c>
      <c r="Q2309" s="4"/>
      <c r="R2309" s="6">
        <v>4340</v>
      </c>
      <c r="S2309" s="14">
        <f t="shared" si="221"/>
        <v>353.41273858826702</v>
      </c>
      <c r="T2309" s="14">
        <f t="shared" si="218"/>
        <v>183.0859190154907</v>
      </c>
      <c r="U2309" s="14">
        <f t="shared" si="219"/>
        <v>24.022424128776304</v>
      </c>
      <c r="V2309" s="18">
        <f t="shared" si="220"/>
        <v>16719607.193628307</v>
      </c>
      <c r="W2309" s="14">
        <f t="shared" si="216"/>
        <v>19.128151036635121</v>
      </c>
    </row>
    <row r="2310" spans="1:23" x14ac:dyDescent="0.25">
      <c r="A2310" s="11" t="str">
        <f t="shared" si="217"/>
        <v>DATA "","Del",1,0,0,"","Cha",-55.552643,18.783836,-349.291698,5.46,0.281298,"K",0,"3","",4760</v>
      </c>
      <c r="C2310" s="5" t="s">
        <v>50</v>
      </c>
      <c r="D2310" s="5">
        <v>1</v>
      </c>
      <c r="E2310" s="5" t="s">
        <v>690</v>
      </c>
      <c r="F2310" s="5" t="s">
        <v>690</v>
      </c>
      <c r="H2310" t="s">
        <v>125</v>
      </c>
      <c r="I2310" s="3">
        <v>-55.552642880000001</v>
      </c>
      <c r="J2310" s="3">
        <v>18.78383556</v>
      </c>
      <c r="K2310" s="3">
        <v>-349.291698</v>
      </c>
      <c r="L2310" s="3">
        <v>5.46</v>
      </c>
      <c r="M2310" s="3">
        <v>0.28129815098424499</v>
      </c>
      <c r="N2310" s="4" t="s">
        <v>11</v>
      </c>
      <c r="O2310" s="4" t="s">
        <v>0</v>
      </c>
      <c r="P2310" s="4" t="s">
        <v>59</v>
      </c>
      <c r="Q2310" s="4"/>
      <c r="R2310" s="6">
        <v>4760</v>
      </c>
      <c r="S2310" s="14">
        <f t="shared" si="221"/>
        <v>354.1802068171246</v>
      </c>
      <c r="T2310" s="14">
        <f t="shared" si="218"/>
        <v>66.763503690414922</v>
      </c>
      <c r="U2310" s="14">
        <f t="shared" si="219"/>
        <v>12.059365879850906</v>
      </c>
      <c r="V2310" s="18">
        <f t="shared" si="220"/>
        <v>8393318.6523762308</v>
      </c>
      <c r="W2310" s="14">
        <f t="shared" si="216"/>
        <v>10.771165365546288</v>
      </c>
    </row>
    <row r="2311" spans="1:23" x14ac:dyDescent="0.25">
      <c r="A2311" s="11" t="str">
        <f t="shared" si="217"/>
        <v>DATA "","",0,0,45,"","Aqr",311.749275,-147.011196,-81.508964,5.96,0.781298,"K",0,"3","",4760</v>
      </c>
      <c r="B2311" s="22"/>
      <c r="C2311" s="5" t="s">
        <v>690</v>
      </c>
      <c r="E2311" s="5" t="s">
        <v>690</v>
      </c>
      <c r="F2311" s="5">
        <v>45</v>
      </c>
      <c r="H2311" t="s">
        <v>134</v>
      </c>
      <c r="I2311" s="3">
        <v>311.74927475999999</v>
      </c>
      <c r="J2311" s="3">
        <v>-147.01119622000002</v>
      </c>
      <c r="K2311" s="3">
        <v>-81.508964039999995</v>
      </c>
      <c r="L2311" s="3">
        <v>5.96</v>
      </c>
      <c r="M2311" s="3">
        <v>0.78129815098424504</v>
      </c>
      <c r="N2311" s="4" t="s">
        <v>11</v>
      </c>
      <c r="O2311" s="4" t="s">
        <v>0</v>
      </c>
      <c r="P2311" s="4">
        <v>3</v>
      </c>
      <c r="R2311" s="6">
        <v>4760</v>
      </c>
      <c r="S2311" s="14">
        <f t="shared" si="221"/>
        <v>354.18019897545844</v>
      </c>
      <c r="T2311" s="14">
        <f t="shared" si="218"/>
        <v>42.124921131378528</v>
      </c>
      <c r="U2311" s="14">
        <f t="shared" si="219"/>
        <v>9.5790945991518939</v>
      </c>
      <c r="V2311" s="18">
        <f t="shared" si="220"/>
        <v>6667049.8410097184</v>
      </c>
      <c r="W2311" s="14">
        <f t="shared" si="216"/>
        <v>8.8905648089024698</v>
      </c>
    </row>
    <row r="2312" spans="1:23" x14ac:dyDescent="0.25">
      <c r="A2312" s="11" t="str">
        <f t="shared" si="217"/>
        <v>DATA "","",0,0,22,"","Tau",177.78784,268.730736,147.033639,6.43,1.251298,"A",0,"5","",9650</v>
      </c>
      <c r="B2312" s="22"/>
      <c r="C2312" s="5" t="s">
        <v>690</v>
      </c>
      <c r="E2312" s="5" t="s">
        <v>690</v>
      </c>
      <c r="F2312" s="5">
        <v>22</v>
      </c>
      <c r="H2312" t="s">
        <v>34</v>
      </c>
      <c r="I2312" s="3">
        <v>177.78784002</v>
      </c>
      <c r="J2312" s="3">
        <v>268.73073640000001</v>
      </c>
      <c r="K2312" s="3">
        <v>147.03363877999999</v>
      </c>
      <c r="L2312" s="3">
        <v>6.43</v>
      </c>
      <c r="M2312" s="3">
        <v>1.25129815098424</v>
      </c>
      <c r="N2312" s="4" t="s">
        <v>9</v>
      </c>
      <c r="O2312" s="4" t="s">
        <v>0</v>
      </c>
      <c r="P2312" s="4">
        <v>5</v>
      </c>
      <c r="R2312" s="6">
        <v>9650</v>
      </c>
      <c r="S2312" s="14">
        <f t="shared" si="221"/>
        <v>354.18020226708171</v>
      </c>
      <c r="T2312" s="14">
        <f t="shared" si="218"/>
        <v>27.323674864188717</v>
      </c>
      <c r="U2312" s="14">
        <f t="shared" si="219"/>
        <v>1.8770841604966262</v>
      </c>
      <c r="V2312" s="18">
        <f t="shared" si="220"/>
        <v>1306450.5757056519</v>
      </c>
      <c r="W2312" s="14">
        <f t="shared" si="216"/>
        <v>2.285925581569106</v>
      </c>
    </row>
    <row r="2313" spans="1:23" x14ac:dyDescent="0.25">
      <c r="A2313" s="11" t="str">
        <f t="shared" si="217"/>
        <v>DATA "","",0,0,63,"","Cet",297.551126,192.489609,-11.293925,5.94,0.758939,"G",9,"3","",4900</v>
      </c>
      <c r="B2313" s="22"/>
      <c r="C2313" s="5" t="s">
        <v>690</v>
      </c>
      <c r="E2313" s="5" t="s">
        <v>690</v>
      </c>
      <c r="F2313" s="5">
        <v>63</v>
      </c>
      <c r="H2313" t="s">
        <v>35</v>
      </c>
      <c r="I2313" s="3">
        <v>297.55112617999998</v>
      </c>
      <c r="J2313" s="3">
        <v>192.48960878</v>
      </c>
      <c r="K2313" s="3">
        <v>-11.293924740000001</v>
      </c>
      <c r="L2313" s="3">
        <v>5.94</v>
      </c>
      <c r="M2313" s="3">
        <v>0.75893913672777702</v>
      </c>
      <c r="N2313" s="4" t="s">
        <v>3</v>
      </c>
      <c r="O2313" s="4" t="s">
        <v>68</v>
      </c>
      <c r="P2313" s="4">
        <v>3</v>
      </c>
      <c r="R2313" s="6">
        <v>4900</v>
      </c>
      <c r="S2313" s="14">
        <f t="shared" si="221"/>
        <v>354.56519134751017</v>
      </c>
      <c r="T2313" s="14">
        <f t="shared" si="218"/>
        <v>43.001414390897516</v>
      </c>
      <c r="U2313" s="14">
        <f t="shared" si="219"/>
        <v>9.1330961011289897</v>
      </c>
      <c r="V2313" s="18">
        <f t="shared" si="220"/>
        <v>6356634.886385777</v>
      </c>
      <c r="W2313" s="14">
        <f t="shared" si="216"/>
        <v>8.5442508416092533</v>
      </c>
    </row>
    <row r="2314" spans="1:23" x14ac:dyDescent="0.25">
      <c r="A2314" s="11" t="str">
        <f t="shared" si="217"/>
        <v>DATA "","Lam",0,0,0,"","Cas",203.810282,28.436876,288.737235,4.74,-0.441061,"B",8,"5","",11710</v>
      </c>
      <c r="C2314" s="5" t="s">
        <v>88</v>
      </c>
      <c r="E2314" s="5" t="s">
        <v>690</v>
      </c>
      <c r="F2314" s="5" t="s">
        <v>690</v>
      </c>
      <c r="H2314" t="s">
        <v>49</v>
      </c>
      <c r="I2314" s="3">
        <v>203.81028191999999</v>
      </c>
      <c r="J2314" s="3">
        <v>28.436876439999999</v>
      </c>
      <c r="K2314" s="3">
        <v>288.73723480000001</v>
      </c>
      <c r="L2314" s="3">
        <v>4.74</v>
      </c>
      <c r="M2314" s="3">
        <v>-0.44106086327222299</v>
      </c>
      <c r="N2314" s="4" t="s">
        <v>10</v>
      </c>
      <c r="O2314" s="4" t="s">
        <v>36</v>
      </c>
      <c r="P2314" s="4" t="s">
        <v>5</v>
      </c>
      <c r="Q2314" s="4"/>
      <c r="R2314" s="6">
        <v>11710</v>
      </c>
      <c r="S2314" s="14">
        <f t="shared" si="221"/>
        <v>354.56519529971359</v>
      </c>
      <c r="T2314" s="14">
        <f t="shared" si="218"/>
        <v>129.86219826456016</v>
      </c>
      <c r="U2314" s="14">
        <f t="shared" si="219"/>
        <v>2.7790502663906871</v>
      </c>
      <c r="V2314" s="18">
        <f t="shared" si="220"/>
        <v>1934218.9854079182</v>
      </c>
      <c r="W2314" s="14">
        <f t="shared" si="216"/>
        <v>3.1700976156284177</v>
      </c>
    </row>
    <row r="2315" spans="1:23" x14ac:dyDescent="0.25">
      <c r="A2315" s="11" t="str">
        <f t="shared" si="217"/>
        <v>DATA "","",0,0,54,"","Her",-93.706561,-323.438717,112.234982,5.35,0.166578,"K",4,"3","",4200</v>
      </c>
      <c r="B2315" s="22"/>
      <c r="C2315" s="5" t="s">
        <v>690</v>
      </c>
      <c r="E2315" s="5" t="s">
        <v>690</v>
      </c>
      <c r="F2315" s="5">
        <v>54</v>
      </c>
      <c r="H2315" t="s">
        <v>65</v>
      </c>
      <c r="I2315" s="3">
        <v>-93.706560640000006</v>
      </c>
      <c r="J2315" s="3">
        <v>-323.438717</v>
      </c>
      <c r="K2315" s="3">
        <v>112.23498159999998</v>
      </c>
      <c r="L2315" s="3">
        <v>5.35</v>
      </c>
      <c r="M2315" s="3">
        <v>0.16657755693055601</v>
      </c>
      <c r="N2315" s="4" t="s">
        <v>11</v>
      </c>
      <c r="O2315" s="4" t="s">
        <v>14</v>
      </c>
      <c r="P2315" s="4">
        <v>3</v>
      </c>
      <c r="R2315" s="6">
        <v>4200</v>
      </c>
      <c r="S2315" s="14">
        <f t="shared" si="221"/>
        <v>354.95100261351064</v>
      </c>
      <c r="T2315" s="14">
        <f t="shared" si="218"/>
        <v>74.204007403597117</v>
      </c>
      <c r="U2315" s="14">
        <f t="shared" si="219"/>
        <v>16.329914711482775</v>
      </c>
      <c r="V2315" s="18">
        <f t="shared" si="220"/>
        <v>11365620.639192011</v>
      </c>
      <c r="W2315" s="14">
        <f t="shared" si="216"/>
        <v>13.866884473100749</v>
      </c>
    </row>
    <row r="2316" spans="1:23" ht="15" customHeight="1" x14ac:dyDescent="0.25">
      <c r="A2316" s="11" t="str">
        <f t="shared" si="217"/>
        <v>DATA "Al Amak","",0,0,0,"","And",224.987577,135.05078,239.023213,2.1,-3.083422,"B",8,"5","",11710</v>
      </c>
      <c r="B2316" s="4" t="s">
        <v>361</v>
      </c>
      <c r="C2316" s="5" t="s">
        <v>690</v>
      </c>
      <c r="E2316" s="5" t="s">
        <v>690</v>
      </c>
      <c r="F2316" s="5" t="s">
        <v>690</v>
      </c>
      <c r="H2316" t="s">
        <v>96</v>
      </c>
      <c r="I2316" s="3">
        <v>224.98757735999999</v>
      </c>
      <c r="J2316" s="3">
        <v>135.05077964</v>
      </c>
      <c r="K2316" s="3">
        <v>239.02321309999999</v>
      </c>
      <c r="L2316" s="3">
        <v>2.1</v>
      </c>
      <c r="M2316" s="3">
        <v>-3.0834224430694399</v>
      </c>
      <c r="N2316" s="4" t="s">
        <v>10</v>
      </c>
      <c r="O2316" s="4" t="s">
        <v>36</v>
      </c>
      <c r="P2316" s="4" t="s">
        <v>5</v>
      </c>
      <c r="Q2316" s="4"/>
      <c r="R2316" s="6">
        <v>11710</v>
      </c>
      <c r="S2316" s="14">
        <f t="shared" si="221"/>
        <v>354.95100992720364</v>
      </c>
      <c r="T2316" s="14">
        <f t="shared" si="218"/>
        <v>1480.5646569341548</v>
      </c>
      <c r="U2316" s="14">
        <f t="shared" si="219"/>
        <v>9.3835833522931935</v>
      </c>
      <c r="V2316" s="18">
        <f t="shared" si="220"/>
        <v>6530974.0131960623</v>
      </c>
      <c r="W2316" s="14">
        <f t="shared" si="216"/>
        <v>8.7390903707608398</v>
      </c>
    </row>
    <row r="2317" spans="1:23" x14ac:dyDescent="0.25">
      <c r="A2317" s="11" t="str">
        <f t="shared" si="217"/>
        <v>DATA "","",0,0,6,"","Tau",210.25981,280.546353,57.874045,5.76,0.574213,"B",9,"4","",9900</v>
      </c>
      <c r="B2317" s="22"/>
      <c r="C2317" s="5" t="s">
        <v>690</v>
      </c>
      <c r="E2317" s="5" t="s">
        <v>690</v>
      </c>
      <c r="F2317" s="5">
        <v>6</v>
      </c>
      <c r="H2317" t="s">
        <v>34</v>
      </c>
      <c r="I2317" s="3">
        <v>210.25981046000001</v>
      </c>
      <c r="J2317" s="3">
        <v>280.54635280000002</v>
      </c>
      <c r="K2317" s="3">
        <v>57.874045180000003</v>
      </c>
      <c r="L2317" s="3">
        <v>5.76</v>
      </c>
      <c r="M2317" s="3">
        <v>0.57421340600621196</v>
      </c>
      <c r="N2317" s="4" t="s">
        <v>10</v>
      </c>
      <c r="O2317" s="4" t="s">
        <v>68</v>
      </c>
      <c r="P2317" s="4">
        <v>4</v>
      </c>
      <c r="R2317" s="6">
        <v>9900</v>
      </c>
      <c r="S2317" s="14">
        <f t="shared" si="221"/>
        <v>355.3376550121784</v>
      </c>
      <c r="T2317" s="14">
        <f t="shared" si="218"/>
        <v>50.976851622342174</v>
      </c>
      <c r="U2317" s="14">
        <f t="shared" si="219"/>
        <v>2.4360429035644069</v>
      </c>
      <c r="V2317" s="18">
        <f t="shared" si="220"/>
        <v>1695485.8608808273</v>
      </c>
      <c r="W2317" s="14">
        <f t="shared" si="216"/>
        <v>2.8405105785692726</v>
      </c>
    </row>
    <row r="2318" spans="1:23" x14ac:dyDescent="0.25">
      <c r="A2318" s="11" t="str">
        <f t="shared" si="217"/>
        <v>DATA "","",0,0,2,"","Sge",122.327088,-317.150201,103.521462,6.27,1.084213,"A",2,"3","",9150</v>
      </c>
      <c r="B2318" s="22"/>
      <c r="C2318" s="5" t="s">
        <v>690</v>
      </c>
      <c r="E2318" s="5" t="s">
        <v>690</v>
      </c>
      <c r="F2318" s="5">
        <v>2</v>
      </c>
      <c r="H2318" t="s">
        <v>174</v>
      </c>
      <c r="I2318" s="3">
        <v>122.32708767999999</v>
      </c>
      <c r="J2318" s="3">
        <v>-317.15020077999998</v>
      </c>
      <c r="K2318" s="3">
        <v>103.52146196</v>
      </c>
      <c r="L2318" s="3">
        <v>6.27</v>
      </c>
      <c r="M2318" s="3">
        <v>1.0842134060062101</v>
      </c>
      <c r="N2318" s="4" t="s">
        <v>9</v>
      </c>
      <c r="O2318" s="4" t="s">
        <v>4</v>
      </c>
      <c r="P2318" s="4">
        <v>3</v>
      </c>
      <c r="R2318" s="6">
        <v>9150</v>
      </c>
      <c r="S2318" s="14">
        <f t="shared" si="221"/>
        <v>355.3376694376779</v>
      </c>
      <c r="T2318" s="14">
        <f t="shared" si="218"/>
        <v>31.869338185539434</v>
      </c>
      <c r="U2318" s="14">
        <f t="shared" si="219"/>
        <v>2.2548266103717016</v>
      </c>
      <c r="V2318" s="18">
        <f t="shared" si="220"/>
        <v>1569359.3208187043</v>
      </c>
      <c r="W2318" s="14">
        <f t="shared" si="216"/>
        <v>2.6632990034681852</v>
      </c>
    </row>
    <row r="2319" spans="1:23" x14ac:dyDescent="0.25">
      <c r="A2319" s="11" t="str">
        <f t="shared" si="217"/>
        <v>DATA "","Ny",0,0,0,"","Cyg",187.004425,-191.674826,234.159114,3.94,-1.248153,"A",1,"5","",9400</v>
      </c>
      <c r="C2319" s="5" t="s">
        <v>107</v>
      </c>
      <c r="E2319" s="5" t="s">
        <v>690</v>
      </c>
      <c r="F2319" s="5" t="s">
        <v>690</v>
      </c>
      <c r="H2319" t="s">
        <v>121</v>
      </c>
      <c r="I2319" s="3">
        <v>187.00442530000001</v>
      </c>
      <c r="J2319" s="3">
        <v>-191.67482641999999</v>
      </c>
      <c r="K2319" s="3">
        <v>234.15911442000001</v>
      </c>
      <c r="L2319" s="3">
        <v>3.94</v>
      </c>
      <c r="M2319" s="3">
        <v>-1.2481533216498999</v>
      </c>
      <c r="N2319" s="4" t="s">
        <v>9</v>
      </c>
      <c r="O2319" s="4" t="s">
        <v>12</v>
      </c>
      <c r="P2319" s="4" t="s">
        <v>5</v>
      </c>
      <c r="Q2319" s="4"/>
      <c r="R2319" s="6">
        <v>9400</v>
      </c>
      <c r="S2319" s="14">
        <f t="shared" si="221"/>
        <v>355.725153778699</v>
      </c>
      <c r="T2319" s="14">
        <f t="shared" si="218"/>
        <v>273.0987404629256</v>
      </c>
      <c r="U2319" s="14">
        <f t="shared" si="219"/>
        <v>6.2542171861656888</v>
      </c>
      <c r="V2319" s="18">
        <f t="shared" si="220"/>
        <v>4352935.1615713192</v>
      </c>
      <c r="W2319" s="14">
        <f t="shared" si="216"/>
        <v>6.2321289744395774</v>
      </c>
    </row>
    <row r="2320" spans="1:23" x14ac:dyDescent="0.25">
      <c r="A2320" s="11" t="str">
        <f t="shared" si="217"/>
        <v>DATA "","The",0,0,0,"","Men",-15.959465,63.333002,-349.677886,5.45,0.261847,"B",9,"5","",9900</v>
      </c>
      <c r="C2320" s="5" t="s">
        <v>85</v>
      </c>
      <c r="E2320" s="5" t="s">
        <v>690</v>
      </c>
      <c r="F2320" s="5" t="s">
        <v>690</v>
      </c>
      <c r="H2320" t="s">
        <v>73</v>
      </c>
      <c r="I2320" s="3">
        <v>-15.95946548</v>
      </c>
      <c r="J2320" s="3">
        <v>63.333002179999994</v>
      </c>
      <c r="K2320" s="3">
        <v>-349.67788617999997</v>
      </c>
      <c r="L2320" s="3">
        <v>5.45</v>
      </c>
      <c r="M2320" s="3">
        <v>0.261846678350105</v>
      </c>
      <c r="N2320" s="4" t="s">
        <v>10</v>
      </c>
      <c r="O2320" s="4" t="s">
        <v>68</v>
      </c>
      <c r="P2320" s="4" t="s">
        <v>5</v>
      </c>
      <c r="Q2320" s="4"/>
      <c r="R2320" s="6">
        <v>9900</v>
      </c>
      <c r="S2320" s="14">
        <f t="shared" si="221"/>
        <v>355.72517170823352</v>
      </c>
      <c r="T2320" s="14">
        <f t="shared" si="218"/>
        <v>67.970386733277124</v>
      </c>
      <c r="U2320" s="14">
        <f t="shared" si="219"/>
        <v>2.8129259433354177</v>
      </c>
      <c r="V2320" s="18">
        <f t="shared" si="220"/>
        <v>1957796.4565614506</v>
      </c>
      <c r="W2320" s="14">
        <f t="shared" si="216"/>
        <v>3.2022670679198209</v>
      </c>
    </row>
    <row r="2321" spans="1:23" x14ac:dyDescent="0.25">
      <c r="A2321" s="11" t="str">
        <f t="shared" si="217"/>
        <v>DATA "","Eta",0,0,0,"","Oct",-32.34348,8.782054,-354.142879,6.19,1.001847,"A",1,"5","",9400</v>
      </c>
      <c r="C2321" s="5" t="s">
        <v>48</v>
      </c>
      <c r="E2321" s="5" t="s">
        <v>690</v>
      </c>
      <c r="F2321" s="5" t="s">
        <v>690</v>
      </c>
      <c r="H2321" t="s">
        <v>131</v>
      </c>
      <c r="I2321" s="3">
        <v>-32.34348026</v>
      </c>
      <c r="J2321" s="3">
        <v>8.7820542599999989</v>
      </c>
      <c r="K2321" s="3">
        <v>-354.14287916000001</v>
      </c>
      <c r="L2321" s="3">
        <v>6.19</v>
      </c>
      <c r="M2321" s="3">
        <v>1.0018466783501101</v>
      </c>
      <c r="N2321" s="4" t="s">
        <v>9</v>
      </c>
      <c r="O2321" s="4" t="s">
        <v>12</v>
      </c>
      <c r="P2321" s="4" t="s">
        <v>5</v>
      </c>
      <c r="Q2321" s="4"/>
      <c r="R2321" s="6">
        <v>9400</v>
      </c>
      <c r="S2321" s="14">
        <f t="shared" si="221"/>
        <v>355.72518051452158</v>
      </c>
      <c r="T2321" s="14">
        <f t="shared" si="218"/>
        <v>34.381099597849179</v>
      </c>
      <c r="U2321" s="14">
        <f t="shared" si="219"/>
        <v>2.2190801636093802</v>
      </c>
      <c r="V2321" s="18">
        <f t="shared" si="220"/>
        <v>1544479.7938721287</v>
      </c>
      <c r="W2321" s="14">
        <f t="shared" si="216"/>
        <v>2.6280671620387639</v>
      </c>
    </row>
    <row r="2322" spans="1:23" x14ac:dyDescent="0.25">
      <c r="A2322" s="11" t="str">
        <f t="shared" si="217"/>
        <v>DATA "","Pi",0,0,0,"","Vir",-353.740609,-1.347728,41.01952,4.65,-0.540523,"A",5,"5","",8400</v>
      </c>
      <c r="C2322" s="5" t="s">
        <v>117</v>
      </c>
      <c r="E2322" s="5" t="s">
        <v>690</v>
      </c>
      <c r="F2322" s="5" t="s">
        <v>690</v>
      </c>
      <c r="H2322" t="s">
        <v>81</v>
      </c>
      <c r="I2322" s="3">
        <v>-353.74060931999998</v>
      </c>
      <c r="J2322" s="3">
        <v>-1.3477279200000001</v>
      </c>
      <c r="K2322" s="3">
        <v>41.019519520000003</v>
      </c>
      <c r="L2322" s="3">
        <v>4.6500000000000004</v>
      </c>
      <c r="M2322" s="3">
        <v>-0.54052263166074699</v>
      </c>
      <c r="N2322" s="4" t="s">
        <v>9</v>
      </c>
      <c r="O2322" s="4" t="s">
        <v>5</v>
      </c>
      <c r="P2322" s="4" t="s">
        <v>5</v>
      </c>
      <c r="Q2322" s="4"/>
      <c r="R2322" s="6">
        <v>8400</v>
      </c>
      <c r="S2322" s="14">
        <f t="shared" si="221"/>
        <v>356.11351565797509</v>
      </c>
      <c r="T2322" s="14">
        <f t="shared" si="218"/>
        <v>142.32049950308823</v>
      </c>
      <c r="U2322" s="14">
        <f t="shared" si="219"/>
        <v>5.6538459977418052</v>
      </c>
      <c r="V2322" s="18">
        <f t="shared" si="220"/>
        <v>3935076.8144282964</v>
      </c>
      <c r="W2322" s="14">
        <f t="shared" si="216"/>
        <v>5.7294413661890564</v>
      </c>
    </row>
    <row r="2323" spans="1:23" x14ac:dyDescent="0.25">
      <c r="A2323" s="11" t="str">
        <f t="shared" si="217"/>
        <v>DATA "","Eta",0,0,0,"","Vol",-59.106266,82.806327,-341.271745,5.28,0.089477,"A",0,"4","",9650</v>
      </c>
      <c r="C2323" s="5" t="s">
        <v>48</v>
      </c>
      <c r="E2323" s="5" t="s">
        <v>690</v>
      </c>
      <c r="F2323" s="5" t="s">
        <v>690</v>
      </c>
      <c r="H2323" t="s">
        <v>158</v>
      </c>
      <c r="I2323" s="3">
        <v>-59.10626568</v>
      </c>
      <c r="J2323" s="3">
        <v>82.806326679999998</v>
      </c>
      <c r="K2323" s="3">
        <v>-341.27174480000002</v>
      </c>
      <c r="L2323" s="3">
        <v>5.28</v>
      </c>
      <c r="M2323" s="3">
        <v>8.9477368339252905E-2</v>
      </c>
      <c r="N2323" s="4" t="s">
        <v>9</v>
      </c>
      <c r="O2323" s="4" t="s">
        <v>0</v>
      </c>
      <c r="P2323" s="4" t="s">
        <v>14</v>
      </c>
      <c r="Q2323" s="4"/>
      <c r="R2323" s="6">
        <v>9650</v>
      </c>
      <c r="S2323" s="14">
        <f t="shared" si="221"/>
        <v>356.1135242864359</v>
      </c>
      <c r="T2323" s="14">
        <f t="shared" si="218"/>
        <v>79.66498530592385</v>
      </c>
      <c r="U2323" s="14">
        <f t="shared" si="219"/>
        <v>3.2051468381417472</v>
      </c>
      <c r="V2323" s="18">
        <f t="shared" si="220"/>
        <v>2230782.199346656</v>
      </c>
      <c r="W2323" s="14">
        <f t="shared" si="216"/>
        <v>3.5702523137685391</v>
      </c>
    </row>
    <row r="2324" spans="1:23" x14ac:dyDescent="0.25">
      <c r="A2324" s="11" t="str">
        <f t="shared" si="217"/>
        <v>DATA "","",0,0,10,"","Vul",140.377071,-288.725426,155.003488,5.5,0.307105,"G",8,"3","",5010</v>
      </c>
      <c r="B2324" s="22"/>
      <c r="C2324" s="5" t="s">
        <v>690</v>
      </c>
      <c r="E2324" s="5" t="s">
        <v>690</v>
      </c>
      <c r="F2324" s="5">
        <v>10</v>
      </c>
      <c r="H2324" t="s">
        <v>194</v>
      </c>
      <c r="I2324" s="3">
        <v>140.37707109999999</v>
      </c>
      <c r="J2324" s="3">
        <v>-288.72542636000003</v>
      </c>
      <c r="K2324" s="3">
        <v>155.00348765999999</v>
      </c>
      <c r="L2324" s="3">
        <v>5.5</v>
      </c>
      <c r="M2324" s="3">
        <v>0.307105470332242</v>
      </c>
      <c r="N2324" s="4" t="s">
        <v>3</v>
      </c>
      <c r="O2324" s="4" t="s">
        <v>36</v>
      </c>
      <c r="P2324" s="4">
        <v>3</v>
      </c>
      <c r="R2324" s="6">
        <v>5010</v>
      </c>
      <c r="S2324" s="14">
        <f t="shared" si="221"/>
        <v>356.50269999558492</v>
      </c>
      <c r="T2324" s="14">
        <f t="shared" si="218"/>
        <v>65.195285619981973</v>
      </c>
      <c r="U2324" s="14">
        <f t="shared" si="219"/>
        <v>10.75725495043438</v>
      </c>
      <c r="V2324" s="18">
        <f t="shared" si="220"/>
        <v>7487049.4455023287</v>
      </c>
      <c r="W2324" s="14">
        <f t="shared" si="216"/>
        <v>9.7928744138772021</v>
      </c>
    </row>
    <row r="2325" spans="1:23" x14ac:dyDescent="0.25">
      <c r="A2325" s="11" t="str">
        <f t="shared" si="217"/>
        <v>DATA "","",0,0,63,"","And",186.564903,131.813864,273.702057,5.57,0.377105,"B",9,"5","",9900</v>
      </c>
      <c r="B2325" s="22"/>
      <c r="C2325" s="5" t="s">
        <v>690</v>
      </c>
      <c r="E2325" s="5" t="s">
        <v>690</v>
      </c>
      <c r="F2325" s="5">
        <v>63</v>
      </c>
      <c r="H2325" t="s">
        <v>96</v>
      </c>
      <c r="I2325" s="3">
        <v>186.56490342000001</v>
      </c>
      <c r="J2325" s="3">
        <v>131.81386441999999</v>
      </c>
      <c r="K2325" s="3">
        <v>273.70205701999998</v>
      </c>
      <c r="L2325" s="3">
        <v>5.57</v>
      </c>
      <c r="M2325" s="3">
        <v>0.37710547033224301</v>
      </c>
      <c r="N2325" s="4" t="s">
        <v>10</v>
      </c>
      <c r="O2325" s="4" t="s">
        <v>68</v>
      </c>
      <c r="P2325" s="4" t="s">
        <v>5</v>
      </c>
      <c r="R2325" s="6">
        <v>9900</v>
      </c>
      <c r="S2325" s="14">
        <f t="shared" si="221"/>
        <v>356.50269852895559</v>
      </c>
      <c r="T2325" s="14">
        <f t="shared" si="218"/>
        <v>61.124622325050687</v>
      </c>
      <c r="U2325" s="14">
        <f t="shared" si="219"/>
        <v>2.6675128636714698</v>
      </c>
      <c r="V2325" s="18">
        <f t="shared" si="220"/>
        <v>1856588.9531153429</v>
      </c>
      <c r="W2325" s="14">
        <f t="shared" si="216"/>
        <v>3.0637105753249325</v>
      </c>
    </row>
    <row r="2326" spans="1:23" x14ac:dyDescent="0.25">
      <c r="A2326" s="11" t="str">
        <f t="shared" si="217"/>
        <v>DATA "","Lam",0,0,0,"","Lib",-175.680131,-284.823716,-122.906973,5.04,-0.152895,"B",3,"5","",20760</v>
      </c>
      <c r="C2326" s="5" t="s">
        <v>88</v>
      </c>
      <c r="E2326" s="5" t="s">
        <v>690</v>
      </c>
      <c r="F2326" s="5" t="s">
        <v>690</v>
      </c>
      <c r="H2326" t="s">
        <v>136</v>
      </c>
      <c r="I2326" s="3">
        <v>-175.68013134</v>
      </c>
      <c r="J2326" s="3">
        <v>-284.82371553999997</v>
      </c>
      <c r="K2326" s="3">
        <v>-122.90697342</v>
      </c>
      <c r="L2326" s="3">
        <v>5.04</v>
      </c>
      <c r="M2326" s="3">
        <v>-0.15289452966775799</v>
      </c>
      <c r="N2326" s="4" t="s">
        <v>10</v>
      </c>
      <c r="O2326" s="4" t="s">
        <v>59</v>
      </c>
      <c r="P2326" s="4" t="s">
        <v>5</v>
      </c>
      <c r="Q2326" s="4"/>
      <c r="R2326" s="6">
        <v>20760</v>
      </c>
      <c r="S2326" s="14">
        <f t="shared" si="221"/>
        <v>356.50270910178938</v>
      </c>
      <c r="T2326" s="14">
        <f t="shared" si="218"/>
        <v>99.590110557912723</v>
      </c>
      <c r="U2326" s="14">
        <f t="shared" si="219"/>
        <v>0.77432311888472427</v>
      </c>
      <c r="V2326" s="18">
        <f t="shared" si="220"/>
        <v>538928.89074376808</v>
      </c>
      <c r="W2326" s="14">
        <f t="shared" si="216"/>
        <v>1.0929345507210222</v>
      </c>
    </row>
    <row r="2327" spans="1:23" x14ac:dyDescent="0.25">
      <c r="A2327" s="11" t="str">
        <f t="shared" si="217"/>
        <v>DATA "","",0,0,76,"","Dra",30.318463,-35.315456,355.030045,5.75,0.547592,"A",0,"5","",9650</v>
      </c>
      <c r="B2327" s="22"/>
      <c r="C2327" s="5" t="s">
        <v>690</v>
      </c>
      <c r="E2327" s="5" t="s">
        <v>690</v>
      </c>
      <c r="F2327" s="5">
        <v>76</v>
      </c>
      <c r="H2327" t="s">
        <v>47</v>
      </c>
      <c r="I2327" s="3">
        <v>30.31846328</v>
      </c>
      <c r="J2327" s="3">
        <v>-35.315455840000006</v>
      </c>
      <c r="K2327" s="3">
        <v>355.03004529999998</v>
      </c>
      <c r="L2327" s="3">
        <v>5.75</v>
      </c>
      <c r="M2327" s="3">
        <v>0.547591884864991</v>
      </c>
      <c r="N2327" s="4" t="s">
        <v>9</v>
      </c>
      <c r="O2327" s="4" t="s">
        <v>0</v>
      </c>
      <c r="P2327" s="4">
        <v>5</v>
      </c>
      <c r="R2327" s="6">
        <v>9650</v>
      </c>
      <c r="S2327" s="14">
        <f t="shared" si="221"/>
        <v>358.06804339757514</v>
      </c>
      <c r="T2327" s="14">
        <f t="shared" si="218"/>
        <v>52.242225790654125</v>
      </c>
      <c r="U2327" s="14">
        <f t="shared" si="219"/>
        <v>2.5955238653775612</v>
      </c>
      <c r="V2327" s="18">
        <f t="shared" si="220"/>
        <v>1806484.6103027826</v>
      </c>
      <c r="W2327" s="14">
        <f t="shared" si="216"/>
        <v>2.9946528794391938</v>
      </c>
    </row>
    <row r="2328" spans="1:23" x14ac:dyDescent="0.25">
      <c r="A2328" s="11" t="str">
        <f t="shared" si="217"/>
        <v>DATA "","Rho",2,0,0,"","Sgr",119.099665,-319.195116,-112.726565,5.84,0.632819,"K",0,"3","",4760</v>
      </c>
      <c r="C2328" s="5" t="s">
        <v>114</v>
      </c>
      <c r="D2328" s="5">
        <v>2</v>
      </c>
      <c r="E2328" s="5" t="s">
        <v>690</v>
      </c>
      <c r="F2328" s="5" t="s">
        <v>690</v>
      </c>
      <c r="H2328" t="s">
        <v>137</v>
      </c>
      <c r="I2328" s="3">
        <v>119.09966488000001</v>
      </c>
      <c r="J2328" s="3">
        <v>-319.19511596000001</v>
      </c>
      <c r="K2328" s="3">
        <v>-112.72656499999999</v>
      </c>
      <c r="L2328" s="3">
        <v>5.84</v>
      </c>
      <c r="M2328" s="3">
        <v>0.63281941610983805</v>
      </c>
      <c r="N2328" s="4" t="s">
        <v>11</v>
      </c>
      <c r="O2328" s="4" t="s">
        <v>0</v>
      </c>
      <c r="P2328" s="4" t="s">
        <v>59</v>
      </c>
      <c r="Q2328" s="4"/>
      <c r="R2328" s="6">
        <v>4760</v>
      </c>
      <c r="S2328" s="14">
        <f t="shared" si="221"/>
        <v>358.85586338242456</v>
      </c>
      <c r="T2328" s="14">
        <f t="shared" si="218"/>
        <v>48.298165885862879</v>
      </c>
      <c r="U2328" s="14">
        <f t="shared" si="219"/>
        <v>10.256997064229019</v>
      </c>
      <c r="V2328" s="18">
        <f t="shared" si="220"/>
        <v>7138869.9567033974</v>
      </c>
      <c r="W2328" s="14">
        <f t="shared" si="216"/>
        <v>9.411867971849686</v>
      </c>
    </row>
    <row r="2329" spans="1:23" x14ac:dyDescent="0.25">
      <c r="A2329" s="11" t="str">
        <f t="shared" si="217"/>
        <v>DATA "","",0,0,2,"","Com",-333.921317,-6.231268,131.283104,5.89,0.682819,"F",0,"4","",7260</v>
      </c>
      <c r="B2329" s="22"/>
      <c r="C2329" s="5" t="s">
        <v>690</v>
      </c>
      <c r="E2329" s="5" t="s">
        <v>690</v>
      </c>
      <c r="F2329" s="5">
        <v>2</v>
      </c>
      <c r="H2329" t="s">
        <v>71</v>
      </c>
      <c r="I2329" s="3">
        <v>-333.92131710000001</v>
      </c>
      <c r="J2329" s="3">
        <v>-6.2312681200000002</v>
      </c>
      <c r="K2329" s="3">
        <v>131.28310440000001</v>
      </c>
      <c r="L2329" s="3">
        <v>5.89</v>
      </c>
      <c r="M2329" s="3">
        <v>0.68281941610983798</v>
      </c>
      <c r="N2329" s="4" t="s">
        <v>29</v>
      </c>
      <c r="O2329" s="4" t="s">
        <v>0</v>
      </c>
      <c r="P2329" s="4">
        <v>4</v>
      </c>
      <c r="R2329" s="6">
        <v>7260</v>
      </c>
      <c r="S2329" s="14">
        <f t="shared" si="221"/>
        <v>358.85585994530368</v>
      </c>
      <c r="T2329" s="14">
        <f t="shared" si="218"/>
        <v>46.124389455873832</v>
      </c>
      <c r="U2329" s="14">
        <f t="shared" si="219"/>
        <v>4.3088451923711037</v>
      </c>
      <c r="V2329" s="18">
        <f t="shared" si="220"/>
        <v>2998956.2538902881</v>
      </c>
      <c r="W2329" s="14">
        <f t="shared" si="216"/>
        <v>4.5687042237830173</v>
      </c>
    </row>
    <row r="2330" spans="1:23" x14ac:dyDescent="0.25">
      <c r="A2330" s="11" t="str">
        <f t="shared" si="217"/>
        <v>DATA "","",0,0,2,"","Pup",-154.188803,311.000744,-91.004874,6.06,0.852819,"A",6,"5","",8150</v>
      </c>
      <c r="B2330" s="22"/>
      <c r="C2330" s="5" t="s">
        <v>690</v>
      </c>
      <c r="E2330" s="5" t="s">
        <v>690</v>
      </c>
      <c r="F2330" s="5">
        <v>2</v>
      </c>
      <c r="H2330" t="s">
        <v>122</v>
      </c>
      <c r="I2330" s="3">
        <v>-154.18880315999999</v>
      </c>
      <c r="J2330" s="3">
        <v>311.00074361999998</v>
      </c>
      <c r="K2330" s="3">
        <v>-91.00487437999999</v>
      </c>
      <c r="L2330" s="3">
        <v>6.06</v>
      </c>
      <c r="M2330" s="3">
        <v>0.85281941610983703</v>
      </c>
      <c r="N2330" s="4" t="s">
        <v>9</v>
      </c>
      <c r="O2330" s="4" t="s">
        <v>16</v>
      </c>
      <c r="P2330" s="4" t="s">
        <v>5</v>
      </c>
      <c r="R2330" s="6">
        <v>8150</v>
      </c>
      <c r="S2330" s="14">
        <f t="shared" si="221"/>
        <v>358.8558717828451</v>
      </c>
      <c r="T2330" s="14">
        <f t="shared" si="218"/>
        <v>39.439432677815901</v>
      </c>
      <c r="U2330" s="14">
        <f t="shared" si="219"/>
        <v>3.1616874062671263</v>
      </c>
      <c r="V2330" s="18">
        <f t="shared" si="220"/>
        <v>2200534.43476192</v>
      </c>
      <c r="W2330" s="14">
        <f t="shared" si="216"/>
        <v>3.5298648268736832</v>
      </c>
    </row>
    <row r="2331" spans="1:23" ht="15" customHeight="1" x14ac:dyDescent="0.25">
      <c r="A2331" s="11" t="str">
        <f t="shared" si="217"/>
        <v>DATA "Deneb Dulfim","",0,0,0,"","Del",218.112651,-276.146926,70.336875,4.03,-1.177181,"B",6,"3","",15330</v>
      </c>
      <c r="B2331" s="4" t="s">
        <v>328</v>
      </c>
      <c r="C2331" s="5" t="s">
        <v>690</v>
      </c>
      <c r="E2331" s="5" t="s">
        <v>690</v>
      </c>
      <c r="F2331" s="5" t="s">
        <v>690</v>
      </c>
      <c r="H2331" t="s">
        <v>50</v>
      </c>
      <c r="I2331" s="3">
        <v>218.1126514</v>
      </c>
      <c r="J2331" s="3">
        <v>-276.14692602000002</v>
      </c>
      <c r="K2331" s="3">
        <v>70.336875000000006</v>
      </c>
      <c r="L2331" s="3">
        <v>4.03</v>
      </c>
      <c r="M2331" s="3">
        <v>-1.1771805838901599</v>
      </c>
      <c r="N2331" s="4" t="s">
        <v>10</v>
      </c>
      <c r="O2331" s="4" t="s">
        <v>16</v>
      </c>
      <c r="P2331" s="4" t="s">
        <v>59</v>
      </c>
      <c r="Q2331" s="4"/>
      <c r="R2331" s="6">
        <v>15330</v>
      </c>
      <c r="S2331" s="14">
        <f t="shared" si="221"/>
        <v>358.85586164336081</v>
      </c>
      <c r="T2331" s="14">
        <f t="shared" si="218"/>
        <v>255.81772628811291</v>
      </c>
      <c r="U2331" s="14">
        <f t="shared" si="219"/>
        <v>2.2758824393899695</v>
      </c>
      <c r="V2331" s="18">
        <f t="shared" si="220"/>
        <v>1584014.1778154187</v>
      </c>
      <c r="W2331" s="14">
        <f t="shared" si="216"/>
        <v>2.6840080930714456</v>
      </c>
    </row>
    <row r="2332" spans="1:23" x14ac:dyDescent="0.25">
      <c r="A2332" s="11" t="str">
        <f t="shared" si="217"/>
        <v>DATA "","",0,0,13,"","Vul",155.824957,-288.60943,146.575948,4.57,-0.639571,"B",9,"3","",9900</v>
      </c>
      <c r="B2332" s="22"/>
      <c r="C2332" s="5" t="s">
        <v>690</v>
      </c>
      <c r="E2332" s="5" t="s">
        <v>690</v>
      </c>
      <c r="F2332" s="5">
        <v>13</v>
      </c>
      <c r="H2332" t="s">
        <v>194</v>
      </c>
      <c r="I2332" s="3">
        <v>155.82495711999999</v>
      </c>
      <c r="J2332" s="3">
        <v>-288.60942963999997</v>
      </c>
      <c r="K2332" s="3">
        <v>146.57594756</v>
      </c>
      <c r="L2332" s="3">
        <v>4.57</v>
      </c>
      <c r="M2332" s="3">
        <v>-0.63957075739457403</v>
      </c>
      <c r="N2332" s="4" t="s">
        <v>10</v>
      </c>
      <c r="O2332" s="4" t="s">
        <v>68</v>
      </c>
      <c r="P2332" s="4">
        <v>3</v>
      </c>
      <c r="R2332" s="6">
        <v>9900</v>
      </c>
      <c r="S2332" s="14">
        <f t="shared" si="221"/>
        <v>359.25106616638982</v>
      </c>
      <c r="T2332" s="14">
        <f t="shared" si="218"/>
        <v>155.91456126237881</v>
      </c>
      <c r="U2332" s="14">
        <f t="shared" si="219"/>
        <v>4.2603155424241175</v>
      </c>
      <c r="V2332" s="18">
        <f t="shared" si="220"/>
        <v>2965179.6175271859</v>
      </c>
      <c r="W2332" s="14">
        <f t="shared" si="216"/>
        <v>4.5257834757718438</v>
      </c>
    </row>
    <row r="2333" spans="1:23" x14ac:dyDescent="0.25">
      <c r="A2333" s="11" t="str">
        <f t="shared" si="217"/>
        <v>DATA "","",0,0,23,"","Tau",180.82424,274.041794,145.825296,4.14,-1.069571,"B",6,"4","",15330</v>
      </c>
      <c r="B2333" s="22"/>
      <c r="C2333" s="5" t="s">
        <v>690</v>
      </c>
      <c r="E2333" s="5" t="s">
        <v>690</v>
      </c>
      <c r="F2333" s="5">
        <v>23</v>
      </c>
      <c r="H2333" t="s">
        <v>34</v>
      </c>
      <c r="I2333" s="3">
        <v>180.8242401</v>
      </c>
      <c r="J2333" s="3">
        <v>274.04179432000001</v>
      </c>
      <c r="K2333" s="3">
        <v>145.82529611999999</v>
      </c>
      <c r="L2333" s="3">
        <v>4.1399999999999997</v>
      </c>
      <c r="M2333" s="3">
        <v>-1.0695707573945701</v>
      </c>
      <c r="N2333" s="4" t="s">
        <v>10</v>
      </c>
      <c r="O2333" s="4" t="s">
        <v>16</v>
      </c>
      <c r="P2333" s="4">
        <v>4</v>
      </c>
      <c r="R2333" s="6">
        <v>15330</v>
      </c>
      <c r="S2333" s="14">
        <f t="shared" si="221"/>
        <v>359.25106517636567</v>
      </c>
      <c r="T2333" s="14">
        <f t="shared" si="218"/>
        <v>231.67900245438781</v>
      </c>
      <c r="U2333" s="14">
        <f t="shared" si="219"/>
        <v>2.1658473537268113</v>
      </c>
      <c r="V2333" s="18">
        <f t="shared" si="220"/>
        <v>1507429.7581938605</v>
      </c>
      <c r="W2333" s="14">
        <f t="shared" si="216"/>
        <v>2.5754245881130267</v>
      </c>
    </row>
    <row r="2334" spans="1:23" x14ac:dyDescent="0.25">
      <c r="A2334" s="11" t="str">
        <f t="shared" si="217"/>
        <v>DATA "","Ome",0,0,0,"","Boo",-228.336608,-232.57724,152.040417,4.8,-0.411964,"K",4,"3","",4200</v>
      </c>
      <c r="C2334" s="5" t="s">
        <v>135</v>
      </c>
      <c r="E2334" s="5" t="s">
        <v>690</v>
      </c>
      <c r="F2334" s="5" t="s">
        <v>690</v>
      </c>
      <c r="H2334" t="s">
        <v>53</v>
      </c>
      <c r="I2334" s="3">
        <v>-228.33660752</v>
      </c>
      <c r="J2334" s="3">
        <v>-232.57724013999999</v>
      </c>
      <c r="K2334" s="3">
        <v>152.04041734</v>
      </c>
      <c r="L2334" s="3">
        <v>4.8</v>
      </c>
      <c r="M2334" s="3">
        <v>-0.411963564699524</v>
      </c>
      <c r="N2334" s="4" t="s">
        <v>11</v>
      </c>
      <c r="O2334" s="4" t="s">
        <v>14</v>
      </c>
      <c r="P2334" s="4" t="s">
        <v>59</v>
      </c>
      <c r="Q2334" s="4"/>
      <c r="R2334" s="6">
        <v>4200</v>
      </c>
      <c r="S2334" s="14">
        <f t="shared" si="221"/>
        <v>359.64714300241997</v>
      </c>
      <c r="T2334" s="14">
        <f t="shared" si="218"/>
        <v>126.42814763805022</v>
      </c>
      <c r="U2334" s="14">
        <f t="shared" si="219"/>
        <v>21.315333102353392</v>
      </c>
      <c r="V2334" s="18">
        <f t="shared" si="220"/>
        <v>14835471.839237962</v>
      </c>
      <c r="W2334" s="14">
        <f t="shared" si="216"/>
        <v>17.314198953334294</v>
      </c>
    </row>
    <row r="2335" spans="1:23" x14ac:dyDescent="0.25">
      <c r="A2335" s="11" t="str">
        <f t="shared" si="217"/>
        <v>DATA "","",0,0,20,"","Tau",181.225531,273.352208,148.551839,3.87,-1.344359,"B",8,"3","",11710</v>
      </c>
      <c r="B2335" s="22"/>
      <c r="C2335" s="5" t="s">
        <v>690</v>
      </c>
      <c r="E2335" s="5" t="s">
        <v>690</v>
      </c>
      <c r="F2335" s="5">
        <v>20</v>
      </c>
      <c r="H2335" t="s">
        <v>34</v>
      </c>
      <c r="I2335" s="3">
        <v>181.22553134</v>
      </c>
      <c r="J2335" s="3">
        <v>273.35220751999998</v>
      </c>
      <c r="K2335" s="3">
        <v>148.55183882</v>
      </c>
      <c r="L2335" s="3">
        <v>3.87</v>
      </c>
      <c r="M2335" s="3">
        <v>-1.3443590116159301</v>
      </c>
      <c r="N2335" s="4" t="s">
        <v>10</v>
      </c>
      <c r="O2335" s="4" t="s">
        <v>36</v>
      </c>
      <c r="P2335" s="4">
        <v>3</v>
      </c>
      <c r="R2335" s="6">
        <v>11710</v>
      </c>
      <c r="S2335" s="14">
        <f t="shared" si="221"/>
        <v>360.04412421580463</v>
      </c>
      <c r="T2335" s="14">
        <f t="shared" si="218"/>
        <v>298.4021865931814</v>
      </c>
      <c r="U2335" s="14">
        <f t="shared" si="219"/>
        <v>4.212656301085552</v>
      </c>
      <c r="V2335" s="18">
        <f t="shared" si="220"/>
        <v>2932008.7855555443</v>
      </c>
      <c r="W2335" s="14">
        <f t="shared" si="216"/>
        <v>4.4835531599086718</v>
      </c>
    </row>
    <row r="2336" spans="1:23" x14ac:dyDescent="0.25">
      <c r="A2336" s="11" t="str">
        <f t="shared" si="217"/>
        <v>DATA "","Bet",0,0,0,"","Equ",276.742176,-226.323334,42.699971,5.16,-0.054359,"A",3,"5","",8900</v>
      </c>
      <c r="C2336" s="5" t="s">
        <v>54</v>
      </c>
      <c r="E2336" s="5" t="s">
        <v>690</v>
      </c>
      <c r="F2336" s="5" t="s">
        <v>690</v>
      </c>
      <c r="H2336" t="s">
        <v>119</v>
      </c>
      <c r="I2336" s="3">
        <v>276.74217577999997</v>
      </c>
      <c r="J2336" s="3">
        <v>-226.32333374000001</v>
      </c>
      <c r="K2336" s="3">
        <v>42.699971439999999</v>
      </c>
      <c r="L2336" s="3">
        <v>5.16</v>
      </c>
      <c r="M2336" s="3">
        <v>-5.4359011615934698E-2</v>
      </c>
      <c r="N2336" s="4" t="s">
        <v>9</v>
      </c>
      <c r="O2336" s="4" t="s">
        <v>59</v>
      </c>
      <c r="P2336" s="4" t="s">
        <v>5</v>
      </c>
      <c r="Q2336" s="4"/>
      <c r="R2336" s="6">
        <v>8900</v>
      </c>
      <c r="S2336" s="14">
        <f t="shared" si="221"/>
        <v>360.04412342324468</v>
      </c>
      <c r="T2336" s="14">
        <f t="shared" si="218"/>
        <v>90.949852540725956</v>
      </c>
      <c r="U2336" s="14">
        <f t="shared" si="219"/>
        <v>4.0261486323453823</v>
      </c>
      <c r="V2336" s="18">
        <f t="shared" si="220"/>
        <v>2802199.4481123863</v>
      </c>
      <c r="W2336" s="14">
        <f t="shared" si="216"/>
        <v>4.3175144854382808</v>
      </c>
    </row>
    <row r="2337" spans="1:23" x14ac:dyDescent="0.25">
      <c r="A2337" s="11" t="str">
        <f t="shared" si="217"/>
        <v>DATA "","Lam",0,0,0,"","Cru",-179.420373,-43.616626,-309.091723,4.62,-0.594359,"B",4,"5","",18950</v>
      </c>
      <c r="C2337" s="5" t="s">
        <v>88</v>
      </c>
      <c r="E2337" s="5" t="s">
        <v>690</v>
      </c>
      <c r="F2337" s="5" t="s">
        <v>690</v>
      </c>
      <c r="H2337" t="s">
        <v>126</v>
      </c>
      <c r="I2337" s="3">
        <v>-179.42037316</v>
      </c>
      <c r="J2337" s="3">
        <v>-43.616626060000002</v>
      </c>
      <c r="K2337" s="3">
        <v>-309.09172336</v>
      </c>
      <c r="L2337" s="3">
        <v>4.62</v>
      </c>
      <c r="M2337" s="3">
        <v>-0.59435901161593496</v>
      </c>
      <c r="N2337" s="4" t="s">
        <v>10</v>
      </c>
      <c r="O2337" s="4" t="s">
        <v>14</v>
      </c>
      <c r="P2337" s="4" t="s">
        <v>5</v>
      </c>
      <c r="Q2337" s="4"/>
      <c r="R2337" s="6">
        <v>18950</v>
      </c>
      <c r="S2337" s="14">
        <f t="shared" si="221"/>
        <v>360.04412760575099</v>
      </c>
      <c r="T2337" s="14">
        <f t="shared" si="218"/>
        <v>149.55536922320201</v>
      </c>
      <c r="U2337" s="14">
        <f t="shared" si="219"/>
        <v>1.138810317930385</v>
      </c>
      <c r="V2337" s="18">
        <f t="shared" si="220"/>
        <v>792611.98127954791</v>
      </c>
      <c r="W2337" s="14">
        <f t="shared" si="216"/>
        <v>1.5073072732180421</v>
      </c>
    </row>
    <row r="2338" spans="1:23" x14ac:dyDescent="0.25">
      <c r="A2338" s="11" t="str">
        <f t="shared" si="217"/>
        <v>DATA "","",0,0,5,"","Tau",212.790894,279.51207,80.693627,4.14,-1.076757,"K",0,"2","",4760</v>
      </c>
      <c r="B2338" s="22"/>
      <c r="C2338" s="5" t="s">
        <v>690</v>
      </c>
      <c r="E2338" s="5" t="s">
        <v>690</v>
      </c>
      <c r="F2338" s="5">
        <v>5</v>
      </c>
      <c r="H2338" t="s">
        <v>34</v>
      </c>
      <c r="I2338" s="3">
        <v>212.79089412000002</v>
      </c>
      <c r="J2338" s="3">
        <v>279.51207046000002</v>
      </c>
      <c r="K2338" s="3">
        <v>80.69362713999999</v>
      </c>
      <c r="L2338" s="3">
        <v>4.1399999999999997</v>
      </c>
      <c r="M2338" s="3">
        <v>-1.0767571039739801</v>
      </c>
      <c r="N2338" s="4" t="s">
        <v>11</v>
      </c>
      <c r="O2338" s="4" t="s">
        <v>0</v>
      </c>
      <c r="P2338" s="4">
        <v>2</v>
      </c>
      <c r="R2338" s="6">
        <v>4760</v>
      </c>
      <c r="S2338" s="14">
        <f t="shared" si="221"/>
        <v>360.44198370089242</v>
      </c>
      <c r="T2338" s="14">
        <f t="shared" si="218"/>
        <v>233.21758182247271</v>
      </c>
      <c r="U2338" s="14">
        <f t="shared" si="219"/>
        <v>22.539047342341192</v>
      </c>
      <c r="V2338" s="18">
        <f t="shared" si="220"/>
        <v>15687176.95026947</v>
      </c>
      <c r="W2338" s="14">
        <f t="shared" si="216"/>
        <v>18.138662640605926</v>
      </c>
    </row>
    <row r="2339" spans="1:23" x14ac:dyDescent="0.25">
      <c r="A2339" s="11" t="str">
        <f t="shared" si="217"/>
        <v>DATA "","My",0,0,0,"","Psc",330.983005,137.406335,38.576803,4.84,-0.376757,"K",4,"3","",4200</v>
      </c>
      <c r="C2339" s="5" t="s">
        <v>56</v>
      </c>
      <c r="E2339" s="5" t="s">
        <v>690</v>
      </c>
      <c r="F2339" s="5" t="s">
        <v>690</v>
      </c>
      <c r="H2339" t="s">
        <v>98</v>
      </c>
      <c r="I2339" s="3">
        <v>330.98300535999999</v>
      </c>
      <c r="J2339" s="3">
        <v>137.40633507999999</v>
      </c>
      <c r="K2339" s="3">
        <v>38.576803439999999</v>
      </c>
      <c r="L2339" s="3">
        <v>4.84</v>
      </c>
      <c r="M2339" s="3">
        <v>-0.37675710397398299</v>
      </c>
      <c r="N2339" s="4" t="s">
        <v>11</v>
      </c>
      <c r="O2339" s="4" t="s">
        <v>14</v>
      </c>
      <c r="P2339" s="4" t="s">
        <v>59</v>
      </c>
      <c r="Q2339" s="4"/>
      <c r="R2339" s="6">
        <v>4200</v>
      </c>
      <c r="S2339" s="14">
        <f t="shared" si="221"/>
        <v>360.4419794098676</v>
      </c>
      <c r="T2339" s="14">
        <f t="shared" si="218"/>
        <v>122.39432388766168</v>
      </c>
      <c r="U2339" s="14">
        <f t="shared" si="219"/>
        <v>20.972532460459743</v>
      </c>
      <c r="V2339" s="18">
        <f t="shared" si="220"/>
        <v>14596882.592479981</v>
      </c>
      <c r="W2339" s="14">
        <f t="shared" si="216"/>
        <v>17.081841837342559</v>
      </c>
    </row>
    <row r="2340" spans="1:23" x14ac:dyDescent="0.25">
      <c r="A2340" s="11" t="str">
        <f t="shared" si="217"/>
        <v>DATA "","",0,0,11,"","Com",-342.178222,-31.017543,110.263233,4.72,-0.499158,"G",8,"3","",5010</v>
      </c>
      <c r="B2340" s="22"/>
      <c r="C2340" s="5" t="s">
        <v>690</v>
      </c>
      <c r="E2340" s="5" t="s">
        <v>690</v>
      </c>
      <c r="F2340" s="5">
        <v>11</v>
      </c>
      <c r="H2340" t="s">
        <v>71</v>
      </c>
      <c r="I2340" s="3">
        <v>-342.17822197999999</v>
      </c>
      <c r="J2340" s="3">
        <v>-31.017542499999998</v>
      </c>
      <c r="K2340" s="3">
        <v>110.26323308000001</v>
      </c>
      <c r="L2340" s="3">
        <v>4.72</v>
      </c>
      <c r="M2340" s="3">
        <v>-0.49915784762318399</v>
      </c>
      <c r="N2340" s="4" t="s">
        <v>3</v>
      </c>
      <c r="O2340" s="4" t="s">
        <v>36</v>
      </c>
      <c r="P2340" s="4">
        <v>3</v>
      </c>
      <c r="R2340" s="6">
        <v>5010</v>
      </c>
      <c r="S2340" s="14">
        <f t="shared" si="221"/>
        <v>360.84069076170977</v>
      </c>
      <c r="T2340" s="14">
        <f t="shared" si="218"/>
        <v>137.00031213780409</v>
      </c>
      <c r="U2340" s="14">
        <f t="shared" si="219"/>
        <v>15.593878419226668</v>
      </c>
      <c r="V2340" s="18">
        <f t="shared" si="220"/>
        <v>10853339.37978176</v>
      </c>
      <c r="W2340" s="14">
        <f t="shared" si="216"/>
        <v>13.34404261332072</v>
      </c>
    </row>
    <row r="2341" spans="1:23" x14ac:dyDescent="0.25">
      <c r="A2341" s="11" t="str">
        <f t="shared" si="217"/>
        <v>DATA "","",0,0,30,"","Her",-104.394047,-247.865419,241.162074,4.83,-0.391561,"M",6,"3","",2450</v>
      </c>
      <c r="B2341" s="22"/>
      <c r="C2341" s="5" t="s">
        <v>690</v>
      </c>
      <c r="E2341" s="5" t="s">
        <v>690</v>
      </c>
      <c r="F2341" s="5">
        <v>30</v>
      </c>
      <c r="H2341" t="s">
        <v>65</v>
      </c>
      <c r="I2341" s="3">
        <v>-104.39404696</v>
      </c>
      <c r="J2341" s="3">
        <v>-247.86541864</v>
      </c>
      <c r="K2341" s="3">
        <v>241.16207388000001</v>
      </c>
      <c r="L2341" s="3">
        <v>4.83</v>
      </c>
      <c r="M2341" s="3">
        <v>-0.39156124843246998</v>
      </c>
      <c r="N2341" s="4" t="s">
        <v>8</v>
      </c>
      <c r="O2341" s="4" t="s">
        <v>16</v>
      </c>
      <c r="P2341" s="4">
        <v>3</v>
      </c>
      <c r="R2341" s="6">
        <v>2450</v>
      </c>
      <c r="S2341" s="14">
        <f t="shared" si="221"/>
        <v>361.24026447279067</v>
      </c>
      <c r="T2341" s="14">
        <f t="shared" si="218"/>
        <v>124.07458998839311</v>
      </c>
      <c r="U2341" s="14">
        <f t="shared" si="219"/>
        <v>62.055184742771132</v>
      </c>
      <c r="V2341" s="18">
        <f t="shared" si="220"/>
        <v>43190408.580968708</v>
      </c>
      <c r="W2341" s="14">
        <f t="shared" si="216"/>
        <v>42.183313869888003</v>
      </c>
    </row>
    <row r="2342" spans="1:23" x14ac:dyDescent="0.25">
      <c r="A2342" s="11" t="str">
        <f t="shared" si="217"/>
        <v>DATA "","",0,0,54,"","Eri",115.724865,319.867643,-121.601749,4.32,-0.901561,"M",3,"3","",2900</v>
      </c>
      <c r="B2342" s="22"/>
      <c r="C2342" s="5" t="s">
        <v>690</v>
      </c>
      <c r="E2342" s="5" t="s">
        <v>690</v>
      </c>
      <c r="F2342" s="5">
        <v>54</v>
      </c>
      <c r="H2342" t="s">
        <v>24</v>
      </c>
      <c r="I2342" s="3">
        <v>115.72486492</v>
      </c>
      <c r="J2342" s="3">
        <v>319.86764249999999</v>
      </c>
      <c r="K2342" s="3">
        <v>-121.60174936000001</v>
      </c>
      <c r="L2342" s="3">
        <v>4.32</v>
      </c>
      <c r="M2342" s="3">
        <v>-0.90156124843246999</v>
      </c>
      <c r="N2342" s="4" t="s">
        <v>8</v>
      </c>
      <c r="O2342" s="4" t="s">
        <v>59</v>
      </c>
      <c r="P2342" s="4">
        <v>3</v>
      </c>
      <c r="R2342" s="6">
        <v>2900</v>
      </c>
      <c r="S2342" s="14">
        <f t="shared" si="221"/>
        <v>361.24027810679183</v>
      </c>
      <c r="T2342" s="14">
        <f t="shared" si="218"/>
        <v>198.46452154398065</v>
      </c>
      <c r="U2342" s="14">
        <f t="shared" si="219"/>
        <v>56.016279733505826</v>
      </c>
      <c r="V2342" s="18">
        <f t="shared" si="220"/>
        <v>38987330.694520056</v>
      </c>
      <c r="W2342" s="14">
        <f t="shared" si="216"/>
        <v>38.733569276934702</v>
      </c>
    </row>
    <row r="2343" spans="1:23" x14ac:dyDescent="0.25">
      <c r="A2343" s="11" t="str">
        <f t="shared" si="217"/>
        <v>DATA "","Ny",0,0,0,"","For",269.690939,162.833266,-176.767291,4.68,-0.541561,"B",9,"5","",9900</v>
      </c>
      <c r="C2343" s="5" t="s">
        <v>107</v>
      </c>
      <c r="E2343" s="5" t="s">
        <v>690</v>
      </c>
      <c r="F2343" s="5" t="s">
        <v>690</v>
      </c>
      <c r="H2343" t="s">
        <v>100</v>
      </c>
      <c r="I2343" s="3">
        <v>269.69093871999996</v>
      </c>
      <c r="J2343" s="3">
        <v>162.83326626000002</v>
      </c>
      <c r="K2343" s="3">
        <v>-176.76729069999999</v>
      </c>
      <c r="L2343" s="3">
        <v>4.68</v>
      </c>
      <c r="M2343" s="3">
        <v>-0.541561248432471</v>
      </c>
      <c r="N2343" s="4" t="s">
        <v>10</v>
      </c>
      <c r="O2343" s="4" t="s">
        <v>68</v>
      </c>
      <c r="P2343" s="4" t="s">
        <v>5</v>
      </c>
      <c r="Q2343" s="4"/>
      <c r="R2343" s="6">
        <v>9900</v>
      </c>
      <c r="S2343" s="14">
        <f t="shared" si="221"/>
        <v>361.24029411181851</v>
      </c>
      <c r="T2343" s="14">
        <f t="shared" si="218"/>
        <v>142.45671320747786</v>
      </c>
      <c r="U2343" s="14">
        <f t="shared" si="219"/>
        <v>4.0723011602937413</v>
      </c>
      <c r="V2343" s="18">
        <f t="shared" si="220"/>
        <v>2834321.6075644442</v>
      </c>
      <c r="W2343" s="14">
        <f t="shared" si="216"/>
        <v>4.3587190208996827</v>
      </c>
    </row>
    <row r="2344" spans="1:23" x14ac:dyDescent="0.25">
      <c r="A2344" s="11" t="str">
        <f t="shared" si="217"/>
        <v>DATA "","My",2,0,0,"","Cru",-190.318095,-46.23213,-303.539375,5.08,-0.141561,"B",5,"5","",17140</v>
      </c>
      <c r="C2344" s="5" t="s">
        <v>56</v>
      </c>
      <c r="D2344" s="5">
        <v>2</v>
      </c>
      <c r="E2344" s="5" t="s">
        <v>690</v>
      </c>
      <c r="F2344" s="5" t="s">
        <v>690</v>
      </c>
      <c r="H2344" t="s">
        <v>126</v>
      </c>
      <c r="I2344" s="3">
        <v>-190.31809537999999</v>
      </c>
      <c r="J2344" s="3">
        <v>-46.23213028</v>
      </c>
      <c r="K2344" s="3">
        <v>-303.53937530000002</v>
      </c>
      <c r="L2344" s="3">
        <v>5.08</v>
      </c>
      <c r="M2344" s="3">
        <v>-0.14156124843247</v>
      </c>
      <c r="N2344" s="4" t="s">
        <v>10</v>
      </c>
      <c r="O2344" s="4" t="s">
        <v>5</v>
      </c>
      <c r="P2344" s="4" t="s">
        <v>5</v>
      </c>
      <c r="Q2344" s="4"/>
      <c r="R2344" s="6">
        <v>17140</v>
      </c>
      <c r="S2344" s="14">
        <f t="shared" si="221"/>
        <v>361.24027967104104</v>
      </c>
      <c r="T2344" s="14">
        <f t="shared" si="218"/>
        <v>98.555958332593192</v>
      </c>
      <c r="U2344" s="14">
        <f t="shared" si="219"/>
        <v>1.1300264910481788</v>
      </c>
      <c r="V2344" s="18">
        <f t="shared" si="220"/>
        <v>786498.43776953244</v>
      </c>
      <c r="W2344" s="14">
        <f t="shared" si="216"/>
        <v>1.4976126078647611</v>
      </c>
    </row>
    <row r="2345" spans="1:23" x14ac:dyDescent="0.25">
      <c r="A2345" s="11" t="str">
        <f t="shared" si="217"/>
        <v>DATA "","Zet",0,0,0,"","Cru",-157.82789,-12.724997,-324.689042,4.06,-1.161561,"B",2,"5","",22570</v>
      </c>
      <c r="C2345" s="5" t="s">
        <v>66</v>
      </c>
      <c r="E2345" s="5" t="s">
        <v>690</v>
      </c>
      <c r="F2345" s="5" t="s">
        <v>690</v>
      </c>
      <c r="H2345" t="s">
        <v>126</v>
      </c>
      <c r="I2345" s="3">
        <v>-157.82789036</v>
      </c>
      <c r="J2345" s="3">
        <v>-12.72499676</v>
      </c>
      <c r="K2345" s="3">
        <v>-324.6890416</v>
      </c>
      <c r="L2345" s="3">
        <v>4.0599999999999996</v>
      </c>
      <c r="M2345" s="3">
        <v>-1.16156124843247</v>
      </c>
      <c r="N2345" s="4" t="s">
        <v>10</v>
      </c>
      <c r="O2345" s="4" t="s">
        <v>4</v>
      </c>
      <c r="P2345" s="4" t="s">
        <v>5</v>
      </c>
      <c r="Q2345" s="4"/>
      <c r="R2345" s="6">
        <v>22570</v>
      </c>
      <c r="S2345" s="14">
        <f t="shared" si="221"/>
        <v>361.24028326469448</v>
      </c>
      <c r="T2345" s="14">
        <f t="shared" si="218"/>
        <v>252.16388907733565</v>
      </c>
      <c r="U2345" s="14">
        <f t="shared" si="219"/>
        <v>1.0424305872017694</v>
      </c>
      <c r="V2345" s="18">
        <f t="shared" si="220"/>
        <v>725531.68869243155</v>
      </c>
      <c r="W2345" s="14">
        <f t="shared" ref="W2345:W2408" si="222">SQRT(U2345/0.696)^(1/0.6)</f>
        <v>1.400226379816677</v>
      </c>
    </row>
    <row r="2346" spans="1:23" ht="15" customHeight="1" x14ac:dyDescent="0.25">
      <c r="A2346" s="11" t="str">
        <f t="shared" si="217"/>
        <v>DATA "Alwaid","",0,0,0,"","Dra",-28.451131,-219.308533,286.143945,2.79,-2.433967,"G",2,"2","",5670</v>
      </c>
      <c r="B2346" s="4" t="s">
        <v>329</v>
      </c>
      <c r="C2346" s="5" t="s">
        <v>690</v>
      </c>
      <c r="E2346" s="5" t="s">
        <v>690</v>
      </c>
      <c r="F2346" s="5" t="s">
        <v>690</v>
      </c>
      <c r="H2346" t="s">
        <v>47</v>
      </c>
      <c r="I2346" s="3">
        <v>-28.45113138</v>
      </c>
      <c r="J2346" s="3">
        <v>-219.30853321999999</v>
      </c>
      <c r="K2346" s="3">
        <v>286.14394479999999</v>
      </c>
      <c r="L2346" s="3">
        <v>2.79</v>
      </c>
      <c r="M2346" s="3">
        <v>-2.4339673122902901</v>
      </c>
      <c r="N2346" s="4" t="s">
        <v>3</v>
      </c>
      <c r="O2346" s="4" t="s">
        <v>4</v>
      </c>
      <c r="P2346" s="4" t="s">
        <v>4</v>
      </c>
      <c r="Q2346" s="4"/>
      <c r="R2346" s="6">
        <v>5670</v>
      </c>
      <c r="S2346" s="14">
        <f t="shared" si="221"/>
        <v>361.64078415689693</v>
      </c>
      <c r="T2346" s="14">
        <f t="shared" si="218"/>
        <v>814.03925869547334</v>
      </c>
      <c r="U2346" s="14">
        <f t="shared" si="219"/>
        <v>29.677367489766116</v>
      </c>
      <c r="V2346" s="18">
        <f t="shared" si="220"/>
        <v>20655447.772877216</v>
      </c>
      <c r="W2346" s="14">
        <f t="shared" si="222"/>
        <v>22.81287981161919</v>
      </c>
    </row>
    <row r="2347" spans="1:23" x14ac:dyDescent="0.25">
      <c r="A2347" s="11" t="str">
        <f t="shared" si="217"/>
        <v>DATA "","Iot",1,0,0,"","Cyg",82.299575,-205.158923,286.217796,5.73,0.506033,"A",1,"5","",9400</v>
      </c>
      <c r="C2347" s="5" t="s">
        <v>78</v>
      </c>
      <c r="D2347" s="5">
        <v>1</v>
      </c>
      <c r="E2347" s="5" t="s">
        <v>690</v>
      </c>
      <c r="F2347" s="5" t="s">
        <v>690</v>
      </c>
      <c r="H2347" t="s">
        <v>121</v>
      </c>
      <c r="I2347" s="3">
        <v>82.299574980000003</v>
      </c>
      <c r="J2347" s="3">
        <v>-205.1589232</v>
      </c>
      <c r="K2347" s="3">
        <v>286.21779648</v>
      </c>
      <c r="L2347" s="3">
        <v>5.73</v>
      </c>
      <c r="M2347" s="3">
        <v>0.50603268770970999</v>
      </c>
      <c r="N2347" s="4" t="s">
        <v>9</v>
      </c>
      <c r="O2347" s="4" t="s">
        <v>12</v>
      </c>
      <c r="P2347" s="4" t="s">
        <v>5</v>
      </c>
      <c r="Q2347" s="4"/>
      <c r="R2347" s="6">
        <v>9400</v>
      </c>
      <c r="S2347" s="14">
        <f t="shared" si="221"/>
        <v>361.64074830187326</v>
      </c>
      <c r="T2347" s="14">
        <f t="shared" si="218"/>
        <v>54.280678047016288</v>
      </c>
      <c r="U2347" s="14">
        <f t="shared" si="219"/>
        <v>2.7882758810412507</v>
      </c>
      <c r="V2347" s="18">
        <f t="shared" si="220"/>
        <v>1940640.0132047106</v>
      </c>
      <c r="W2347" s="14">
        <f t="shared" si="222"/>
        <v>3.1788650049458766</v>
      </c>
    </row>
    <row r="2348" spans="1:23" x14ac:dyDescent="0.25">
      <c r="A2348" s="11" t="str">
        <f t="shared" si="217"/>
        <v>DATA "","",0,0,57,"","Aql",171.649865,-314.063631,-51.81139,6.49,1.266033,"B",8,"5","",11710</v>
      </c>
      <c r="B2348" s="22"/>
      <c r="C2348" s="5" t="s">
        <v>690</v>
      </c>
      <c r="E2348" s="5" t="s">
        <v>690</v>
      </c>
      <c r="F2348" s="5">
        <v>57</v>
      </c>
      <c r="H2348" t="s">
        <v>44</v>
      </c>
      <c r="I2348" s="3">
        <v>171.6498651</v>
      </c>
      <c r="J2348" s="3">
        <v>-314.06363113999998</v>
      </c>
      <c r="K2348" s="3">
        <v>-51.811389839999997</v>
      </c>
      <c r="L2348" s="3">
        <v>6.49</v>
      </c>
      <c r="M2348" s="3">
        <v>1.2660326877097099</v>
      </c>
      <c r="N2348" s="4" t="s">
        <v>10</v>
      </c>
      <c r="O2348" s="4" t="s">
        <v>36</v>
      </c>
      <c r="P2348" s="4">
        <v>5</v>
      </c>
      <c r="R2348" s="6">
        <v>11710</v>
      </c>
      <c r="S2348" s="14">
        <f t="shared" si="221"/>
        <v>361.64078961151858</v>
      </c>
      <c r="T2348" s="14">
        <f t="shared" si="218"/>
        <v>26.955374079403757</v>
      </c>
      <c r="U2348" s="14">
        <f t="shared" si="219"/>
        <v>1.2661282785483292</v>
      </c>
      <c r="V2348" s="18">
        <f t="shared" si="220"/>
        <v>881225.28186963708</v>
      </c>
      <c r="W2348" s="14">
        <f t="shared" si="222"/>
        <v>1.6464822668829913</v>
      </c>
    </row>
    <row r="2349" spans="1:23" x14ac:dyDescent="0.25">
      <c r="A2349" s="11" t="str">
        <f t="shared" si="217"/>
        <v>DATA "","Xi",1,0,0,"","Cet",299.168687,196.14393,55.679241,4.36,-0.866376,"G",8,"2","",5010</v>
      </c>
      <c r="C2349" s="5" t="s">
        <v>52</v>
      </c>
      <c r="D2349" s="5">
        <v>1</v>
      </c>
      <c r="E2349" s="5" t="s">
        <v>690</v>
      </c>
      <c r="F2349" s="5" t="s">
        <v>690</v>
      </c>
      <c r="H2349" t="s">
        <v>35</v>
      </c>
      <c r="I2349" s="3">
        <v>299.16868674</v>
      </c>
      <c r="J2349" s="3">
        <v>196.14392952</v>
      </c>
      <c r="K2349" s="3">
        <v>55.679241100000006</v>
      </c>
      <c r="L2349" s="3">
        <v>4.3600000000000003</v>
      </c>
      <c r="M2349" s="3">
        <v>-0.86637604510468402</v>
      </c>
      <c r="N2349" s="4" t="s">
        <v>3</v>
      </c>
      <c r="O2349" s="4" t="s">
        <v>36</v>
      </c>
      <c r="P2349" s="4" t="s">
        <v>4</v>
      </c>
      <c r="Q2349" s="4"/>
      <c r="R2349" s="6">
        <v>5010</v>
      </c>
      <c r="S2349" s="14">
        <f t="shared" si="221"/>
        <v>362.04215514599252</v>
      </c>
      <c r="T2349" s="14">
        <f t="shared" si="218"/>
        <v>192.13603693420259</v>
      </c>
      <c r="U2349" s="14">
        <f t="shared" si="219"/>
        <v>18.46706083176262</v>
      </c>
      <c r="V2349" s="18">
        <f t="shared" si="220"/>
        <v>12853074.338906784</v>
      </c>
      <c r="W2349" s="14">
        <f t="shared" si="222"/>
        <v>15.363510096006173</v>
      </c>
    </row>
    <row r="2350" spans="1:23" x14ac:dyDescent="0.25">
      <c r="A2350" s="11" t="str">
        <f t="shared" si="217"/>
        <v>DATA "","Chi",3,0,0,"","For",180.467345,231.386219,-212.052997,6.49,1.263624,"A",1,"5","",9400</v>
      </c>
      <c r="C2350" s="5" t="s">
        <v>63</v>
      </c>
      <c r="D2350" s="5">
        <v>3</v>
      </c>
      <c r="E2350" s="5" t="s">
        <v>690</v>
      </c>
      <c r="F2350" s="5" t="s">
        <v>690</v>
      </c>
      <c r="H2350" t="s">
        <v>100</v>
      </c>
      <c r="I2350" s="3">
        <v>180.46734468</v>
      </c>
      <c r="J2350" s="3">
        <v>231.38621870000003</v>
      </c>
      <c r="K2350" s="3">
        <v>-212.05299710000003</v>
      </c>
      <c r="L2350" s="3">
        <v>6.49</v>
      </c>
      <c r="M2350" s="3">
        <v>1.2636239548953201</v>
      </c>
      <c r="N2350" s="4" t="s">
        <v>9</v>
      </c>
      <c r="O2350" s="4" t="s">
        <v>12</v>
      </c>
      <c r="P2350" s="4" t="s">
        <v>5</v>
      </c>
      <c r="Q2350" s="4"/>
      <c r="R2350" s="6">
        <v>9400</v>
      </c>
      <c r="S2350" s="14">
        <f t="shared" si="221"/>
        <v>362.04214986549118</v>
      </c>
      <c r="T2350" s="14">
        <f t="shared" si="218"/>
        <v>27.015239114695014</v>
      </c>
      <c r="U2350" s="14">
        <f t="shared" si="219"/>
        <v>1.9670595962260324</v>
      </c>
      <c r="V2350" s="18">
        <f t="shared" si="220"/>
        <v>1369073.4789733186</v>
      </c>
      <c r="W2350" s="14">
        <f t="shared" si="222"/>
        <v>2.3768780423736597</v>
      </c>
    </row>
    <row r="2351" spans="1:23" x14ac:dyDescent="0.25">
      <c r="A2351" s="11" t="str">
        <f t="shared" si="217"/>
        <v>DATA "","",0,0,14,"","Mon",-54.242037,354.761974,47.710142,6.44,1.213624,"A",0,"5","",9650</v>
      </c>
      <c r="B2351" s="22"/>
      <c r="C2351" s="5" t="s">
        <v>690</v>
      </c>
      <c r="E2351" s="5" t="s">
        <v>690</v>
      </c>
      <c r="F2351" s="5">
        <v>14</v>
      </c>
      <c r="H2351" t="s">
        <v>167</v>
      </c>
      <c r="I2351" s="3">
        <v>-54.242036519999999</v>
      </c>
      <c r="J2351" s="3">
        <v>354.76197414000001</v>
      </c>
      <c r="K2351" s="3">
        <v>47.710142480000002</v>
      </c>
      <c r="L2351" s="3">
        <v>6.44</v>
      </c>
      <c r="M2351" s="3">
        <v>1.21362395489532</v>
      </c>
      <c r="N2351" s="4" t="s">
        <v>9</v>
      </c>
      <c r="O2351" s="4" t="s">
        <v>0</v>
      </c>
      <c r="P2351" s="4">
        <v>5</v>
      </c>
      <c r="R2351" s="6">
        <v>9650</v>
      </c>
      <c r="S2351" s="14">
        <f t="shared" si="221"/>
        <v>362.04214466966266</v>
      </c>
      <c r="T2351" s="14">
        <f t="shared" si="218"/>
        <v>28.288427297458711</v>
      </c>
      <c r="U2351" s="14">
        <f t="shared" si="219"/>
        <v>1.9099350216610356</v>
      </c>
      <c r="V2351" s="18">
        <f t="shared" si="220"/>
        <v>1329314.7750760808</v>
      </c>
      <c r="W2351" s="14">
        <f t="shared" si="222"/>
        <v>2.3192156192933648</v>
      </c>
    </row>
    <row r="2352" spans="1:23" x14ac:dyDescent="0.25">
      <c r="A2352" s="11" t="str">
        <f t="shared" si="217"/>
        <v>DATA "","",0,0,34,"","Her",-90.969971,-219.895824,273.379315,6.44,1.211213,"A",1,"5","",9400</v>
      </c>
      <c r="B2352" s="22"/>
      <c r="C2352" s="5" t="s">
        <v>690</v>
      </c>
      <c r="E2352" s="5" t="s">
        <v>690</v>
      </c>
      <c r="F2352" s="5">
        <v>34</v>
      </c>
      <c r="H2352" t="s">
        <v>65</v>
      </c>
      <c r="I2352" s="3">
        <v>-90.969970979999999</v>
      </c>
      <c r="J2352" s="3">
        <v>-219.89582369999999</v>
      </c>
      <c r="K2352" s="3">
        <v>273.37931473999998</v>
      </c>
      <c r="L2352" s="3">
        <v>6.44</v>
      </c>
      <c r="M2352" s="3">
        <v>1.21121254719663</v>
      </c>
      <c r="N2352" s="4" t="s">
        <v>9</v>
      </c>
      <c r="O2352" s="4" t="s">
        <v>12</v>
      </c>
      <c r="P2352" s="4">
        <v>5</v>
      </c>
      <c r="R2352" s="6">
        <v>9400</v>
      </c>
      <c r="S2352" s="14">
        <f t="shared" si="221"/>
        <v>362.44442143384617</v>
      </c>
      <c r="T2352" s="14">
        <f t="shared" si="218"/>
        <v>28.351326600118767</v>
      </c>
      <c r="U2352" s="14">
        <f t="shared" si="219"/>
        <v>2.0151148456328607</v>
      </c>
      <c r="V2352" s="18">
        <f t="shared" si="220"/>
        <v>1402519.9325604711</v>
      </c>
      <c r="W2352" s="14">
        <f t="shared" si="222"/>
        <v>2.4251697125028606</v>
      </c>
    </row>
    <row r="2353" spans="1:23" x14ac:dyDescent="0.25">
      <c r="A2353" s="11" t="str">
        <f t="shared" si="217"/>
        <v>DATA "","",0,0,24,"","Oph",-90.839915,-321.024902,-142.651631,5.57,0.338798,"A",0,"5","",9650</v>
      </c>
      <c r="B2353" s="22"/>
      <c r="C2353" s="5" t="s">
        <v>690</v>
      </c>
      <c r="E2353" s="5" t="s">
        <v>690</v>
      </c>
      <c r="F2353" s="5">
        <v>24</v>
      </c>
      <c r="H2353" t="s">
        <v>101</v>
      </c>
      <c r="I2353" s="3">
        <v>-90.839915039999994</v>
      </c>
      <c r="J2353" s="3">
        <v>-321.02490224000002</v>
      </c>
      <c r="K2353" s="3">
        <v>-142.65163108000002</v>
      </c>
      <c r="L2353" s="3">
        <v>5.57</v>
      </c>
      <c r="M2353" s="3">
        <v>0.338798458666145</v>
      </c>
      <c r="N2353" s="4" t="s">
        <v>9</v>
      </c>
      <c r="O2353" s="4" t="s">
        <v>0</v>
      </c>
      <c r="P2353" s="4">
        <v>5</v>
      </c>
      <c r="R2353" s="6">
        <v>9650</v>
      </c>
      <c r="S2353" s="14">
        <f t="shared" si="221"/>
        <v>362.84757939451714</v>
      </c>
      <c r="T2353" s="14">
        <f t="shared" si="218"/>
        <v>63.319722949597036</v>
      </c>
      <c r="U2353" s="14">
        <f t="shared" si="219"/>
        <v>2.8574832514503923</v>
      </c>
      <c r="V2353" s="18">
        <f t="shared" si="220"/>
        <v>1988808.3430094731</v>
      </c>
      <c r="W2353" s="14">
        <f t="shared" si="222"/>
        <v>3.2444820686788649</v>
      </c>
    </row>
    <row r="2354" spans="1:23" x14ac:dyDescent="0.25">
      <c r="A2354" s="11" t="str">
        <f t="shared" si="217"/>
        <v>DATA "","",0,0,32,"","Cas",145.801647,47.155505,328.90211,5.57,0.338798,"B",9,"4","",9900</v>
      </c>
      <c r="B2354" s="22"/>
      <c r="C2354" s="5" t="s">
        <v>690</v>
      </c>
      <c r="E2354" s="5" t="s">
        <v>690</v>
      </c>
      <c r="F2354" s="5">
        <v>32</v>
      </c>
      <c r="H2354" t="s">
        <v>49</v>
      </c>
      <c r="I2354" s="3">
        <v>145.80164661999999</v>
      </c>
      <c r="J2354" s="3">
        <v>47.155504619999995</v>
      </c>
      <c r="K2354" s="3">
        <v>328.90211032000002</v>
      </c>
      <c r="L2354" s="3">
        <v>5.57</v>
      </c>
      <c r="M2354" s="3">
        <v>0.338798458666145</v>
      </c>
      <c r="N2354" s="4" t="s">
        <v>10</v>
      </c>
      <c r="O2354" s="4" t="s">
        <v>68</v>
      </c>
      <c r="P2354" s="4">
        <v>4</v>
      </c>
      <c r="R2354" s="6">
        <v>9900</v>
      </c>
      <c r="S2354" s="14">
        <f t="shared" si="221"/>
        <v>362.84757122794645</v>
      </c>
      <c r="T2354" s="14">
        <f t="shared" si="218"/>
        <v>63.319720099336941</v>
      </c>
      <c r="U2354" s="14">
        <f t="shared" si="219"/>
        <v>2.714988042997613</v>
      </c>
      <c r="V2354" s="18">
        <f t="shared" si="220"/>
        <v>1889631.6779263387</v>
      </c>
      <c r="W2354" s="14">
        <f t="shared" si="222"/>
        <v>3.1090824172612828</v>
      </c>
    </row>
    <row r="2355" spans="1:23" x14ac:dyDescent="0.25">
      <c r="A2355" s="11" t="str">
        <f t="shared" si="217"/>
        <v>DATA "","Omi",0,0,0,"","Oph",-60.321752,-325.561757,-149.407461,5.14,-0.093618,"K",0,"5","",4760</v>
      </c>
      <c r="C2355" s="5" t="s">
        <v>124</v>
      </c>
      <c r="E2355" s="5" t="s">
        <v>690</v>
      </c>
      <c r="F2355" s="5" t="s">
        <v>690</v>
      </c>
      <c r="H2355" t="s">
        <v>101</v>
      </c>
      <c r="I2355" s="3">
        <v>-60.321752120000006</v>
      </c>
      <c r="J2355" s="3">
        <v>-325.56175708000001</v>
      </c>
      <c r="K2355" s="3">
        <v>-149.40746142</v>
      </c>
      <c r="L2355" s="3">
        <v>5.14</v>
      </c>
      <c r="M2355" s="3">
        <v>-9.3618316663477905E-2</v>
      </c>
      <c r="N2355" s="4" t="s">
        <v>11</v>
      </c>
      <c r="O2355" s="4" t="s">
        <v>0</v>
      </c>
      <c r="P2355" s="4" t="s">
        <v>5</v>
      </c>
      <c r="Q2355" s="4"/>
      <c r="R2355" s="6">
        <v>4760</v>
      </c>
      <c r="S2355" s="14">
        <f t="shared" si="221"/>
        <v>363.25164965876269</v>
      </c>
      <c r="T2355" s="14">
        <f t="shared" si="218"/>
        <v>94.298706626871223</v>
      </c>
      <c r="U2355" s="14">
        <f t="shared" si="219"/>
        <v>14.332032353038549</v>
      </c>
      <c r="V2355" s="18">
        <f t="shared" si="220"/>
        <v>9975094.5177148301</v>
      </c>
      <c r="W2355" s="14">
        <f t="shared" si="222"/>
        <v>12.437949338766872</v>
      </c>
    </row>
    <row r="2356" spans="1:23" x14ac:dyDescent="0.25">
      <c r="A2356" s="11" t="str">
        <f t="shared" si="217"/>
        <v>DATA "","Gam",1,0,0,"","For",243.732987,223.046655,-150.984051,6.14,0.906382,"K",0,"3","",4760</v>
      </c>
      <c r="C2356" s="5" t="s">
        <v>69</v>
      </c>
      <c r="D2356" s="5">
        <v>1</v>
      </c>
      <c r="E2356" s="5" t="s">
        <v>690</v>
      </c>
      <c r="F2356" s="5" t="s">
        <v>690</v>
      </c>
      <c r="H2356" t="s">
        <v>100</v>
      </c>
      <c r="I2356" s="3">
        <v>243.73298656</v>
      </c>
      <c r="J2356" s="3">
        <v>223.04665473999998</v>
      </c>
      <c r="K2356" s="3">
        <v>-150.98405126</v>
      </c>
      <c r="L2356" s="3">
        <v>6.14</v>
      </c>
      <c r="M2356" s="3">
        <v>0.90638168333652203</v>
      </c>
      <c r="N2356" s="4" t="s">
        <v>11</v>
      </c>
      <c r="O2356" s="4" t="s">
        <v>0</v>
      </c>
      <c r="P2356" s="4" t="s">
        <v>59</v>
      </c>
      <c r="Q2356" s="4"/>
      <c r="R2356" s="6">
        <v>4760</v>
      </c>
      <c r="S2356" s="14">
        <f t="shared" si="221"/>
        <v>363.25165197565752</v>
      </c>
      <c r="T2356" s="14">
        <f t="shared" si="218"/>
        <v>37.540991760966584</v>
      </c>
      <c r="U2356" s="14">
        <f t="shared" si="219"/>
        <v>9.0429011321549293</v>
      </c>
      <c r="V2356" s="18">
        <f t="shared" si="220"/>
        <v>6293859.1879798304</v>
      </c>
      <c r="W2356" s="14">
        <f t="shared" si="222"/>
        <v>8.4738762848867069</v>
      </c>
    </row>
    <row r="2357" spans="1:23" x14ac:dyDescent="0.25">
      <c r="A2357" s="11" t="str">
        <f t="shared" si="217"/>
        <v>DATA "","",0,0,77,"","Her",-34.975751,-239.292393,271.049072,5.83,0.596382,"A",4,"5","",8650</v>
      </c>
      <c r="B2357" s="22"/>
      <c r="C2357" s="5" t="s">
        <v>690</v>
      </c>
      <c r="E2357" s="5" t="s">
        <v>690</v>
      </c>
      <c r="F2357" s="5">
        <v>77</v>
      </c>
      <c r="H2357" t="s">
        <v>65</v>
      </c>
      <c r="I2357" s="3">
        <v>-34.975751160000002</v>
      </c>
      <c r="J2357" s="3">
        <v>-239.29239333999999</v>
      </c>
      <c r="K2357" s="3">
        <v>271.04907242000002</v>
      </c>
      <c r="L2357" s="3">
        <v>5.83</v>
      </c>
      <c r="M2357" s="3">
        <v>0.59638168333652297</v>
      </c>
      <c r="N2357" s="4" t="s">
        <v>9</v>
      </c>
      <c r="O2357" s="4" t="s">
        <v>14</v>
      </c>
      <c r="P2357" s="4">
        <v>5</v>
      </c>
      <c r="R2357" s="6">
        <v>8650</v>
      </c>
      <c r="S2357" s="14">
        <f t="shared" si="221"/>
        <v>363.25163776552188</v>
      </c>
      <c r="T2357" s="14">
        <f t="shared" si="218"/>
        <v>49.946574435910811</v>
      </c>
      <c r="U2357" s="14">
        <f t="shared" si="219"/>
        <v>3.1585623636414035</v>
      </c>
      <c r="V2357" s="18">
        <f t="shared" si="220"/>
        <v>2198359.4050944168</v>
      </c>
      <c r="W2357" s="14">
        <f t="shared" si="222"/>
        <v>3.5269571266562729</v>
      </c>
    </row>
    <row r="2358" spans="1:23" x14ac:dyDescent="0.25">
      <c r="A2358" s="11" t="str">
        <f t="shared" si="217"/>
        <v>DATA "","",0,0,90,"","Her",-8.141463,-278.426151,233.792074,5.17,-0.066038,"K",3,"3","",4340</v>
      </c>
      <c r="B2358" s="22"/>
      <c r="C2358" s="5" t="s">
        <v>690</v>
      </c>
      <c r="E2358" s="5" t="s">
        <v>690</v>
      </c>
      <c r="F2358" s="5">
        <v>90</v>
      </c>
      <c r="H2358" t="s">
        <v>65</v>
      </c>
      <c r="I2358" s="3">
        <v>-8.1414626999999999</v>
      </c>
      <c r="J2358" s="3">
        <v>-278.42615065999996</v>
      </c>
      <c r="K2358" s="3">
        <v>233.79207418000001</v>
      </c>
      <c r="L2358" s="3">
        <v>5.17</v>
      </c>
      <c r="M2358" s="3">
        <v>-6.6037784779539699E-2</v>
      </c>
      <c r="N2358" s="4" t="s">
        <v>11</v>
      </c>
      <c r="O2358" s="4" t="s">
        <v>59</v>
      </c>
      <c r="P2358" s="4">
        <v>3</v>
      </c>
      <c r="R2358" s="6">
        <v>4340</v>
      </c>
      <c r="S2358" s="14">
        <f t="shared" si="221"/>
        <v>363.65662201536645</v>
      </c>
      <c r="T2358" s="14">
        <f t="shared" si="218"/>
        <v>91.933447437116229</v>
      </c>
      <c r="U2358" s="14">
        <f t="shared" si="219"/>
        <v>17.022609295613673</v>
      </c>
      <c r="V2358" s="18">
        <f t="shared" si="220"/>
        <v>11847736.069747116</v>
      </c>
      <c r="W2358" s="14">
        <f t="shared" si="222"/>
        <v>14.355359613646275</v>
      </c>
    </row>
    <row r="2359" spans="1:23" x14ac:dyDescent="0.25">
      <c r="A2359" s="11" t="str">
        <f t="shared" si="217"/>
        <v>DATA "","",0,0,74,"","Peg",346.436502,-33.87525,105.263272,6.26,1.023962,"A",1,"5","",9400</v>
      </c>
      <c r="B2359" s="22"/>
      <c r="C2359" s="5" t="s">
        <v>690</v>
      </c>
      <c r="E2359" s="5" t="s">
        <v>690</v>
      </c>
      <c r="F2359" s="5">
        <v>74</v>
      </c>
      <c r="H2359" t="s">
        <v>89</v>
      </c>
      <c r="I2359" s="3">
        <v>346.43650201999998</v>
      </c>
      <c r="J2359" s="3">
        <v>-33.875250219999998</v>
      </c>
      <c r="K2359" s="3">
        <v>105.26327210000001</v>
      </c>
      <c r="L2359" s="3">
        <v>6.26</v>
      </c>
      <c r="M2359" s="3">
        <v>1.0239622152204599</v>
      </c>
      <c r="N2359" s="4" t="s">
        <v>9</v>
      </c>
      <c r="O2359" s="4" t="s">
        <v>12</v>
      </c>
      <c r="P2359" s="4">
        <v>5</v>
      </c>
      <c r="R2359" s="6">
        <v>9400</v>
      </c>
      <c r="S2359" s="14">
        <f t="shared" si="221"/>
        <v>363.65662232732637</v>
      </c>
      <c r="T2359" s="14">
        <f t="shared" si="218"/>
        <v>33.687869565668692</v>
      </c>
      <c r="U2359" s="14">
        <f t="shared" si="219"/>
        <v>2.196594457756599</v>
      </c>
      <c r="V2359" s="18">
        <f t="shared" si="220"/>
        <v>1528829.742598593</v>
      </c>
      <c r="W2359" s="14">
        <f t="shared" si="222"/>
        <v>2.6058567422856873</v>
      </c>
    </row>
    <row r="2360" spans="1:23" x14ac:dyDescent="0.25">
      <c r="A2360" s="11" t="str">
        <f t="shared" si="217"/>
        <v>DATA "","Del",2,0,0,"","Cha",-56.662538,19.017982,-358.71131,4.45,-0.786038,"B",2,"4","",22570</v>
      </c>
      <c r="C2360" s="5" t="s">
        <v>50</v>
      </c>
      <c r="D2360" s="5">
        <v>2</v>
      </c>
      <c r="E2360" s="5" t="s">
        <v>690</v>
      </c>
      <c r="F2360" s="5" t="s">
        <v>690</v>
      </c>
      <c r="H2360" t="s">
        <v>125</v>
      </c>
      <c r="I2360" s="3">
        <v>-56.662538380000001</v>
      </c>
      <c r="J2360" s="3">
        <v>19.01798192</v>
      </c>
      <c r="K2360" s="3">
        <v>-358.71131015999998</v>
      </c>
      <c r="L2360" s="3">
        <v>4.45</v>
      </c>
      <c r="M2360" s="3">
        <v>-0.78603778477953901</v>
      </c>
      <c r="N2360" s="4" t="s">
        <v>10</v>
      </c>
      <c r="O2360" s="4" t="s">
        <v>4</v>
      </c>
      <c r="P2360" s="4" t="s">
        <v>14</v>
      </c>
      <c r="Q2360" s="4"/>
      <c r="R2360" s="6">
        <v>22570</v>
      </c>
      <c r="S2360" s="14">
        <f t="shared" si="221"/>
        <v>363.65661128140943</v>
      </c>
      <c r="T2360" s="14">
        <f t="shared" si="218"/>
        <v>178.43231927563656</v>
      </c>
      <c r="U2360" s="14">
        <f t="shared" si="219"/>
        <v>0.87688463302964403</v>
      </c>
      <c r="V2360" s="18">
        <f t="shared" si="220"/>
        <v>610311.70458863222</v>
      </c>
      <c r="W2360" s="14">
        <f t="shared" si="222"/>
        <v>1.2123025437854686</v>
      </c>
    </row>
    <row r="2361" spans="1:23" x14ac:dyDescent="0.25">
      <c r="A2361" s="11" t="str">
        <f t="shared" si="217"/>
        <v>DATA "","",0,0,46,"","Dra",38.099605,-202.446994,300.175144,5.03,-0.20846,"B",9,"5","",9900</v>
      </c>
      <c r="B2361" s="22"/>
      <c r="C2361" s="5" t="s">
        <v>690</v>
      </c>
      <c r="E2361" s="5" t="s">
        <v>690</v>
      </c>
      <c r="F2361" s="5">
        <v>46</v>
      </c>
      <c r="H2361" t="s">
        <v>47</v>
      </c>
      <c r="I2361" s="3">
        <v>38.099605459999999</v>
      </c>
      <c r="J2361" s="3">
        <v>-202.44699426</v>
      </c>
      <c r="K2361" s="3">
        <v>300.17514421999999</v>
      </c>
      <c r="L2361" s="3">
        <v>5.03</v>
      </c>
      <c r="M2361" s="3">
        <v>-0.20845995168937401</v>
      </c>
      <c r="N2361" s="4" t="s">
        <v>10</v>
      </c>
      <c r="O2361" s="4" t="s">
        <v>68</v>
      </c>
      <c r="P2361" s="4" t="s">
        <v>5</v>
      </c>
      <c r="R2361" s="6">
        <v>9900</v>
      </c>
      <c r="S2361" s="14">
        <f t="shared" si="221"/>
        <v>364.06247077749435</v>
      </c>
      <c r="T2361" s="14">
        <f t="shared" si="218"/>
        <v>104.81956908022303</v>
      </c>
      <c r="U2361" s="14">
        <f t="shared" si="219"/>
        <v>3.4931691259502906</v>
      </c>
      <c r="V2361" s="18">
        <f t="shared" si="220"/>
        <v>2431245.7116614021</v>
      </c>
      <c r="W2361" s="14">
        <f t="shared" si="222"/>
        <v>3.8356765538440571</v>
      </c>
    </row>
    <row r="2362" spans="1:23" ht="15" customHeight="1" x14ac:dyDescent="0.25">
      <c r="A2362" s="11" t="str">
        <f t="shared" si="217"/>
        <v>DATA "Decrux","",0,0,0,"","Cru",-188.459538,-12.472812,-311.237728,2.79,-2.44846,"B",2,"4","",22570</v>
      </c>
      <c r="B2362" s="4" t="s">
        <v>315</v>
      </c>
      <c r="C2362" s="5" t="s">
        <v>690</v>
      </c>
      <c r="E2362" s="5" t="s">
        <v>690</v>
      </c>
      <c r="F2362" s="5" t="s">
        <v>690</v>
      </c>
      <c r="H2362" t="s">
        <v>126</v>
      </c>
      <c r="I2362" s="3">
        <v>-188.45953826000002</v>
      </c>
      <c r="J2362" s="3">
        <v>-12.47281154</v>
      </c>
      <c r="K2362" s="3">
        <v>-311.23772792</v>
      </c>
      <c r="L2362" s="3">
        <v>2.79</v>
      </c>
      <c r="M2362" s="3">
        <v>-2.4484599516893701</v>
      </c>
      <c r="N2362" s="4" t="s">
        <v>10</v>
      </c>
      <c r="O2362" s="4" t="s">
        <v>4</v>
      </c>
      <c r="P2362" s="4" t="s">
        <v>14</v>
      </c>
      <c r="Q2362" s="4"/>
      <c r="R2362" s="6">
        <v>22570</v>
      </c>
      <c r="S2362" s="14">
        <f t="shared" si="221"/>
        <v>364.06248346910002</v>
      </c>
      <c r="T2362" s="14">
        <f t="shared" si="218"/>
        <v>824.97806274166703</v>
      </c>
      <c r="U2362" s="14">
        <f t="shared" si="219"/>
        <v>1.885501573672963</v>
      </c>
      <c r="V2362" s="18">
        <f t="shared" si="220"/>
        <v>1312309.0952763823</v>
      </c>
      <c r="W2362" s="14">
        <f t="shared" si="222"/>
        <v>2.294464713076922</v>
      </c>
    </row>
    <row r="2363" spans="1:23" x14ac:dyDescent="0.25">
      <c r="A2363" s="11" t="str">
        <f t="shared" si="217"/>
        <v>DATA "","Eps",0,0,0,"","Crt",-353.683459,55.053231,-68.66572,4.81,-0.430885,"K",5,"3","",4060</v>
      </c>
      <c r="C2363" s="5" t="s">
        <v>23</v>
      </c>
      <c r="E2363" s="5" t="s">
        <v>690</v>
      </c>
      <c r="F2363" s="5" t="s">
        <v>690</v>
      </c>
      <c r="H2363" t="s">
        <v>145</v>
      </c>
      <c r="I2363" s="3">
        <v>-353.68345908000003</v>
      </c>
      <c r="J2363" s="3">
        <v>55.053230680000006</v>
      </c>
      <c r="K2363" s="3">
        <v>-68.665719780000003</v>
      </c>
      <c r="L2363" s="3">
        <v>4.8099999999999996</v>
      </c>
      <c r="M2363" s="3">
        <v>-0.43088482342043999</v>
      </c>
      <c r="N2363" s="4" t="s">
        <v>11</v>
      </c>
      <c r="O2363" s="4" t="s">
        <v>5</v>
      </c>
      <c r="P2363" s="4" t="s">
        <v>59</v>
      </c>
      <c r="Q2363" s="4"/>
      <c r="R2363" s="6">
        <v>4060</v>
      </c>
      <c r="S2363" s="14">
        <f t="shared" si="221"/>
        <v>364.46924219747933</v>
      </c>
      <c r="T2363" s="14">
        <f t="shared" si="218"/>
        <v>128.65074727955769</v>
      </c>
      <c r="U2363" s="14">
        <f t="shared" si="219"/>
        <v>23.010333157388651</v>
      </c>
      <c r="V2363" s="18">
        <f t="shared" si="220"/>
        <v>16015191.877542501</v>
      </c>
      <c r="W2363" s="14">
        <f t="shared" si="222"/>
        <v>18.454178734180015</v>
      </c>
    </row>
    <row r="2364" spans="1:23" x14ac:dyDescent="0.25">
      <c r="A2364" s="11" t="str">
        <f t="shared" si="217"/>
        <v>DATA "","Psi",7,0,0,"","Aur",-59.71078,265.140808,242.843146,4.99,-0.250885,"K",3,"3","",4340</v>
      </c>
      <c r="C2364" s="5" t="s">
        <v>104</v>
      </c>
      <c r="D2364" s="5">
        <v>7</v>
      </c>
      <c r="E2364" s="5" t="s">
        <v>690</v>
      </c>
      <c r="F2364" s="5" t="s">
        <v>690</v>
      </c>
      <c r="H2364" t="s">
        <v>93</v>
      </c>
      <c r="I2364" s="3">
        <v>-59.710779520000003</v>
      </c>
      <c r="J2364" s="3">
        <v>265.14080754000003</v>
      </c>
      <c r="K2364" s="3">
        <v>242.84314558</v>
      </c>
      <c r="L2364" s="3">
        <v>4.99</v>
      </c>
      <c r="M2364" s="3">
        <v>-0.250884823420439</v>
      </c>
      <c r="N2364" s="4" t="s">
        <v>11</v>
      </c>
      <c r="O2364" s="4" t="s">
        <v>59</v>
      </c>
      <c r="P2364" s="4" t="s">
        <v>59</v>
      </c>
      <c r="Q2364" s="4"/>
      <c r="R2364" s="6">
        <v>4340</v>
      </c>
      <c r="S2364" s="14">
        <f t="shared" si="221"/>
        <v>364.46922828825819</v>
      </c>
      <c r="T2364" s="14">
        <f t="shared" si="218"/>
        <v>108.99643162566392</v>
      </c>
      <c r="U2364" s="14">
        <f t="shared" si="219"/>
        <v>18.535124104110327</v>
      </c>
      <c r="V2364" s="18">
        <f t="shared" si="220"/>
        <v>12900446.376460787</v>
      </c>
      <c r="W2364" s="14">
        <f t="shared" si="222"/>
        <v>15.410682828277581</v>
      </c>
    </row>
    <row r="2365" spans="1:23" x14ac:dyDescent="0.25">
      <c r="A2365" s="11" t="str">
        <f t="shared" si="217"/>
        <v>DATA "","Eps",0,0,0,"","Cha",-74.396564,0.120694,-356.79544,4.88,-0.360885,"B",9,"5","",9900</v>
      </c>
      <c r="C2365" s="5" t="s">
        <v>23</v>
      </c>
      <c r="E2365" s="5" t="s">
        <v>690</v>
      </c>
      <c r="F2365" s="5" t="s">
        <v>690</v>
      </c>
      <c r="H2365" t="s">
        <v>125</v>
      </c>
      <c r="I2365" s="3">
        <v>-74.396564480000009</v>
      </c>
      <c r="J2365" s="3">
        <v>0.120694</v>
      </c>
      <c r="K2365" s="3">
        <v>-356.79543970000003</v>
      </c>
      <c r="L2365" s="3">
        <v>4.88</v>
      </c>
      <c r="M2365" s="3">
        <v>-0.36088482342043998</v>
      </c>
      <c r="N2365" s="4" t="s">
        <v>10</v>
      </c>
      <c r="O2365" s="4" t="s">
        <v>68</v>
      </c>
      <c r="P2365" s="4" t="s">
        <v>5</v>
      </c>
      <c r="Q2365" s="4"/>
      <c r="R2365" s="6">
        <v>9900</v>
      </c>
      <c r="S2365" s="14">
        <f t="shared" si="221"/>
        <v>364.46927053482136</v>
      </c>
      <c r="T2365" s="14">
        <f t="shared" si="218"/>
        <v>120.61807156795054</v>
      </c>
      <c r="U2365" s="14">
        <f t="shared" si="219"/>
        <v>3.7471805435531444</v>
      </c>
      <c r="V2365" s="18">
        <f t="shared" si="220"/>
        <v>2608037.6583129885</v>
      </c>
      <c r="W2365" s="14">
        <f t="shared" si="222"/>
        <v>4.0667375801491144</v>
      </c>
    </row>
    <row r="2366" spans="1:23" x14ac:dyDescent="0.25">
      <c r="A2366" s="11" t="str">
        <f t="shared" si="217"/>
        <v>DATA "","",0,0,30,"","Vul",217.421271,-248.193543,155.766306,4.92,-0.323312,"K",2,"3","",4480</v>
      </c>
      <c r="B2366" s="22"/>
      <c r="C2366" s="5" t="s">
        <v>690</v>
      </c>
      <c r="E2366" s="5" t="s">
        <v>690</v>
      </c>
      <c r="F2366" s="5">
        <v>30</v>
      </c>
      <c r="H2366" t="s">
        <v>194</v>
      </c>
      <c r="I2366" s="3">
        <v>217.42127049999999</v>
      </c>
      <c r="J2366" s="3">
        <v>-248.19354321999998</v>
      </c>
      <c r="K2366" s="3">
        <v>155.76630635999999</v>
      </c>
      <c r="L2366" s="3">
        <v>4.92</v>
      </c>
      <c r="M2366" s="3">
        <v>-0.323312406020412</v>
      </c>
      <c r="N2366" s="4" t="s">
        <v>11</v>
      </c>
      <c r="O2366" s="4" t="s">
        <v>4</v>
      </c>
      <c r="P2366" s="4">
        <v>3</v>
      </c>
      <c r="R2366" s="6">
        <v>4480</v>
      </c>
      <c r="S2366" s="14">
        <f t="shared" si="221"/>
        <v>364.87694632433215</v>
      </c>
      <c r="T2366" s="14">
        <f t="shared" si="218"/>
        <v>116.51541726911054</v>
      </c>
      <c r="U2366" s="14">
        <f t="shared" si="219"/>
        <v>17.98475337286941</v>
      </c>
      <c r="V2366" s="18">
        <f t="shared" si="220"/>
        <v>12517388.347517109</v>
      </c>
      <c r="W2366" s="14">
        <f t="shared" si="222"/>
        <v>15.028398616881606</v>
      </c>
    </row>
    <row r="2367" spans="1:23" x14ac:dyDescent="0.25">
      <c r="A2367" s="11" t="str">
        <f t="shared" si="217"/>
        <v>DATA "","Xi",1,0,0,"","Lib",-258.57613,-246.199515,-75.228733,5.78,0.536688,"G",7,"3","",5120</v>
      </c>
      <c r="C2367" s="5" t="s">
        <v>52</v>
      </c>
      <c r="D2367" s="5">
        <v>1</v>
      </c>
      <c r="E2367" s="5" t="s">
        <v>690</v>
      </c>
      <c r="F2367" s="5" t="s">
        <v>690</v>
      </c>
      <c r="H2367" t="s">
        <v>136</v>
      </c>
      <c r="I2367" s="3">
        <v>-258.57613040000001</v>
      </c>
      <c r="J2367" s="3">
        <v>-246.19951524000001</v>
      </c>
      <c r="K2367" s="3">
        <v>-75.228733300000002</v>
      </c>
      <c r="L2367" s="3">
        <v>5.78</v>
      </c>
      <c r="M2367" s="3">
        <v>0.53668759397958898</v>
      </c>
      <c r="N2367" s="4" t="s">
        <v>3</v>
      </c>
      <c r="O2367" s="4" t="s">
        <v>45</v>
      </c>
      <c r="P2367" s="4" t="s">
        <v>59</v>
      </c>
      <c r="Q2367" s="4"/>
      <c r="R2367" s="6">
        <v>5120</v>
      </c>
      <c r="S2367" s="14">
        <f t="shared" si="221"/>
        <v>364.87693655665788</v>
      </c>
      <c r="T2367" s="14">
        <f t="shared" si="218"/>
        <v>52.769547677382533</v>
      </c>
      <c r="U2367" s="14">
        <f t="shared" si="219"/>
        <v>9.2666035059915881</v>
      </c>
      <c r="V2367" s="18">
        <f t="shared" si="220"/>
        <v>6449556.0401701452</v>
      </c>
      <c r="W2367" s="14">
        <f t="shared" si="222"/>
        <v>8.6482078308620949</v>
      </c>
    </row>
    <row r="2368" spans="1:23" x14ac:dyDescent="0.25">
      <c r="A2368" s="11" t="str">
        <f t="shared" si="217"/>
        <v>DATA "","",0,0,32,"","Cet",343.699423,108.69669,-56.48825,6.4,1.156688,"K",0,"3","",4760</v>
      </c>
      <c r="B2368" s="22"/>
      <c r="C2368" s="5" t="s">
        <v>690</v>
      </c>
      <c r="E2368" s="5" t="s">
        <v>690</v>
      </c>
      <c r="F2368" s="5">
        <v>32</v>
      </c>
      <c r="H2368" t="s">
        <v>35</v>
      </c>
      <c r="I2368" s="3">
        <v>343.69942306000002</v>
      </c>
      <c r="J2368" s="3">
        <v>108.69669019999999</v>
      </c>
      <c r="K2368" s="3">
        <v>-56.488249720000006</v>
      </c>
      <c r="L2368" s="3">
        <v>6.4</v>
      </c>
      <c r="M2368" s="3">
        <v>1.15668759397959</v>
      </c>
      <c r="N2368" s="4" t="s">
        <v>11</v>
      </c>
      <c r="O2368" s="4" t="s">
        <v>0</v>
      </c>
      <c r="P2368" s="4">
        <v>3</v>
      </c>
      <c r="R2368" s="6">
        <v>4760</v>
      </c>
      <c r="S2368" s="14">
        <f t="shared" si="221"/>
        <v>364.87694669386929</v>
      </c>
      <c r="T2368" s="14">
        <f t="shared" si="218"/>
        <v>29.811470283551269</v>
      </c>
      <c r="U2368" s="14">
        <f t="shared" si="219"/>
        <v>8.0583589693602562</v>
      </c>
      <c r="V2368" s="18">
        <f t="shared" si="220"/>
        <v>5608617.8426747387</v>
      </c>
      <c r="W2368" s="14">
        <f t="shared" si="222"/>
        <v>7.6977619224162437</v>
      </c>
    </row>
    <row r="2369" spans="1:23" x14ac:dyDescent="0.25">
      <c r="A2369" s="11" t="str">
        <f t="shared" si="217"/>
        <v>DATA "","",0,0,23,"","Com",-332.899985,-51.018104,140.392076,4.8,-0.443312,"A",0,"4","",9650</v>
      </c>
      <c r="B2369" s="22"/>
      <c r="C2369" s="5" t="s">
        <v>690</v>
      </c>
      <c r="E2369" s="5" t="s">
        <v>690</v>
      </c>
      <c r="F2369" s="5">
        <v>23</v>
      </c>
      <c r="H2369" t="s">
        <v>71</v>
      </c>
      <c r="I2369" s="3">
        <v>-332.89998489999999</v>
      </c>
      <c r="J2369" s="3">
        <v>-51.018104059999999</v>
      </c>
      <c r="K2369" s="3">
        <v>140.39207629999999</v>
      </c>
      <c r="L2369" s="3">
        <v>4.8</v>
      </c>
      <c r="M2369" s="3">
        <v>-0.443312406020412</v>
      </c>
      <c r="N2369" s="4" t="s">
        <v>9</v>
      </c>
      <c r="O2369" s="4" t="s">
        <v>0</v>
      </c>
      <c r="P2369" s="4">
        <v>4</v>
      </c>
      <c r="R2369" s="6">
        <v>9650</v>
      </c>
      <c r="S2369" s="14">
        <f t="shared" si="221"/>
        <v>364.87694086653687</v>
      </c>
      <c r="T2369" s="14">
        <f t="shared" si="218"/>
        <v>130.13178345468788</v>
      </c>
      <c r="U2369" s="14">
        <f t="shared" si="219"/>
        <v>4.0964332396585208</v>
      </c>
      <c r="V2369" s="18">
        <f t="shared" si="220"/>
        <v>2851117.5348023307</v>
      </c>
      <c r="W2369" s="14">
        <f t="shared" si="222"/>
        <v>4.3802328868728786</v>
      </c>
    </row>
    <row r="2370" spans="1:23" x14ac:dyDescent="0.25">
      <c r="A2370" s="11" t="str">
        <f t="shared" si="217"/>
        <v>DATA "","",0,0,19,"","Lyn",-73.491914,194.368782,299.924818,6.86,1.616688,"B",9,"5","",9900</v>
      </c>
      <c r="B2370" s="22"/>
      <c r="C2370" s="5" t="s">
        <v>690</v>
      </c>
      <c r="E2370" s="5" t="s">
        <v>690</v>
      </c>
      <c r="F2370" s="5">
        <v>19</v>
      </c>
      <c r="H2370" t="s">
        <v>188</v>
      </c>
      <c r="I2370" s="3">
        <v>-73.49191402000001</v>
      </c>
      <c r="J2370" s="3">
        <v>194.36878174</v>
      </c>
      <c r="K2370" s="3">
        <v>299.92481834</v>
      </c>
      <c r="L2370" s="3">
        <v>6.86</v>
      </c>
      <c r="M2370" s="3">
        <v>1.6166875939795899</v>
      </c>
      <c r="N2370" s="4" t="s">
        <v>10</v>
      </c>
      <c r="O2370" s="4" t="s">
        <v>68</v>
      </c>
      <c r="P2370" s="4">
        <v>5</v>
      </c>
      <c r="R2370" s="6">
        <v>9900</v>
      </c>
      <c r="S2370" s="14">
        <f t="shared" si="221"/>
        <v>364.87694007390604</v>
      </c>
      <c r="T2370" s="14">
        <f t="shared" si="218"/>
        <v>19.515666141598693</v>
      </c>
      <c r="U2370" s="14">
        <f t="shared" si="219"/>
        <v>1.5072667472868551</v>
      </c>
      <c r="V2370" s="18">
        <f t="shared" si="220"/>
        <v>1049057.6561116511</v>
      </c>
      <c r="W2370" s="14">
        <f t="shared" si="222"/>
        <v>1.9039289257750984</v>
      </c>
    </row>
    <row r="2371" spans="1:23" x14ac:dyDescent="0.25">
      <c r="A2371" s="11" t="str">
        <f t="shared" ref="A2371:A2434" si="223">"DATA """&amp;B2371&amp;""","""&amp;C2371&amp;""","&amp;IF(D2371="",0,D2371)&amp;","&amp;IF(E2371="",0,E2371)&amp;","&amp;IF(F2371="",0,F2371)&amp;","""&amp;G2371&amp;""","""&amp;H2371&amp;""","&amp;SUBSTITUTE(ROUND(I2371,6),",",".")&amp;","&amp;SUBSTITUTE(ROUND(J2371,6),",",".")&amp;","&amp;SUBSTITUTE(ROUND(K2371,6),",",".")&amp;","&amp;SUBSTITUTE(ROUND(L2371,6),",",".")&amp;","&amp;SUBSTITUTE(ROUND(M2371,6),",",".")&amp;","""&amp;N2371&amp;""","&amp;O2371&amp;","""&amp;P2371&amp;""","""&amp;Q2371&amp;""","&amp;R2371</f>
        <v>DATA "","",0,0,79,"","Leo",-360.689061,57.06471,8.974186,5.39,0.144257,"G",8,"3","",5010</v>
      </c>
      <c r="B2371" s="22"/>
      <c r="C2371" s="5" t="s">
        <v>690</v>
      </c>
      <c r="E2371" s="5" t="s">
        <v>690</v>
      </c>
      <c r="F2371" s="5">
        <v>79</v>
      </c>
      <c r="H2371" t="s">
        <v>83</v>
      </c>
      <c r="I2371" s="3">
        <v>-360.68906076000002</v>
      </c>
      <c r="J2371" s="3">
        <v>57.064710360000007</v>
      </c>
      <c r="K2371" s="3">
        <v>8.9741860599999992</v>
      </c>
      <c r="L2371" s="3">
        <v>5.39</v>
      </c>
      <c r="M2371" s="3">
        <v>0.144257294442732</v>
      </c>
      <c r="N2371" s="4" t="s">
        <v>3</v>
      </c>
      <c r="O2371" s="4" t="s">
        <v>36</v>
      </c>
      <c r="P2371" s="4">
        <v>3</v>
      </c>
      <c r="R2371" s="6">
        <v>5010</v>
      </c>
      <c r="S2371" s="14">
        <f t="shared" si="221"/>
        <v>365.28552631584131</v>
      </c>
      <c r="T2371" s="14">
        <f t="shared" ref="T2371:T2434" si="224">(0.0813*S2371^2*10^(-0.4*L2371))</f>
        <v>75.7452624395615</v>
      </c>
      <c r="U2371" s="14">
        <f t="shared" ref="U2371:U2434" si="225">((1/(2*R2371^2))*SQRT((T2371*3.86*10^26)/(1.78144*10^-7)))/1000/696000</f>
        <v>11.595009340941445</v>
      </c>
      <c r="V2371" s="18">
        <f t="shared" ref="V2371:V2434" si="226">696000*U2371</f>
        <v>8070126.5012952453</v>
      </c>
      <c r="W2371" s="14">
        <f t="shared" si="222"/>
        <v>10.424411644666067</v>
      </c>
    </row>
    <row r="2372" spans="1:23" x14ac:dyDescent="0.25">
      <c r="A2372" s="11" t="str">
        <f t="shared" si="223"/>
        <v>DATA "","",0,0,57,"","Cnc",-216.72043,227.887137,185.831182,5.4,0.154257,"G",7,"3","",5120</v>
      </c>
      <c r="B2372" s="22"/>
      <c r="C2372" s="5" t="s">
        <v>690</v>
      </c>
      <c r="E2372" s="5" t="s">
        <v>690</v>
      </c>
      <c r="F2372" s="5">
        <v>57</v>
      </c>
      <c r="H2372" t="s">
        <v>32</v>
      </c>
      <c r="I2372" s="3">
        <v>-216.72042980000001</v>
      </c>
      <c r="J2372" s="3">
        <v>227.88713654</v>
      </c>
      <c r="K2372" s="3">
        <v>185.83118175999999</v>
      </c>
      <c r="L2372" s="3">
        <v>5.4</v>
      </c>
      <c r="M2372" s="3">
        <v>0.15425729444273301</v>
      </c>
      <c r="N2372" s="4" t="s">
        <v>3</v>
      </c>
      <c r="O2372" s="4" t="s">
        <v>45</v>
      </c>
      <c r="P2372" s="4">
        <v>3</v>
      </c>
      <c r="R2372" s="6">
        <v>5120</v>
      </c>
      <c r="S2372" s="14">
        <f t="shared" ref="S2372:S2435" si="227">SQRT((-I2372^2)+(-J2372^2)+(-K2372^2))</f>
        <v>365.28553188898064</v>
      </c>
      <c r="T2372" s="14">
        <f t="shared" si="224"/>
        <v>75.050827989495716</v>
      </c>
      <c r="U2372" s="14">
        <f t="shared" si="225"/>
        <v>11.051128765488258</v>
      </c>
      <c r="V2372" s="18">
        <f t="shared" si="226"/>
        <v>7691585.6207798272</v>
      </c>
      <c r="W2372" s="14">
        <f t="shared" si="222"/>
        <v>10.015312382536692</v>
      </c>
    </row>
    <row r="2373" spans="1:23" x14ac:dyDescent="0.25">
      <c r="A2373" s="11" t="str">
        <f t="shared" si="223"/>
        <v>DATA "","Bet",0,0,0,"","Hya",-303.017488,9.377956,-203.779228,4.29,-0.955743,"A",0,"5","",9650</v>
      </c>
      <c r="C2373" s="5" t="s">
        <v>54</v>
      </c>
      <c r="E2373" s="5" t="s">
        <v>690</v>
      </c>
      <c r="F2373" s="5" t="s">
        <v>690</v>
      </c>
      <c r="H2373" t="s">
        <v>112</v>
      </c>
      <c r="I2373" s="3">
        <v>-303.01748792000001</v>
      </c>
      <c r="J2373" s="3">
        <v>9.3779564200000003</v>
      </c>
      <c r="K2373" s="3">
        <v>-203.77922768000002</v>
      </c>
      <c r="L2373" s="3">
        <v>4.29</v>
      </c>
      <c r="M2373" s="3">
        <v>-0.95574270555726804</v>
      </c>
      <c r="N2373" s="4" t="s">
        <v>9</v>
      </c>
      <c r="O2373" s="4" t="s">
        <v>0</v>
      </c>
      <c r="P2373" s="4" t="s">
        <v>5</v>
      </c>
      <c r="Q2373" s="4"/>
      <c r="R2373" s="6">
        <v>9650</v>
      </c>
      <c r="S2373" s="14">
        <f t="shared" si="227"/>
        <v>365.2855289849573</v>
      </c>
      <c r="T2373" s="14">
        <f t="shared" si="224"/>
        <v>208.61977900166303</v>
      </c>
      <c r="U2373" s="14">
        <f t="shared" si="225"/>
        <v>5.1867095786438577</v>
      </c>
      <c r="V2373" s="18">
        <f t="shared" si="226"/>
        <v>3609949.8667361252</v>
      </c>
      <c r="W2373" s="14">
        <f t="shared" si="222"/>
        <v>5.3321485846189836</v>
      </c>
    </row>
    <row r="2374" spans="1:23" x14ac:dyDescent="0.25">
      <c r="A2374" s="11" t="str">
        <f t="shared" si="223"/>
        <v>DATA "","",0,0,83,"","Her",-25.410523,-331.625815,152.024662,5.56,0.311824,"K",4,"3","",4200</v>
      </c>
      <c r="B2374" s="22"/>
      <c r="C2374" s="5" t="s">
        <v>690</v>
      </c>
      <c r="E2374" s="5" t="s">
        <v>690</v>
      </c>
      <c r="F2374" s="5">
        <v>83</v>
      </c>
      <c r="H2374" t="s">
        <v>65</v>
      </c>
      <c r="I2374" s="3">
        <v>-25.410523319999999</v>
      </c>
      <c r="J2374" s="3">
        <v>-331.62581508</v>
      </c>
      <c r="K2374" s="3">
        <v>152.02466188</v>
      </c>
      <c r="L2374" s="3">
        <v>5.56</v>
      </c>
      <c r="M2374" s="3">
        <v>0.31182427188061501</v>
      </c>
      <c r="N2374" s="4" t="s">
        <v>11</v>
      </c>
      <c r="O2374" s="4" t="s">
        <v>14</v>
      </c>
      <c r="P2374" s="4">
        <v>3</v>
      </c>
      <c r="R2374" s="6">
        <v>4200</v>
      </c>
      <c r="S2374" s="14">
        <f t="shared" si="227"/>
        <v>365.6950556715239</v>
      </c>
      <c r="T2374" s="14">
        <f t="shared" si="224"/>
        <v>64.912557860281808</v>
      </c>
      <c r="U2374" s="14">
        <f t="shared" si="225"/>
        <v>15.273360331095112</v>
      </c>
      <c r="V2374" s="18">
        <f t="shared" si="226"/>
        <v>10630258.790442199</v>
      </c>
      <c r="W2374" s="14">
        <f t="shared" si="222"/>
        <v>13.115085670314933</v>
      </c>
    </row>
    <row r="2375" spans="1:23" x14ac:dyDescent="0.25">
      <c r="A2375" s="11" t="str">
        <f t="shared" si="223"/>
        <v>DATA "","",0,0,75,"","Psc",341.844128,102.16858,82.081673,6.14,0.889389,"G",8,"3","",5010</v>
      </c>
      <c r="B2375" s="22"/>
      <c r="C2375" s="5" t="s">
        <v>690</v>
      </c>
      <c r="E2375" s="5" t="s">
        <v>690</v>
      </c>
      <c r="F2375" s="5">
        <v>75</v>
      </c>
      <c r="H2375" t="s">
        <v>98</v>
      </c>
      <c r="I2375" s="3">
        <v>341.84412793999996</v>
      </c>
      <c r="J2375" s="3">
        <v>102.16858008</v>
      </c>
      <c r="K2375" s="3">
        <v>82.081673379999998</v>
      </c>
      <c r="L2375" s="3">
        <v>6.14</v>
      </c>
      <c r="M2375" s="3">
        <v>0.88938852018437398</v>
      </c>
      <c r="N2375" s="4" t="s">
        <v>3</v>
      </c>
      <c r="O2375" s="4" t="s">
        <v>36</v>
      </c>
      <c r="P2375" s="4">
        <v>3</v>
      </c>
      <c r="R2375" s="6">
        <v>5010</v>
      </c>
      <c r="S2375" s="14">
        <f t="shared" si="227"/>
        <v>366.1054870764483</v>
      </c>
      <c r="T2375" s="14">
        <f t="shared" si="224"/>
        <v>38.133179837922661</v>
      </c>
      <c r="U2375" s="14">
        <f t="shared" si="225"/>
        <v>8.2270640100149475</v>
      </c>
      <c r="V2375" s="18">
        <f t="shared" si="226"/>
        <v>5726036.5509704035</v>
      </c>
      <c r="W2375" s="14">
        <f t="shared" si="222"/>
        <v>7.8318260075986101</v>
      </c>
    </row>
    <row r="2376" spans="1:23" x14ac:dyDescent="0.25">
      <c r="A2376" s="11" t="str">
        <f t="shared" si="223"/>
        <v>DATA "","Alp",1,0,0,"","Ant",-288.530196,123.734836,-189.141753,4.28,-0.97305,"K",4,"3","",4200</v>
      </c>
      <c r="C2376" s="5" t="s">
        <v>18</v>
      </c>
      <c r="D2376" s="5">
        <v>1</v>
      </c>
      <c r="E2376" s="5" t="s">
        <v>690</v>
      </c>
      <c r="F2376" s="5" t="s">
        <v>690</v>
      </c>
      <c r="H2376" t="s">
        <v>157</v>
      </c>
      <c r="I2376" s="3">
        <v>-288.53019566</v>
      </c>
      <c r="J2376" s="3">
        <v>123.73483640000001</v>
      </c>
      <c r="K2376" s="3">
        <v>-189.14175294</v>
      </c>
      <c r="L2376" s="3">
        <v>4.28</v>
      </c>
      <c r="M2376" s="3">
        <v>-0.97304996677543498</v>
      </c>
      <c r="N2376" s="4" t="s">
        <v>11</v>
      </c>
      <c r="O2376" s="4" t="s">
        <v>14</v>
      </c>
      <c r="P2376" s="4" t="s">
        <v>59</v>
      </c>
      <c r="Q2376" s="4"/>
      <c r="R2376" s="6">
        <v>4200</v>
      </c>
      <c r="S2376" s="14">
        <f t="shared" si="227"/>
        <v>366.51682942499195</v>
      </c>
      <c r="T2376" s="14">
        <f t="shared" si="224"/>
        <v>211.97194637989793</v>
      </c>
      <c r="U2376" s="14">
        <f t="shared" si="225"/>
        <v>27.600022128820104</v>
      </c>
      <c r="V2376" s="18">
        <f t="shared" si="226"/>
        <v>19209615.401658792</v>
      </c>
      <c r="W2376" s="14">
        <f t="shared" si="222"/>
        <v>21.474191690753671</v>
      </c>
    </row>
    <row r="2377" spans="1:23" x14ac:dyDescent="0.25">
      <c r="A2377" s="11" t="str">
        <f t="shared" si="223"/>
        <v>DATA "","",0,0,41,"","Sex",-345.489511,108.433773,-56.68958,5.8,0.54695,"A",3,"5","",8900</v>
      </c>
      <c r="B2377" s="22"/>
      <c r="C2377" s="5" t="s">
        <v>690</v>
      </c>
      <c r="E2377" s="5" t="s">
        <v>690</v>
      </c>
      <c r="F2377" s="5">
        <v>41</v>
      </c>
      <c r="H2377" t="s">
        <v>180</v>
      </c>
      <c r="I2377" s="3">
        <v>-345.48951080000001</v>
      </c>
      <c r="J2377" s="3">
        <v>108.433773</v>
      </c>
      <c r="K2377" s="3">
        <v>-56.689580359999994</v>
      </c>
      <c r="L2377" s="3">
        <v>5.8</v>
      </c>
      <c r="M2377" s="3">
        <v>0.54695003322456404</v>
      </c>
      <c r="N2377" s="4" t="s">
        <v>9</v>
      </c>
      <c r="O2377" s="4" t="s">
        <v>59</v>
      </c>
      <c r="P2377" s="4" t="s">
        <v>5</v>
      </c>
      <c r="R2377" s="6">
        <v>8900</v>
      </c>
      <c r="S2377" s="14">
        <f t="shared" si="227"/>
        <v>366.51683961481461</v>
      </c>
      <c r="T2377" s="14">
        <f t="shared" si="224"/>
        <v>52.273118722867736</v>
      </c>
      <c r="U2377" s="14">
        <f t="shared" si="225"/>
        <v>3.0523055745274452</v>
      </c>
      <c r="V2377" s="18">
        <f t="shared" si="226"/>
        <v>2124404.6798711019</v>
      </c>
      <c r="W2377" s="14">
        <f t="shared" si="222"/>
        <v>3.4278013214222853</v>
      </c>
    </row>
    <row r="2378" spans="1:23" x14ac:dyDescent="0.25">
      <c r="A2378" s="11" t="str">
        <f t="shared" si="223"/>
        <v>DATA "","Pi",0,0,0,"","Her",-57.253123,-288.143583,219.846143,3.16,-2.095491,"K",3,"2","",4340</v>
      </c>
      <c r="C2378" s="5" t="s">
        <v>117</v>
      </c>
      <c r="E2378" s="5" t="s">
        <v>690</v>
      </c>
      <c r="F2378" s="5" t="s">
        <v>690</v>
      </c>
      <c r="H2378" t="s">
        <v>65</v>
      </c>
      <c r="I2378" s="3">
        <v>-57.253123479999999</v>
      </c>
      <c r="J2378" s="3">
        <v>-288.14358342000003</v>
      </c>
      <c r="K2378" s="3">
        <v>219.84614343999999</v>
      </c>
      <c r="L2378" s="3">
        <v>3.16</v>
      </c>
      <c r="M2378" s="3">
        <v>-2.0954911951489299</v>
      </c>
      <c r="N2378" s="4" t="s">
        <v>11</v>
      </c>
      <c r="O2378" s="4" t="s">
        <v>59</v>
      </c>
      <c r="P2378" s="4" t="s">
        <v>4</v>
      </c>
      <c r="Q2378" s="4"/>
      <c r="R2378" s="6">
        <v>4340</v>
      </c>
      <c r="S2378" s="14">
        <f t="shared" si="227"/>
        <v>366.92910977432103</v>
      </c>
      <c r="T2378" s="14">
        <f t="shared" si="224"/>
        <v>596.01183012085755</v>
      </c>
      <c r="U2378" s="14">
        <f t="shared" si="225"/>
        <v>43.342783471296009</v>
      </c>
      <c r="V2378" s="18">
        <f t="shared" si="226"/>
        <v>30166577.296022024</v>
      </c>
      <c r="W2378" s="14">
        <f t="shared" si="222"/>
        <v>31.279247671701448</v>
      </c>
    </row>
    <row r="2379" spans="1:23" x14ac:dyDescent="0.25">
      <c r="A2379" s="11" t="str">
        <f t="shared" si="223"/>
        <v>DATA "","",0,0,69,"","Peg",328.798053,-46.688321,156.041684,5.99,0.734509,"A",0,"5","",9650</v>
      </c>
      <c r="B2379" s="22"/>
      <c r="C2379" s="5" t="s">
        <v>690</v>
      </c>
      <c r="E2379" s="5" t="s">
        <v>690</v>
      </c>
      <c r="F2379" s="5">
        <v>69</v>
      </c>
      <c r="H2379" t="s">
        <v>89</v>
      </c>
      <c r="I2379" s="3">
        <v>328.79805252</v>
      </c>
      <c r="J2379" s="3">
        <v>-46.68832098</v>
      </c>
      <c r="K2379" s="3">
        <v>156.04168440000001</v>
      </c>
      <c r="L2379" s="3">
        <v>5.99</v>
      </c>
      <c r="M2379" s="3">
        <v>0.73450880485106895</v>
      </c>
      <c r="N2379" s="4" t="s">
        <v>9</v>
      </c>
      <c r="O2379" s="4" t="s">
        <v>0</v>
      </c>
      <c r="P2379" s="4" t="s">
        <v>5</v>
      </c>
      <c r="R2379" s="6">
        <v>9650</v>
      </c>
      <c r="S2379" s="14">
        <f t="shared" si="227"/>
        <v>366.92910204461219</v>
      </c>
      <c r="T2379" s="14">
        <f t="shared" si="224"/>
        <v>43.979963212357667</v>
      </c>
      <c r="U2379" s="14">
        <f t="shared" si="225"/>
        <v>2.3814508432079853</v>
      </c>
      <c r="V2379" s="18">
        <f t="shared" si="226"/>
        <v>1657489.7868727578</v>
      </c>
      <c r="W2379" s="14">
        <f t="shared" si="222"/>
        <v>2.7873637745911566</v>
      </c>
    </row>
    <row r="2380" spans="1:23" ht="15" customHeight="1" x14ac:dyDescent="0.25">
      <c r="A2380" s="11" t="str">
        <f t="shared" si="223"/>
        <v>DATA "Maasym","",0,0,0,"","Her",-42.000794,-327.168684,161.669319,4.41,-0.847935,"K",3,"3","",4340</v>
      </c>
      <c r="B2380" s="4" t="s">
        <v>368</v>
      </c>
      <c r="C2380" s="5" t="s">
        <v>690</v>
      </c>
      <c r="E2380" s="5" t="s">
        <v>690</v>
      </c>
      <c r="F2380" s="5" t="s">
        <v>690</v>
      </c>
      <c r="H2380" t="s">
        <v>65</v>
      </c>
      <c r="I2380" s="3">
        <v>-42.00079436</v>
      </c>
      <c r="J2380" s="3">
        <v>-327.16868352</v>
      </c>
      <c r="K2380" s="3">
        <v>161.66931941999999</v>
      </c>
      <c r="L2380" s="3">
        <v>4.41</v>
      </c>
      <c r="M2380" s="3">
        <v>-0.84793517110699401</v>
      </c>
      <c r="N2380" s="4" t="s">
        <v>11</v>
      </c>
      <c r="O2380" s="4" t="s">
        <v>59</v>
      </c>
      <c r="P2380" s="4" t="s">
        <v>59</v>
      </c>
      <c r="Q2380" s="4"/>
      <c r="R2380" s="6">
        <v>4340</v>
      </c>
      <c r="S2380" s="14">
        <f t="shared" si="227"/>
        <v>367.34232405864549</v>
      </c>
      <c r="T2380" s="14">
        <f t="shared" si="224"/>
        <v>188.90022891494047</v>
      </c>
      <c r="U2380" s="14">
        <f t="shared" si="225"/>
        <v>24.400886247420008</v>
      </c>
      <c r="V2380" s="18">
        <f t="shared" si="226"/>
        <v>16983016.828204326</v>
      </c>
      <c r="W2380" s="14">
        <f t="shared" si="222"/>
        <v>19.378952606289452</v>
      </c>
    </row>
    <row r="2381" spans="1:23" x14ac:dyDescent="0.25">
      <c r="A2381" s="11" t="str">
        <f t="shared" si="223"/>
        <v>DATA "","",0,0,60,"","Ori",1.881065,367.320413,3.545239,5.21,-0.047935,"A",1,"5","",9400</v>
      </c>
      <c r="B2381" s="22"/>
      <c r="C2381" s="5" t="s">
        <v>690</v>
      </c>
      <c r="E2381" s="5" t="s">
        <v>690</v>
      </c>
      <c r="F2381" s="5">
        <v>60</v>
      </c>
      <c r="H2381" t="s">
        <v>62</v>
      </c>
      <c r="I2381" s="3">
        <v>1.8810649199999998</v>
      </c>
      <c r="J2381" s="3">
        <v>367.32041318</v>
      </c>
      <c r="K2381" s="3">
        <v>3.5452394599999999</v>
      </c>
      <c r="L2381" s="3">
        <v>5.21</v>
      </c>
      <c r="M2381" s="3">
        <v>-4.7935171106994197E-2</v>
      </c>
      <c r="N2381" s="4" t="s">
        <v>9</v>
      </c>
      <c r="O2381" s="4" t="s">
        <v>12</v>
      </c>
      <c r="P2381" s="4">
        <v>5</v>
      </c>
      <c r="R2381" s="6">
        <v>9400</v>
      </c>
      <c r="S2381" s="14">
        <f t="shared" si="227"/>
        <v>367.34233769984627</v>
      </c>
      <c r="T2381" s="14">
        <f t="shared" si="224"/>
        <v>90.413340720296162</v>
      </c>
      <c r="U2381" s="14">
        <f t="shared" si="225"/>
        <v>3.598565137822161</v>
      </c>
      <c r="V2381" s="18">
        <f t="shared" si="226"/>
        <v>2504601.335924224</v>
      </c>
      <c r="W2381" s="14">
        <f t="shared" si="222"/>
        <v>3.9318786639218986</v>
      </c>
    </row>
    <row r="2382" spans="1:23" x14ac:dyDescent="0.25">
      <c r="A2382" s="11" t="str">
        <f t="shared" si="223"/>
        <v>DATA "","",0,0,66,"","Psc",337.139443,81.853855,120.736602,5.8,0.542065,"A",1,"5","",9400</v>
      </c>
      <c r="B2382" s="22"/>
      <c r="C2382" s="5" t="s">
        <v>690</v>
      </c>
      <c r="E2382" s="5" t="s">
        <v>690</v>
      </c>
      <c r="F2382" s="5">
        <v>66</v>
      </c>
      <c r="H2382" t="s">
        <v>98</v>
      </c>
      <c r="I2382" s="3">
        <v>337.13944320000002</v>
      </c>
      <c r="J2382" s="3">
        <v>81.853855300000006</v>
      </c>
      <c r="K2382" s="3">
        <v>120.73660172000001</v>
      </c>
      <c r="L2382" s="3">
        <v>5.8</v>
      </c>
      <c r="M2382" s="3">
        <v>0.542064828893006</v>
      </c>
      <c r="N2382" s="4" t="s">
        <v>9</v>
      </c>
      <c r="O2382" s="4" t="s">
        <v>12</v>
      </c>
      <c r="P2382" s="4">
        <v>5</v>
      </c>
      <c r="R2382" s="6">
        <v>9400</v>
      </c>
      <c r="S2382" s="14">
        <f t="shared" si="227"/>
        <v>367.34232642532942</v>
      </c>
      <c r="T2382" s="14">
        <f t="shared" si="224"/>
        <v>52.508847936362393</v>
      </c>
      <c r="U2382" s="14">
        <f t="shared" si="225"/>
        <v>2.7423908735736684</v>
      </c>
      <c r="V2382" s="18">
        <f t="shared" si="226"/>
        <v>1908704.0480072731</v>
      </c>
      <c r="W2382" s="14">
        <f t="shared" si="222"/>
        <v>3.1352109175221261</v>
      </c>
    </row>
    <row r="2383" spans="1:23" x14ac:dyDescent="0.25">
      <c r="A2383" s="11" t="str">
        <f t="shared" si="223"/>
        <v>DATA "","",0,0,8,"","Her",-163.687258,-310.386248,108.661069,6.13,0.872065,"A",0,"5","",9650</v>
      </c>
      <c r="B2383" s="22"/>
      <c r="C2383" s="5" t="s">
        <v>690</v>
      </c>
      <c r="E2383" s="5" t="s">
        <v>690</v>
      </c>
      <c r="F2383" s="5">
        <v>8</v>
      </c>
      <c r="H2383" t="s">
        <v>65</v>
      </c>
      <c r="I2383" s="3">
        <v>-163.68725786000002</v>
      </c>
      <c r="J2383" s="3">
        <v>-310.38624806000001</v>
      </c>
      <c r="K2383" s="3">
        <v>108.66106916</v>
      </c>
      <c r="L2383" s="3">
        <v>6.13</v>
      </c>
      <c r="M2383" s="3">
        <v>0.87206482889300596</v>
      </c>
      <c r="N2383" s="4" t="s">
        <v>9</v>
      </c>
      <c r="O2383" s="4" t="s">
        <v>0</v>
      </c>
      <c r="P2383" s="4">
        <v>5</v>
      </c>
      <c r="R2383" s="6">
        <v>9650</v>
      </c>
      <c r="S2383" s="14">
        <f t="shared" si="227"/>
        <v>367.34230537944347</v>
      </c>
      <c r="T2383" s="14">
        <f t="shared" si="224"/>
        <v>38.746496571695495</v>
      </c>
      <c r="U2383" s="14">
        <f t="shared" si="225"/>
        <v>2.2352721677662215</v>
      </c>
      <c r="V2383" s="18">
        <f t="shared" si="226"/>
        <v>1555749.4287652902</v>
      </c>
      <c r="W2383" s="14">
        <f t="shared" si="222"/>
        <v>2.6440376953334259</v>
      </c>
    </row>
    <row r="2384" spans="1:23" ht="15" customHeight="1" x14ac:dyDescent="0.25">
      <c r="A2384" s="11" t="str">
        <f t="shared" si="223"/>
        <v>DATA "Alcyone","",0,0,0,"","Tau",183.46111,281.118736,150.196865,2.85,-2.410382,"B",7,"3","",13520</v>
      </c>
      <c r="B2384" s="4" t="s">
        <v>199</v>
      </c>
      <c r="C2384" s="5" t="s">
        <v>690</v>
      </c>
      <c r="E2384" s="5" t="s">
        <v>690</v>
      </c>
      <c r="F2384" s="5" t="s">
        <v>690</v>
      </c>
      <c r="G2384" s="1"/>
      <c r="H2384" s="1" t="s">
        <v>34</v>
      </c>
      <c r="I2384" s="3">
        <v>183.46111041999998</v>
      </c>
      <c r="J2384" s="3">
        <v>281.11873593999997</v>
      </c>
      <c r="K2384" s="3">
        <v>150.19686541999999</v>
      </c>
      <c r="L2384" s="3">
        <v>2.85</v>
      </c>
      <c r="M2384" s="3">
        <v>-2.4103819008413701</v>
      </c>
      <c r="N2384" s="4" t="s">
        <v>10</v>
      </c>
      <c r="O2384" s="4" t="s">
        <v>45</v>
      </c>
      <c r="P2384" s="4" t="s">
        <v>59</v>
      </c>
      <c r="Q2384" s="4"/>
      <c r="R2384" s="6">
        <v>13520</v>
      </c>
      <c r="S2384" s="14">
        <f t="shared" si="227"/>
        <v>367.75646984796396</v>
      </c>
      <c r="T2384" s="14">
        <f t="shared" si="224"/>
        <v>796.54660217498656</v>
      </c>
      <c r="U2384" s="14">
        <f t="shared" si="225"/>
        <v>5.1632247365989175</v>
      </c>
      <c r="V2384" s="18">
        <f t="shared" si="226"/>
        <v>3593604.4166728468</v>
      </c>
      <c r="W2384" s="14">
        <f t="shared" si="222"/>
        <v>5.3120215016305767</v>
      </c>
    </row>
    <row r="2385" spans="1:23" x14ac:dyDescent="0.25">
      <c r="A2385" s="11" t="str">
        <f t="shared" si="223"/>
        <v>DATA "","",0,0,39,"","UMa",-188.287663,65.088252,309.121473,5.79,0.529618,"A",0,"5","",9650</v>
      </c>
      <c r="B2385" s="22"/>
      <c r="C2385" s="5" t="s">
        <v>690</v>
      </c>
      <c r="E2385" s="5" t="s">
        <v>690</v>
      </c>
      <c r="F2385" s="5">
        <v>39</v>
      </c>
      <c r="H2385" t="s">
        <v>77</v>
      </c>
      <c r="I2385" s="3">
        <v>-188.28766347999999</v>
      </c>
      <c r="J2385" s="3">
        <v>65.088251759999991</v>
      </c>
      <c r="K2385" s="3">
        <v>309.12147279999999</v>
      </c>
      <c r="L2385" s="3">
        <v>5.79</v>
      </c>
      <c r="M2385" s="3">
        <v>0.52961809915863201</v>
      </c>
      <c r="N2385" s="4" t="s">
        <v>9</v>
      </c>
      <c r="O2385" s="4" t="s">
        <v>0</v>
      </c>
      <c r="P2385" s="4">
        <v>5</v>
      </c>
      <c r="R2385" s="6">
        <v>9650</v>
      </c>
      <c r="S2385" s="14">
        <f t="shared" si="227"/>
        <v>367.75645430362204</v>
      </c>
      <c r="T2385" s="14">
        <f t="shared" si="224"/>
        <v>53.114262142368247</v>
      </c>
      <c r="U2385" s="14">
        <f t="shared" si="225"/>
        <v>2.617096682346443</v>
      </c>
      <c r="V2385" s="18">
        <f t="shared" si="226"/>
        <v>1821499.2909131243</v>
      </c>
      <c r="W2385" s="14">
        <f t="shared" si="222"/>
        <v>3.0153803895086004</v>
      </c>
    </row>
    <row r="2386" spans="1:23" x14ac:dyDescent="0.25">
      <c r="A2386" s="11" t="str">
        <f t="shared" si="223"/>
        <v>DATA "","",0,0,67,"","Aqr",344.758725,-119.994497,-44.58195,6.4,1.139618,"A",0,"5","",9650</v>
      </c>
      <c r="B2386" s="22"/>
      <c r="C2386" s="5" t="s">
        <v>690</v>
      </c>
      <c r="E2386" s="5" t="s">
        <v>690</v>
      </c>
      <c r="F2386" s="5">
        <v>67</v>
      </c>
      <c r="H2386" t="s">
        <v>134</v>
      </c>
      <c r="I2386" s="3">
        <v>344.75872493999998</v>
      </c>
      <c r="J2386" s="3">
        <v>-119.99449671999999</v>
      </c>
      <c r="K2386" s="3">
        <v>-44.581949719999997</v>
      </c>
      <c r="L2386" s="3">
        <v>6.4</v>
      </c>
      <c r="M2386" s="3">
        <v>1.13961809915863</v>
      </c>
      <c r="N2386" s="4" t="s">
        <v>9</v>
      </c>
      <c r="O2386" s="4" t="s">
        <v>0</v>
      </c>
      <c r="P2386" s="4">
        <v>5</v>
      </c>
      <c r="R2386" s="6">
        <v>9650</v>
      </c>
      <c r="S2386" s="14">
        <f t="shared" si="227"/>
        <v>367.75645188925949</v>
      </c>
      <c r="T2386" s="14">
        <f t="shared" si="224"/>
        <v>30.283854224498405</v>
      </c>
      <c r="U2386" s="14">
        <f t="shared" si="225"/>
        <v>1.9761493509151487</v>
      </c>
      <c r="V2386" s="18">
        <f t="shared" si="226"/>
        <v>1375399.9482369435</v>
      </c>
      <c r="W2386" s="14">
        <f t="shared" si="222"/>
        <v>2.3860274573577018</v>
      </c>
    </row>
    <row r="2387" spans="1:23" x14ac:dyDescent="0.25">
      <c r="A2387" s="11" t="str">
        <f t="shared" si="223"/>
        <v>DATA "","",0,0,18,"","Tau",185.216882,277.621546,154.48558,5.66,0.399618,"B",8,"5","",11710</v>
      </c>
      <c r="B2387" s="22"/>
      <c r="C2387" s="5" t="s">
        <v>690</v>
      </c>
      <c r="E2387" s="5" t="s">
        <v>690</v>
      </c>
      <c r="F2387" s="5">
        <v>18</v>
      </c>
      <c r="H2387" t="s">
        <v>34</v>
      </c>
      <c r="I2387" s="3">
        <v>185.21688192000002</v>
      </c>
      <c r="J2387" s="3">
        <v>277.62154573999999</v>
      </c>
      <c r="K2387" s="3">
        <v>154.48557992000002</v>
      </c>
      <c r="L2387" s="3">
        <v>5.66</v>
      </c>
      <c r="M2387" s="3">
        <v>0.399618099158632</v>
      </c>
      <c r="N2387" s="4" t="s">
        <v>10</v>
      </c>
      <c r="O2387" s="4" t="s">
        <v>36</v>
      </c>
      <c r="P2387" s="4">
        <v>5</v>
      </c>
      <c r="R2387" s="6">
        <v>11710</v>
      </c>
      <c r="S2387" s="14">
        <f t="shared" si="227"/>
        <v>367.75645529406125</v>
      </c>
      <c r="T2387" s="14">
        <f t="shared" si="224"/>
        <v>59.870261496001064</v>
      </c>
      <c r="U2387" s="14">
        <f t="shared" si="225"/>
        <v>1.8869509217193103</v>
      </c>
      <c r="V2387" s="18">
        <f t="shared" si="226"/>
        <v>1313317.84151664</v>
      </c>
      <c r="W2387" s="14">
        <f t="shared" si="222"/>
        <v>2.2959343772767378</v>
      </c>
    </row>
    <row r="2388" spans="1:23" x14ac:dyDescent="0.25">
      <c r="A2388" s="11" t="str">
        <f t="shared" si="223"/>
        <v>DATA "","Ny",0,0,0,"","Psc",331.173376,156.954914,35.208364,4.45,-0.812831,"K",3,"3","",4340</v>
      </c>
      <c r="C2388" s="5" t="s">
        <v>107</v>
      </c>
      <c r="E2388" s="5" t="s">
        <v>690</v>
      </c>
      <c r="F2388" s="5" t="s">
        <v>690</v>
      </c>
      <c r="H2388" t="s">
        <v>98</v>
      </c>
      <c r="I2388" s="3">
        <v>331.17337567999999</v>
      </c>
      <c r="J2388" s="3">
        <v>156.95491392</v>
      </c>
      <c r="K2388" s="3">
        <v>35.208364379999999</v>
      </c>
      <c r="L2388" s="3">
        <v>4.45</v>
      </c>
      <c r="M2388" s="3">
        <v>-0.81283139056474496</v>
      </c>
      <c r="N2388" s="4" t="s">
        <v>11</v>
      </c>
      <c r="O2388" s="4" t="s">
        <v>59</v>
      </c>
      <c r="P2388" s="4" t="s">
        <v>59</v>
      </c>
      <c r="Q2388" s="4"/>
      <c r="R2388" s="6">
        <v>4340</v>
      </c>
      <c r="S2388" s="14">
        <f t="shared" si="227"/>
        <v>368.17153432229912</v>
      </c>
      <c r="T2388" s="14">
        <f t="shared" si="224"/>
        <v>182.89042132589583</v>
      </c>
      <c r="U2388" s="14">
        <f t="shared" si="225"/>
        <v>24.009595226405693</v>
      </c>
      <c r="V2388" s="18">
        <f t="shared" si="226"/>
        <v>16710678.277578363</v>
      </c>
      <c r="W2388" s="14">
        <f t="shared" si="222"/>
        <v>19.119638014804657</v>
      </c>
    </row>
    <row r="2389" spans="1:23" x14ac:dyDescent="0.25">
      <c r="A2389" s="11" t="str">
        <f t="shared" si="223"/>
        <v>DATA "","",0,0,6,"","Boo",-304.536438,-158.048369,133.523576,4.92,-0.342831,"K",4,"3","",4200</v>
      </c>
      <c r="B2389" s="22"/>
      <c r="C2389" s="5" t="s">
        <v>690</v>
      </c>
      <c r="E2389" s="5" t="s">
        <v>690</v>
      </c>
      <c r="F2389" s="5">
        <v>6</v>
      </c>
      <c r="H2389" t="s">
        <v>53</v>
      </c>
      <c r="I2389" s="3">
        <v>-304.53643822000004</v>
      </c>
      <c r="J2389" s="3">
        <v>-158.04836893999999</v>
      </c>
      <c r="K2389" s="3">
        <v>133.52357648</v>
      </c>
      <c r="L2389" s="3">
        <v>4.92</v>
      </c>
      <c r="M2389" s="3">
        <v>-0.34283139056474499</v>
      </c>
      <c r="N2389" s="4" t="s">
        <v>11</v>
      </c>
      <c r="O2389" s="4" t="s">
        <v>14</v>
      </c>
      <c r="P2389" s="4">
        <v>3</v>
      </c>
      <c r="R2389" s="6">
        <v>4200</v>
      </c>
      <c r="S2389" s="14">
        <f t="shared" si="227"/>
        <v>368.17152878017151</v>
      </c>
      <c r="T2389" s="14">
        <f t="shared" si="224"/>
        <v>118.62902126664903</v>
      </c>
      <c r="U2389" s="14">
        <f t="shared" si="225"/>
        <v>20.647416103136461</v>
      </c>
      <c r="V2389" s="18">
        <f t="shared" si="226"/>
        <v>14370601.607782977</v>
      </c>
      <c r="W2389" s="14">
        <f t="shared" si="222"/>
        <v>16.860886001663083</v>
      </c>
    </row>
    <row r="2390" spans="1:23" x14ac:dyDescent="0.25">
      <c r="A2390" s="11" t="str">
        <f t="shared" si="223"/>
        <v>DATA "","Ome",0,0,0,"","Phe",193.208064,53.608784,-308.783138,6.12,0.857169,"G",8,"3","",5010</v>
      </c>
      <c r="C2390" s="5" t="s">
        <v>135</v>
      </c>
      <c r="E2390" s="5" t="s">
        <v>690</v>
      </c>
      <c r="F2390" s="5" t="s">
        <v>690</v>
      </c>
      <c r="H2390" t="s">
        <v>108</v>
      </c>
      <c r="I2390" s="3">
        <v>193.20806428</v>
      </c>
      <c r="J2390" s="3">
        <v>53.608784459999995</v>
      </c>
      <c r="K2390" s="3">
        <v>-308.78313816000002</v>
      </c>
      <c r="L2390" s="3">
        <v>6.12</v>
      </c>
      <c r="M2390" s="3">
        <v>0.85716860943525497</v>
      </c>
      <c r="N2390" s="4" t="s">
        <v>3</v>
      </c>
      <c r="O2390" s="4" t="s">
        <v>36</v>
      </c>
      <c r="P2390" s="4" t="s">
        <v>59</v>
      </c>
      <c r="Q2390" s="4"/>
      <c r="R2390" s="6">
        <v>5010</v>
      </c>
      <c r="S2390" s="14">
        <f t="shared" si="227"/>
        <v>368.17154192854315</v>
      </c>
      <c r="T2390" s="14">
        <f t="shared" si="224"/>
        <v>39.281763658117193</v>
      </c>
      <c r="U2390" s="14">
        <f t="shared" si="225"/>
        <v>8.3500457440708598</v>
      </c>
      <c r="V2390" s="18">
        <f t="shared" si="226"/>
        <v>5811631.8378733182</v>
      </c>
      <c r="W2390" s="14">
        <f t="shared" si="222"/>
        <v>7.9292664630087932</v>
      </c>
    </row>
    <row r="2391" spans="1:23" x14ac:dyDescent="0.25">
      <c r="A2391" s="11" t="str">
        <f t="shared" si="223"/>
        <v>DATA "","",0,0,18,"","Ori",68.771963,354.370697,72.402439,5.52,0.257169,"A",0,"5","",9650</v>
      </c>
      <c r="B2391" s="22"/>
      <c r="C2391" s="5" t="s">
        <v>690</v>
      </c>
      <c r="E2391" s="5" t="s">
        <v>690</v>
      </c>
      <c r="F2391" s="5">
        <v>18</v>
      </c>
      <c r="H2391" t="s">
        <v>62</v>
      </c>
      <c r="I2391" s="3">
        <v>68.771963119999995</v>
      </c>
      <c r="J2391" s="3">
        <v>354.37069724000003</v>
      </c>
      <c r="K2391" s="3">
        <v>72.40243864</v>
      </c>
      <c r="L2391" s="3">
        <v>5.52</v>
      </c>
      <c r="M2391" s="3">
        <v>0.25716860943525399</v>
      </c>
      <c r="N2391" s="4" t="s">
        <v>9</v>
      </c>
      <c r="O2391" s="4" t="s">
        <v>0</v>
      </c>
      <c r="P2391" s="4">
        <v>5</v>
      </c>
      <c r="R2391" s="6">
        <v>9650</v>
      </c>
      <c r="S2391" s="14">
        <f t="shared" si="227"/>
        <v>368.1715457429612</v>
      </c>
      <c r="T2391" s="14">
        <f t="shared" si="224"/>
        <v>68.263882854300604</v>
      </c>
      <c r="U2391" s="14">
        <f t="shared" si="225"/>
        <v>2.9669462885362377</v>
      </c>
      <c r="V2391" s="18">
        <f t="shared" si="226"/>
        <v>2064994.6168212213</v>
      </c>
      <c r="W2391" s="14">
        <f t="shared" si="222"/>
        <v>3.3477295865053365</v>
      </c>
    </row>
    <row r="2392" spans="1:23" x14ac:dyDescent="0.25">
      <c r="A2392" s="11" t="str">
        <f t="shared" si="223"/>
        <v>DATA "","",0,0,36,"","Lib",-193.004744,-262.316437,-173.50379,5.13,-0.137739,"K",2,"3","",4480</v>
      </c>
      <c r="B2392" s="22"/>
      <c r="C2392" s="5" t="s">
        <v>690</v>
      </c>
      <c r="E2392" s="5" t="s">
        <v>690</v>
      </c>
      <c r="F2392" s="5">
        <v>36</v>
      </c>
      <c r="H2392" t="s">
        <v>136</v>
      </c>
      <c r="I2392" s="3">
        <v>-193.00474382000002</v>
      </c>
      <c r="J2392" s="3">
        <v>-262.31643745999997</v>
      </c>
      <c r="K2392" s="3">
        <v>-173.50379018000001</v>
      </c>
      <c r="L2392" s="3">
        <v>5.13</v>
      </c>
      <c r="M2392" s="3">
        <v>-0.13773867493463399</v>
      </c>
      <c r="N2392" s="4" t="s">
        <v>11</v>
      </c>
      <c r="O2392" s="4" t="s">
        <v>4</v>
      </c>
      <c r="P2392" s="4">
        <v>3</v>
      </c>
      <c r="R2392" s="6">
        <v>4480</v>
      </c>
      <c r="S2392" s="14">
        <f t="shared" si="227"/>
        <v>369.00448466862213</v>
      </c>
      <c r="T2392" s="14">
        <f t="shared" si="224"/>
        <v>98.209575601969476</v>
      </c>
      <c r="U2392" s="14">
        <f t="shared" si="225"/>
        <v>16.511620807460719</v>
      </c>
      <c r="V2392" s="18">
        <f t="shared" si="226"/>
        <v>11492088.081992662</v>
      </c>
      <c r="W2392" s="14">
        <f t="shared" si="222"/>
        <v>13.99534866012004</v>
      </c>
    </row>
    <row r="2393" spans="1:23" x14ac:dyDescent="0.25">
      <c r="A2393" s="11" t="str">
        <f t="shared" si="223"/>
        <v>DATA "","",0,0,35,"","Ari",247.630326,214.224086,171.958744,4.65,-0.622657,"B",3,"5","",20760</v>
      </c>
      <c r="B2393" s="22"/>
      <c r="C2393" s="5" t="s">
        <v>690</v>
      </c>
      <c r="E2393" s="5" t="s">
        <v>690</v>
      </c>
      <c r="F2393" s="5">
        <v>35</v>
      </c>
      <c r="H2393" t="s">
        <v>118</v>
      </c>
      <c r="I2393" s="3">
        <v>247.63032630000001</v>
      </c>
      <c r="J2393" s="3">
        <v>214.22408643999998</v>
      </c>
      <c r="K2393" s="3">
        <v>171.95874387999999</v>
      </c>
      <c r="L2393" s="3">
        <v>4.6500000000000004</v>
      </c>
      <c r="M2393" s="3">
        <v>-0.62265707434090001</v>
      </c>
      <c r="N2393" s="4" t="s">
        <v>10</v>
      </c>
      <c r="O2393" s="4" t="s">
        <v>59</v>
      </c>
      <c r="P2393" s="4">
        <v>5</v>
      </c>
      <c r="R2393" s="6">
        <v>20760</v>
      </c>
      <c r="S2393" s="14">
        <f t="shared" si="227"/>
        <v>369.84124609254235</v>
      </c>
      <c r="T2393" s="14">
        <f t="shared" si="224"/>
        <v>153.50454297238758</v>
      </c>
      <c r="U2393" s="14">
        <f t="shared" si="225"/>
        <v>0.96133495819092851</v>
      </c>
      <c r="V2393" s="18">
        <f t="shared" si="226"/>
        <v>669089.13090088626</v>
      </c>
      <c r="W2393" s="14">
        <f t="shared" si="222"/>
        <v>1.3088440804432633</v>
      </c>
    </row>
    <row r="2394" spans="1:23" ht="15" customHeight="1" x14ac:dyDescent="0.25">
      <c r="A2394" s="11" t="str">
        <f t="shared" si="223"/>
        <v>DATA "","Ome",0,0,0,"","Car",-113.060887,56.531569,-348.01531,3.29,-1.98512,"B",8,"3","",11710</v>
      </c>
      <c r="B2394" s="4"/>
      <c r="C2394" s="5" t="s">
        <v>135</v>
      </c>
      <c r="E2394" s="5" t="s">
        <v>690</v>
      </c>
      <c r="F2394" s="5" t="s">
        <v>690</v>
      </c>
      <c r="H2394" t="s">
        <v>159</v>
      </c>
      <c r="I2394" s="3">
        <v>-113.06088738</v>
      </c>
      <c r="J2394" s="3">
        <v>56.531569079999997</v>
      </c>
      <c r="K2394" s="3">
        <v>-348.01531001999996</v>
      </c>
      <c r="L2394" s="3">
        <v>3.29</v>
      </c>
      <c r="M2394" s="3">
        <v>-1.9851204579397601</v>
      </c>
      <c r="N2394" s="4" t="s">
        <v>10</v>
      </c>
      <c r="O2394" s="4" t="s">
        <v>36</v>
      </c>
      <c r="P2394" s="4" t="s">
        <v>59</v>
      </c>
      <c r="Q2394" s="4"/>
      <c r="R2394" s="6">
        <v>11710</v>
      </c>
      <c r="S2394" s="14">
        <f t="shared" si="227"/>
        <v>370.26104111304574</v>
      </c>
      <c r="T2394" s="14">
        <f t="shared" si="224"/>
        <v>538.40189714264295</v>
      </c>
      <c r="U2394" s="14">
        <f t="shared" si="225"/>
        <v>5.6585911742412716</v>
      </c>
      <c r="V2394" s="18">
        <f t="shared" si="226"/>
        <v>3938379.4572719252</v>
      </c>
      <c r="W2394" s="14">
        <f t="shared" si="222"/>
        <v>5.7334482713525103</v>
      </c>
    </row>
    <row r="2395" spans="1:23" x14ac:dyDescent="0.25">
      <c r="A2395" s="11" t="str">
        <f t="shared" si="223"/>
        <v>DATA "","Eps",0,0,0,"","Tri",266.029539,158.217699,203.196145,5.5,0.22488,"A",2,"5","",9150</v>
      </c>
      <c r="C2395" s="5" t="s">
        <v>23</v>
      </c>
      <c r="E2395" s="5" t="s">
        <v>690</v>
      </c>
      <c r="F2395" s="5" t="s">
        <v>690</v>
      </c>
      <c r="H2395" t="s">
        <v>80</v>
      </c>
      <c r="I2395" s="3">
        <v>266.02953944000001</v>
      </c>
      <c r="J2395" s="3">
        <v>158.21769935999998</v>
      </c>
      <c r="K2395" s="3">
        <v>203.19614518</v>
      </c>
      <c r="L2395" s="3">
        <v>5.5</v>
      </c>
      <c r="M2395" s="3">
        <v>0.22487954206024</v>
      </c>
      <c r="N2395" s="4" t="s">
        <v>9</v>
      </c>
      <c r="O2395" s="4" t="s">
        <v>4</v>
      </c>
      <c r="P2395" s="4" t="s">
        <v>5</v>
      </c>
      <c r="Q2395" s="4"/>
      <c r="R2395" s="6">
        <v>9150</v>
      </c>
      <c r="S2395" s="14">
        <f t="shared" si="227"/>
        <v>370.26102908818461</v>
      </c>
      <c r="T2395" s="14">
        <f t="shared" si="224"/>
        <v>70.32448384845118</v>
      </c>
      <c r="U2395" s="14">
        <f t="shared" si="225"/>
        <v>3.3494994111095284</v>
      </c>
      <c r="V2395" s="18">
        <f t="shared" si="226"/>
        <v>2331251.5901322318</v>
      </c>
      <c r="W2395" s="14">
        <f t="shared" si="222"/>
        <v>3.7037547528793748</v>
      </c>
    </row>
    <row r="2396" spans="1:23" x14ac:dyDescent="0.25">
      <c r="A2396" s="11" t="str">
        <f t="shared" si="223"/>
        <v>DATA "","Lam",0,0,0,"","Tau",179.818761,313.601504,80.078414,3.41,-1.86512,"B",3,"5","",20760</v>
      </c>
      <c r="C2396" s="5" t="s">
        <v>88</v>
      </c>
      <c r="E2396" s="5" t="s">
        <v>690</v>
      </c>
      <c r="F2396" s="5" t="s">
        <v>690</v>
      </c>
      <c r="H2396" t="s">
        <v>34</v>
      </c>
      <c r="I2396" s="3">
        <v>179.81876122</v>
      </c>
      <c r="J2396" s="3">
        <v>313.6015036</v>
      </c>
      <c r="K2396" s="3">
        <v>80.078413940000004</v>
      </c>
      <c r="L2396" s="3">
        <v>3.41</v>
      </c>
      <c r="M2396" s="3">
        <v>-1.86512045793976</v>
      </c>
      <c r="N2396" s="4" t="s">
        <v>10</v>
      </c>
      <c r="O2396" s="4" t="s">
        <v>59</v>
      </c>
      <c r="P2396" s="4" t="s">
        <v>5</v>
      </c>
      <c r="Q2396" s="4"/>
      <c r="R2396" s="6">
        <v>20760</v>
      </c>
      <c r="S2396" s="14">
        <f t="shared" si="227"/>
        <v>370.26104619041712</v>
      </c>
      <c r="T2396" s="14">
        <f t="shared" si="224"/>
        <v>482.06610162767612</v>
      </c>
      <c r="U2396" s="14">
        <f t="shared" si="225"/>
        <v>1.703599153524753</v>
      </c>
      <c r="V2396" s="18">
        <f t="shared" si="226"/>
        <v>1185705.0108532282</v>
      </c>
      <c r="W2396" s="14">
        <f t="shared" si="222"/>
        <v>2.1084589334875825</v>
      </c>
    </row>
    <row r="2397" spans="1:23" x14ac:dyDescent="0.25">
      <c r="A2397" s="11" t="str">
        <f t="shared" si="223"/>
        <v>DATA "","",0,0,80,"","Vir",-337.446495,-149.397349,-34.860994,5.7,0.422413,"G",6,"3","",5230</v>
      </c>
      <c r="B2397" s="22"/>
      <c r="C2397" s="5" t="s">
        <v>690</v>
      </c>
      <c r="E2397" s="5" t="s">
        <v>690</v>
      </c>
      <c r="F2397" s="5">
        <v>80</v>
      </c>
      <c r="H2397" t="s">
        <v>81</v>
      </c>
      <c r="I2397" s="3">
        <v>-337.44649526000001</v>
      </c>
      <c r="J2397" s="3">
        <v>-149.39734922</v>
      </c>
      <c r="K2397" s="3">
        <v>-34.860993999999998</v>
      </c>
      <c r="L2397" s="3">
        <v>5.7</v>
      </c>
      <c r="M2397" s="3">
        <v>0.42241336075084401</v>
      </c>
      <c r="N2397" s="4" t="s">
        <v>3</v>
      </c>
      <c r="O2397" s="4" t="s">
        <v>16</v>
      </c>
      <c r="P2397" s="4">
        <v>3</v>
      </c>
      <c r="R2397" s="6">
        <v>5230</v>
      </c>
      <c r="S2397" s="14">
        <f t="shared" si="227"/>
        <v>370.68179618088601</v>
      </c>
      <c r="T2397" s="14">
        <f t="shared" si="224"/>
        <v>58.626377906953735</v>
      </c>
      <c r="U2397" s="14">
        <f t="shared" si="225"/>
        <v>9.3607785483587218</v>
      </c>
      <c r="V2397" s="18">
        <f t="shared" si="226"/>
        <v>6515101.8696576701</v>
      </c>
      <c r="W2397" s="14">
        <f t="shared" si="222"/>
        <v>8.7213880322868658</v>
      </c>
    </row>
    <row r="2398" spans="1:23" x14ac:dyDescent="0.25">
      <c r="A2398" s="11" t="str">
        <f t="shared" si="223"/>
        <v>DATA "","",0,0,21,"","PsA",308.148222,-95.168198,-182.736653,5.99,0.712413,"G",8,"3","",5010</v>
      </c>
      <c r="B2398" s="22"/>
      <c r="C2398" s="5" t="s">
        <v>690</v>
      </c>
      <c r="E2398" s="5" t="s">
        <v>690</v>
      </c>
      <c r="F2398" s="5">
        <v>21</v>
      </c>
      <c r="H2398" t="s">
        <v>58</v>
      </c>
      <c r="I2398" s="3">
        <v>308.14822248000002</v>
      </c>
      <c r="J2398" s="3">
        <v>-95.168197599999999</v>
      </c>
      <c r="K2398" s="3">
        <v>-182.73665284</v>
      </c>
      <c r="L2398" s="3">
        <v>5.99</v>
      </c>
      <c r="M2398" s="3">
        <v>0.71241336075084405</v>
      </c>
      <c r="N2398" s="4" t="s">
        <v>3</v>
      </c>
      <c r="O2398" s="4" t="s">
        <v>36</v>
      </c>
      <c r="P2398" s="4">
        <v>3</v>
      </c>
      <c r="R2398" s="6">
        <v>5010</v>
      </c>
      <c r="S2398" s="14">
        <f t="shared" si="227"/>
        <v>370.68180039379183</v>
      </c>
      <c r="T2398" s="14">
        <f t="shared" si="224"/>
        <v>44.884157021303679</v>
      </c>
      <c r="U2398" s="14">
        <f t="shared" si="225"/>
        <v>8.9256510091353256</v>
      </c>
      <c r="V2398" s="18">
        <f t="shared" si="226"/>
        <v>6212253.1023581866</v>
      </c>
      <c r="W2398" s="14">
        <f t="shared" si="222"/>
        <v>8.3822167225538973</v>
      </c>
    </row>
    <row r="2399" spans="1:23" x14ac:dyDescent="0.25">
      <c r="A2399" s="11" t="str">
        <f t="shared" si="223"/>
        <v>DATA "","",0,0,45,"","Ori",39.155678,367.269885,-31.379396,5.24,-0.037587,"F",0,"3","",7260</v>
      </c>
      <c r="B2399" s="22"/>
      <c r="C2399" s="5" t="s">
        <v>690</v>
      </c>
      <c r="E2399" s="5" t="s">
        <v>690</v>
      </c>
      <c r="F2399" s="5">
        <v>45</v>
      </c>
      <c r="H2399" t="s">
        <v>62</v>
      </c>
      <c r="I2399" s="3">
        <v>39.155677959999998</v>
      </c>
      <c r="J2399" s="3">
        <v>367.2698848</v>
      </c>
      <c r="K2399" s="3">
        <v>-31.379396160000002</v>
      </c>
      <c r="L2399" s="3">
        <v>5.24</v>
      </c>
      <c r="M2399" s="3">
        <v>-3.7586639249155999E-2</v>
      </c>
      <c r="N2399" s="4" t="s">
        <v>29</v>
      </c>
      <c r="O2399" s="4" t="s">
        <v>0</v>
      </c>
      <c r="P2399" s="4">
        <v>3</v>
      </c>
      <c r="R2399" s="6">
        <v>7260</v>
      </c>
      <c r="S2399" s="14">
        <f t="shared" si="227"/>
        <v>370.68180681128484</v>
      </c>
      <c r="T2399" s="14">
        <f t="shared" si="224"/>
        <v>89.555670144649213</v>
      </c>
      <c r="U2399" s="14">
        <f t="shared" si="225"/>
        <v>6.0040198565594327</v>
      </c>
      <c r="V2399" s="18">
        <f t="shared" si="226"/>
        <v>4178797.820165365</v>
      </c>
      <c r="W2399" s="14">
        <f t="shared" si="222"/>
        <v>6.0236639255863338</v>
      </c>
    </row>
    <row r="2400" spans="1:23" x14ac:dyDescent="0.25">
      <c r="A2400" s="11" t="str">
        <f t="shared" si="223"/>
        <v>DATA "","Kap",0,0,0,"","Sgr",160.727156,-221.452613,-250.061038,5.64,0.362413,"A",3,"5","",8900</v>
      </c>
      <c r="C2400" s="5" t="s">
        <v>130</v>
      </c>
      <c r="E2400" s="5" t="s">
        <v>690</v>
      </c>
      <c r="F2400" s="5" t="s">
        <v>690</v>
      </c>
      <c r="H2400" t="s">
        <v>137</v>
      </c>
      <c r="I2400" s="3">
        <v>160.72715596</v>
      </c>
      <c r="J2400" s="3">
        <v>-221.4526132</v>
      </c>
      <c r="K2400" s="3">
        <v>-250.06103822</v>
      </c>
      <c r="L2400" s="3">
        <v>5.64</v>
      </c>
      <c r="M2400" s="3">
        <v>0.36241336075084402</v>
      </c>
      <c r="N2400" s="4" t="s">
        <v>9</v>
      </c>
      <c r="O2400" s="4" t="s">
        <v>59</v>
      </c>
      <c r="P2400" s="4" t="s">
        <v>5</v>
      </c>
      <c r="Q2400" s="4"/>
      <c r="R2400" s="6">
        <v>8900</v>
      </c>
      <c r="S2400" s="14">
        <f t="shared" si="227"/>
        <v>370.68180612455649</v>
      </c>
      <c r="T2400" s="14">
        <f t="shared" si="224"/>
        <v>61.957385997903124</v>
      </c>
      <c r="U2400" s="14">
        <f t="shared" si="225"/>
        <v>3.3230383028471615</v>
      </c>
      <c r="V2400" s="18">
        <f t="shared" si="226"/>
        <v>2312834.6587816244</v>
      </c>
      <c r="W2400" s="14">
        <f t="shared" si="222"/>
        <v>3.6793555410017409</v>
      </c>
    </row>
    <row r="2401" spans="1:23" x14ac:dyDescent="0.25">
      <c r="A2401" s="11" t="str">
        <f t="shared" si="223"/>
        <v>DATA "","",0,0,17,"","Tau",188.122052,281.213432,151.440079,3.72,-1.557587,"B",6,"3","",15330</v>
      </c>
      <c r="B2401" s="22"/>
      <c r="C2401" s="5" t="s">
        <v>690</v>
      </c>
      <c r="E2401" s="5" t="s">
        <v>690</v>
      </c>
      <c r="F2401" s="5">
        <v>17</v>
      </c>
      <c r="H2401" t="s">
        <v>34</v>
      </c>
      <c r="I2401" s="3">
        <v>188.12205173999999</v>
      </c>
      <c r="J2401" s="3">
        <v>281.21343180000002</v>
      </c>
      <c r="K2401" s="3">
        <v>151.44007886</v>
      </c>
      <c r="L2401" s="3">
        <v>3.72</v>
      </c>
      <c r="M2401" s="3">
        <v>-1.55758663924916</v>
      </c>
      <c r="N2401" s="4" t="s">
        <v>10</v>
      </c>
      <c r="O2401" s="4" t="s">
        <v>16</v>
      </c>
      <c r="P2401" s="4">
        <v>3</v>
      </c>
      <c r="R2401" s="6">
        <v>15330</v>
      </c>
      <c r="S2401" s="14">
        <f t="shared" si="227"/>
        <v>370.68180163143097</v>
      </c>
      <c r="T2401" s="14">
        <f t="shared" si="224"/>
        <v>363.15587626517697</v>
      </c>
      <c r="U2401" s="14">
        <f t="shared" si="225"/>
        <v>2.7116338426471729</v>
      </c>
      <c r="V2401" s="18">
        <f t="shared" si="226"/>
        <v>1887297.1544824324</v>
      </c>
      <c r="W2401" s="14">
        <f t="shared" si="222"/>
        <v>3.1058811878481074</v>
      </c>
    </row>
    <row r="2402" spans="1:23" x14ac:dyDescent="0.25">
      <c r="A2402" s="11" t="str">
        <f t="shared" si="223"/>
        <v>DATA "","Eta",0,0,0,"","Pav",-9.857438,-158.148088,-335.573879,3.61,-1.670056,"K",1,"3","",4620</v>
      </c>
      <c r="C2402" s="5" t="s">
        <v>48</v>
      </c>
      <c r="E2402" s="5" t="s">
        <v>690</v>
      </c>
      <c r="F2402" s="5" t="s">
        <v>690</v>
      </c>
      <c r="H2402" t="s">
        <v>51</v>
      </c>
      <c r="I2402" s="3">
        <v>-9.8574377999999996</v>
      </c>
      <c r="J2402" s="3">
        <v>-158.14808828</v>
      </c>
      <c r="K2402" s="3">
        <v>-335.57387892000003</v>
      </c>
      <c r="L2402" s="3">
        <v>3.61</v>
      </c>
      <c r="M2402" s="3">
        <v>-1.67005562463114</v>
      </c>
      <c r="N2402" s="4" t="s">
        <v>11</v>
      </c>
      <c r="O2402" s="4" t="s">
        <v>12</v>
      </c>
      <c r="P2402" s="4" t="s">
        <v>59</v>
      </c>
      <c r="Q2402" s="4"/>
      <c r="R2402" s="6">
        <v>4620</v>
      </c>
      <c r="S2402" s="14">
        <f t="shared" si="227"/>
        <v>371.10350998072539</v>
      </c>
      <c r="T2402" s="14">
        <f t="shared" si="224"/>
        <v>402.79184544392115</v>
      </c>
      <c r="U2402" s="14">
        <f t="shared" si="225"/>
        <v>31.443088708634658</v>
      </c>
      <c r="V2402" s="18">
        <f t="shared" si="226"/>
        <v>21884389.741209723</v>
      </c>
      <c r="W2402" s="14">
        <f t="shared" si="222"/>
        <v>23.938483500831172</v>
      </c>
    </row>
    <row r="2403" spans="1:23" x14ac:dyDescent="0.25">
      <c r="A2403" s="11" t="str">
        <f t="shared" si="223"/>
        <v>DATA "","Iot",1,0,0,"","Oct",-30.644174,-7.494673,-369.760161,5.45,0.169944,"K",0,"3","",4760</v>
      </c>
      <c r="C2403" s="5" t="s">
        <v>78</v>
      </c>
      <c r="D2403" s="5">
        <v>1</v>
      </c>
      <c r="E2403" s="5" t="s">
        <v>690</v>
      </c>
      <c r="F2403" s="5" t="s">
        <v>690</v>
      </c>
      <c r="H2403" t="s">
        <v>131</v>
      </c>
      <c r="I2403" s="3">
        <v>-30.644173979999998</v>
      </c>
      <c r="J2403" s="3">
        <v>-7.4946733399999994</v>
      </c>
      <c r="K2403" s="3">
        <v>-369.76016084000003</v>
      </c>
      <c r="L2403" s="3">
        <v>5.45</v>
      </c>
      <c r="M2403" s="3">
        <v>0.16994437536886001</v>
      </c>
      <c r="N2403" s="4" t="s">
        <v>11</v>
      </c>
      <c r="O2403" s="4" t="s">
        <v>0</v>
      </c>
      <c r="P2403" s="4" t="s">
        <v>59</v>
      </c>
      <c r="Q2403" s="4"/>
      <c r="R2403" s="6">
        <v>4760</v>
      </c>
      <c r="S2403" s="14">
        <f t="shared" si="227"/>
        <v>371.10350587378247</v>
      </c>
      <c r="T2403" s="14">
        <f t="shared" si="224"/>
        <v>73.974265217257539</v>
      </c>
      <c r="U2403" s="14">
        <f t="shared" si="225"/>
        <v>12.693904943014251</v>
      </c>
      <c r="V2403" s="18">
        <f t="shared" si="226"/>
        <v>8834957.8403379191</v>
      </c>
      <c r="W2403" s="14">
        <f t="shared" si="222"/>
        <v>11.241432796091601</v>
      </c>
    </row>
    <row r="2404" spans="1:23" x14ac:dyDescent="0.25">
      <c r="A2404" s="11" t="str">
        <f t="shared" si="223"/>
        <v>DATA "","",0,0,47,"","Tau",163.698153,328.112021,59.808998,4.84,-0.442527,"G",5,"3","",5340</v>
      </c>
      <c r="B2404" s="22"/>
      <c r="C2404" s="5" t="s">
        <v>690</v>
      </c>
      <c r="E2404" s="5" t="s">
        <v>690</v>
      </c>
      <c r="F2404" s="5">
        <v>47</v>
      </c>
      <c r="H2404" t="s">
        <v>34</v>
      </c>
      <c r="I2404" s="3">
        <v>163.69815294</v>
      </c>
      <c r="J2404" s="3">
        <v>328.11202130000004</v>
      </c>
      <c r="K2404" s="3">
        <v>59.808998340000009</v>
      </c>
      <c r="L2404" s="3">
        <v>4.84</v>
      </c>
      <c r="M2404" s="3">
        <v>-0.44252742046948801</v>
      </c>
      <c r="N2404" s="4" t="s">
        <v>3</v>
      </c>
      <c r="O2404" s="4" t="s">
        <v>5</v>
      </c>
      <c r="P2404" s="4">
        <v>3</v>
      </c>
      <c r="R2404" s="6">
        <v>5340</v>
      </c>
      <c r="S2404" s="14">
        <f t="shared" si="227"/>
        <v>371.5261768435347</v>
      </c>
      <c r="T2404" s="14">
        <f t="shared" si="224"/>
        <v>130.03773089771062</v>
      </c>
      <c r="U2404" s="14">
        <f t="shared" si="225"/>
        <v>13.372758278330261</v>
      </c>
      <c r="V2404" s="18">
        <f t="shared" si="226"/>
        <v>9307439.7617178615</v>
      </c>
      <c r="W2404" s="14">
        <f t="shared" si="222"/>
        <v>11.7402261414236</v>
      </c>
    </row>
    <row r="2405" spans="1:23" x14ac:dyDescent="0.25">
      <c r="A2405" s="11" t="str">
        <f t="shared" si="223"/>
        <v>DATA "","",0,0,56,"","Ari",220.741041,245.668853,170.152574,5.78,0.497473,"B",9,"5","",9900</v>
      </c>
      <c r="B2405" s="22"/>
      <c r="C2405" s="5" t="s">
        <v>690</v>
      </c>
      <c r="E2405" s="5" t="s">
        <v>690</v>
      </c>
      <c r="F2405" s="5">
        <v>56</v>
      </c>
      <c r="H2405" t="s">
        <v>118</v>
      </c>
      <c r="I2405" s="3">
        <v>220.74104052000001</v>
      </c>
      <c r="J2405" s="3">
        <v>245.66885308000002</v>
      </c>
      <c r="K2405" s="3">
        <v>170.15257448</v>
      </c>
      <c r="L2405" s="3">
        <v>5.78</v>
      </c>
      <c r="M2405" s="3">
        <v>0.49747257953051299</v>
      </c>
      <c r="N2405" s="4" t="s">
        <v>10</v>
      </c>
      <c r="O2405" s="4" t="s">
        <v>68</v>
      </c>
      <c r="P2405" s="4" t="s">
        <v>5</v>
      </c>
      <c r="R2405" s="6">
        <v>9900</v>
      </c>
      <c r="S2405" s="14">
        <f t="shared" si="227"/>
        <v>371.52616455058296</v>
      </c>
      <c r="T2405" s="14">
        <f t="shared" si="224"/>
        <v>54.710332462877538</v>
      </c>
      <c r="U2405" s="14">
        <f t="shared" si="225"/>
        <v>2.5236731373959178</v>
      </c>
      <c r="V2405" s="18">
        <f t="shared" si="226"/>
        <v>1756476.5036275587</v>
      </c>
      <c r="W2405" s="14">
        <f t="shared" si="222"/>
        <v>2.9254087395272146</v>
      </c>
    </row>
    <row r="2406" spans="1:23" x14ac:dyDescent="0.25">
      <c r="A2406" s="11" t="str">
        <f t="shared" si="223"/>
        <v>DATA "","Ny",0,0,0,"","Cet",287.81024,232.803949,36.252661,4.87,-0.415002,"G",8,"3","",5010</v>
      </c>
      <c r="C2406" s="5" t="s">
        <v>107</v>
      </c>
      <c r="E2406" s="5" t="s">
        <v>690</v>
      </c>
      <c r="F2406" s="5" t="s">
        <v>690</v>
      </c>
      <c r="H2406" t="s">
        <v>35</v>
      </c>
      <c r="I2406" s="3">
        <v>287.81023963999996</v>
      </c>
      <c r="J2406" s="3">
        <v>232.80394914000001</v>
      </c>
      <c r="K2406" s="3">
        <v>36.252661060000001</v>
      </c>
      <c r="L2406" s="3">
        <v>4.87</v>
      </c>
      <c r="M2406" s="3">
        <v>-0.415002033169797</v>
      </c>
      <c r="N2406" s="4" t="s">
        <v>3</v>
      </c>
      <c r="O2406" s="4" t="s">
        <v>36</v>
      </c>
      <c r="P2406" s="4" t="s">
        <v>59</v>
      </c>
      <c r="Q2406" s="4"/>
      <c r="R2406" s="6">
        <v>5010</v>
      </c>
      <c r="S2406" s="14">
        <f t="shared" si="227"/>
        <v>371.94981947938237</v>
      </c>
      <c r="T2406" s="14">
        <f t="shared" si="224"/>
        <v>126.78248214421497</v>
      </c>
      <c r="U2406" s="14">
        <f t="shared" si="225"/>
        <v>15.001096007930446</v>
      </c>
      <c r="V2406" s="18">
        <f t="shared" si="226"/>
        <v>10440762.821519591</v>
      </c>
      <c r="W2406" s="14">
        <f t="shared" si="222"/>
        <v>12.919968628670263</v>
      </c>
    </row>
    <row r="2407" spans="1:23" x14ac:dyDescent="0.25">
      <c r="A2407" s="11" t="str">
        <f t="shared" si="223"/>
        <v>DATA "","",0,0,19,"","Cam",16.068482,161.349807,334.745722,6.15,0.864998,"A",0,"5","",9650</v>
      </c>
      <c r="B2407" s="22"/>
      <c r="C2407" s="5" t="s">
        <v>690</v>
      </c>
      <c r="E2407" s="5" t="s">
        <v>690</v>
      </c>
      <c r="F2407" s="5">
        <v>19</v>
      </c>
      <c r="H2407" t="s">
        <v>198</v>
      </c>
      <c r="I2407" s="3">
        <v>16.068481519999999</v>
      </c>
      <c r="J2407" s="3">
        <v>161.34980651999999</v>
      </c>
      <c r="K2407" s="3">
        <v>334.74572236</v>
      </c>
      <c r="L2407" s="3">
        <v>6.15</v>
      </c>
      <c r="M2407" s="3">
        <v>0.86499796683020302</v>
      </c>
      <c r="N2407" s="4" t="s">
        <v>9</v>
      </c>
      <c r="O2407" s="4" t="s">
        <v>0</v>
      </c>
      <c r="P2407" s="4">
        <v>5</v>
      </c>
      <c r="R2407" s="6">
        <v>9650</v>
      </c>
      <c r="S2407" s="14">
        <f t="shared" si="227"/>
        <v>371.94980145272052</v>
      </c>
      <c r="T2407" s="14">
        <f t="shared" si="224"/>
        <v>38.999515168626843</v>
      </c>
      <c r="U2407" s="14">
        <f t="shared" si="225"/>
        <v>2.2425585701499058</v>
      </c>
      <c r="V2407" s="18">
        <f t="shared" si="226"/>
        <v>1560820.7648243345</v>
      </c>
      <c r="W2407" s="14">
        <f t="shared" si="222"/>
        <v>2.651218139280366</v>
      </c>
    </row>
    <row r="2408" spans="1:23" x14ac:dyDescent="0.25">
      <c r="A2408" s="11" t="str">
        <f t="shared" si="223"/>
        <v>DATA "","Xi",2,0,0,"","Sgr",86.583331,-336.429632,-134.093741,3.52,-1.767479,"G",8,"2","",5010</v>
      </c>
      <c r="C2408" s="5" t="s">
        <v>52</v>
      </c>
      <c r="D2408" s="5">
        <v>2</v>
      </c>
      <c r="E2408" s="5" t="s">
        <v>690</v>
      </c>
      <c r="F2408" s="5" t="s">
        <v>690</v>
      </c>
      <c r="H2408" t="s">
        <v>137</v>
      </c>
      <c r="I2408" s="3">
        <v>86.583331239999993</v>
      </c>
      <c r="J2408" s="3">
        <v>-336.42963199999997</v>
      </c>
      <c r="K2408" s="3">
        <v>-134.09374145999999</v>
      </c>
      <c r="L2408" s="3">
        <v>3.52</v>
      </c>
      <c r="M2408" s="3">
        <v>-1.7674794691596001</v>
      </c>
      <c r="N2408" s="4" t="s">
        <v>3</v>
      </c>
      <c r="O2408" s="4" t="s">
        <v>36</v>
      </c>
      <c r="P2408" s="4" t="s">
        <v>4</v>
      </c>
      <c r="Q2408" s="4"/>
      <c r="R2408" s="6">
        <v>5010</v>
      </c>
      <c r="S2408" s="14">
        <f t="shared" si="227"/>
        <v>372.37441109052094</v>
      </c>
      <c r="T2408" s="14">
        <f t="shared" si="224"/>
        <v>440.60579451879943</v>
      </c>
      <c r="U2408" s="14">
        <f t="shared" si="225"/>
        <v>27.965234646855748</v>
      </c>
      <c r="V2408" s="18">
        <f t="shared" si="226"/>
        <v>19463803.3142116</v>
      </c>
      <c r="W2408" s="14">
        <f t="shared" si="222"/>
        <v>21.710726518329565</v>
      </c>
    </row>
    <row r="2409" spans="1:23" x14ac:dyDescent="0.25">
      <c r="A2409" s="11" t="str">
        <f t="shared" si="223"/>
        <v>DATA "","Chi",0,0,0,"","Phe",228.177976,134.014083,-261.988019,5.15,-0.137479,"K",5,"3","",4060</v>
      </c>
      <c r="C2409" s="5" t="s">
        <v>63</v>
      </c>
      <c r="E2409" s="5" t="s">
        <v>690</v>
      </c>
      <c r="F2409" s="5" t="s">
        <v>690</v>
      </c>
      <c r="H2409" t="s">
        <v>108</v>
      </c>
      <c r="I2409" s="3">
        <v>228.17797645999997</v>
      </c>
      <c r="J2409" s="3">
        <v>134.01408341999999</v>
      </c>
      <c r="K2409" s="3">
        <v>-261.98801930000002</v>
      </c>
      <c r="L2409" s="3">
        <v>5.15</v>
      </c>
      <c r="M2409" s="3">
        <v>-0.137479469159596</v>
      </c>
      <c r="N2409" s="4" t="s">
        <v>11</v>
      </c>
      <c r="O2409" s="4" t="s">
        <v>5</v>
      </c>
      <c r="P2409" s="4" t="s">
        <v>59</v>
      </c>
      <c r="Q2409" s="4"/>
      <c r="R2409" s="6">
        <v>4060</v>
      </c>
      <c r="S2409" s="14">
        <f t="shared" si="227"/>
        <v>372.3743892281264</v>
      </c>
      <c r="T2409" s="14">
        <f t="shared" si="224"/>
        <v>98.186132418615045</v>
      </c>
      <c r="U2409" s="14">
        <f t="shared" si="225"/>
        <v>20.102118407329861</v>
      </c>
      <c r="V2409" s="18">
        <f t="shared" si="226"/>
        <v>13991074.411501583</v>
      </c>
      <c r="W2409" s="14">
        <f t="shared" ref="W2409:W2472" si="228">SQRT(U2409/0.696)^(1/0.6)</f>
        <v>16.488981192329629</v>
      </c>
    </row>
    <row r="2410" spans="1:23" x14ac:dyDescent="0.25">
      <c r="A2410" s="11" t="str">
        <f t="shared" si="223"/>
        <v>DATA "","Lam",2,0,0,"","Scl",286.330238,55.914464,-231.411467,5.9,0.612521,"K",1,"3","",4620</v>
      </c>
      <c r="C2410" s="5" t="s">
        <v>88</v>
      </c>
      <c r="D2410" s="5">
        <v>2</v>
      </c>
      <c r="E2410" s="5" t="s">
        <v>690</v>
      </c>
      <c r="F2410" s="5" t="s">
        <v>690</v>
      </c>
      <c r="H2410" t="s">
        <v>132</v>
      </c>
      <c r="I2410" s="3">
        <v>286.33023762000005</v>
      </c>
      <c r="J2410" s="3">
        <v>55.914463919999996</v>
      </c>
      <c r="K2410" s="3">
        <v>-231.41146658000002</v>
      </c>
      <c r="L2410" s="3">
        <v>5.9</v>
      </c>
      <c r="M2410" s="3">
        <v>0.61252053084040403</v>
      </c>
      <c r="N2410" s="4" t="s">
        <v>11</v>
      </c>
      <c r="O2410" s="4" t="s">
        <v>12</v>
      </c>
      <c r="P2410" s="4" t="s">
        <v>59</v>
      </c>
      <c r="Q2410" s="4"/>
      <c r="R2410" s="6">
        <v>4620</v>
      </c>
      <c r="S2410" s="14">
        <f t="shared" si="227"/>
        <v>372.37440717065016</v>
      </c>
      <c r="T2410" s="14">
        <f t="shared" si="224"/>
        <v>49.209640829690557</v>
      </c>
      <c r="U2410" s="14">
        <f t="shared" si="225"/>
        <v>10.990310535304737</v>
      </c>
      <c r="V2410" s="18">
        <f t="shared" si="226"/>
        <v>7649256.1325720968</v>
      </c>
      <c r="W2410" s="14">
        <f t="shared" si="228"/>
        <v>9.9693597975474493</v>
      </c>
    </row>
    <row r="2411" spans="1:23" x14ac:dyDescent="0.25">
      <c r="A2411" s="11" t="str">
        <f t="shared" si="223"/>
        <v>DATA "","",0,0,77,"","Cyg",231.601967,-158.607378,244.677172,5.73,0.442521,"A",0,"5","",9650</v>
      </c>
      <c r="B2411" s="22"/>
      <c r="C2411" s="5" t="s">
        <v>690</v>
      </c>
      <c r="E2411" s="5" t="s">
        <v>690</v>
      </c>
      <c r="F2411" s="5">
        <v>77</v>
      </c>
      <c r="H2411" t="s">
        <v>121</v>
      </c>
      <c r="I2411" s="3">
        <v>231.60196737999999</v>
      </c>
      <c r="J2411" s="3">
        <v>-158.60737788</v>
      </c>
      <c r="K2411" s="3">
        <v>244.67717246000001</v>
      </c>
      <c r="L2411" s="3">
        <v>5.73</v>
      </c>
      <c r="M2411" s="3">
        <v>0.44252053084040499</v>
      </c>
      <c r="N2411" s="4" t="s">
        <v>9</v>
      </c>
      <c r="O2411" s="4" t="s">
        <v>0</v>
      </c>
      <c r="P2411" s="4">
        <v>5</v>
      </c>
      <c r="R2411" s="6">
        <v>9650</v>
      </c>
      <c r="S2411" s="14">
        <f t="shared" si="227"/>
        <v>372.37439538088046</v>
      </c>
      <c r="T2411" s="14">
        <f t="shared" si="224"/>
        <v>57.550641338400531</v>
      </c>
      <c r="U2411" s="14">
        <f t="shared" si="225"/>
        <v>2.7242017929086928</v>
      </c>
      <c r="V2411" s="18">
        <f t="shared" si="226"/>
        <v>1896044.4478644503</v>
      </c>
      <c r="W2411" s="14">
        <f t="shared" si="228"/>
        <v>3.1178725778875163</v>
      </c>
    </row>
    <row r="2412" spans="1:23" x14ac:dyDescent="0.25">
      <c r="A2412" s="11" t="str">
        <f t="shared" si="223"/>
        <v>DATA "","Zet",1,0,0,"","Ant",-251.480106,191.631964,-196.717161,5.75,0.462521,"A",0,"5","",9650</v>
      </c>
      <c r="C2412" s="5" t="s">
        <v>66</v>
      </c>
      <c r="D2412" s="5">
        <v>1</v>
      </c>
      <c r="E2412" s="5" t="s">
        <v>690</v>
      </c>
      <c r="F2412" s="5" t="s">
        <v>690</v>
      </c>
      <c r="H2412" t="s">
        <v>157</v>
      </c>
      <c r="I2412" s="3">
        <v>-251.48010608000001</v>
      </c>
      <c r="J2412" s="3">
        <v>191.63196374</v>
      </c>
      <c r="K2412" s="3">
        <v>-196.71716078</v>
      </c>
      <c r="L2412" s="3">
        <v>5.75</v>
      </c>
      <c r="M2412" s="3">
        <v>0.46252053084040401</v>
      </c>
      <c r="N2412" s="4" t="s">
        <v>9</v>
      </c>
      <c r="O2412" s="4" t="s">
        <v>0</v>
      </c>
      <c r="P2412" s="4" t="s">
        <v>5</v>
      </c>
      <c r="Q2412" s="4"/>
      <c r="R2412" s="6">
        <v>9650</v>
      </c>
      <c r="S2412" s="14">
        <f t="shared" si="227"/>
        <v>372.37440114245385</v>
      </c>
      <c r="T2412" s="14">
        <f t="shared" si="224"/>
        <v>56.500225501858239</v>
      </c>
      <c r="U2412" s="14">
        <f t="shared" si="225"/>
        <v>2.6992262025119373</v>
      </c>
      <c r="V2412" s="18">
        <f t="shared" si="226"/>
        <v>1878661.4369483085</v>
      </c>
      <c r="W2412" s="14">
        <f t="shared" si="228"/>
        <v>3.0940336637783958</v>
      </c>
    </row>
    <row r="2413" spans="1:23" x14ac:dyDescent="0.25">
      <c r="A2413" s="11" t="str">
        <f t="shared" si="223"/>
        <v>DATA "","",0,0,86,"","Peg",362.544323,9.016951,86.372084,5.55,0.26004,"G",5,"3","",5340</v>
      </c>
      <c r="B2413" s="22"/>
      <c r="C2413" s="5" t="s">
        <v>690</v>
      </c>
      <c r="E2413" s="5" t="s">
        <v>690</v>
      </c>
      <c r="F2413" s="5">
        <v>86</v>
      </c>
      <c r="H2413" t="s">
        <v>89</v>
      </c>
      <c r="I2413" s="3">
        <v>362.54432326</v>
      </c>
      <c r="J2413" s="3">
        <v>9.0169508799999996</v>
      </c>
      <c r="K2413" s="3">
        <v>86.372084119999997</v>
      </c>
      <c r="L2413" s="3">
        <v>5.55</v>
      </c>
      <c r="M2413" s="3">
        <v>0.26004026511156703</v>
      </c>
      <c r="N2413" s="4" t="s">
        <v>3</v>
      </c>
      <c r="O2413" s="4" t="s">
        <v>5</v>
      </c>
      <c r="P2413" s="4">
        <v>3</v>
      </c>
      <c r="R2413" s="6">
        <v>5340</v>
      </c>
      <c r="S2413" s="14">
        <f t="shared" si="227"/>
        <v>372.79998477260705</v>
      </c>
      <c r="T2413" s="14">
        <f t="shared" si="224"/>
        <v>68.083569581799523</v>
      </c>
      <c r="U2413" s="14">
        <f t="shared" si="225"/>
        <v>9.6762584992110838</v>
      </c>
      <c r="V2413" s="18">
        <f t="shared" si="226"/>
        <v>6734675.9154509148</v>
      </c>
      <c r="W2413" s="14">
        <f t="shared" si="228"/>
        <v>8.965651465943596</v>
      </c>
    </row>
    <row r="2414" spans="1:23" x14ac:dyDescent="0.25">
      <c r="A2414" s="11" t="str">
        <f t="shared" si="223"/>
        <v>DATA "","",0,0,19,"","Tau",188.260752,282.306528,154.404454,4.3,-0.98996,"B",6,"5","",15330</v>
      </c>
      <c r="B2414" s="22"/>
      <c r="C2414" s="5" t="s">
        <v>690</v>
      </c>
      <c r="E2414" s="5" t="s">
        <v>690</v>
      </c>
      <c r="F2414" s="5">
        <v>19</v>
      </c>
      <c r="H2414" t="s">
        <v>34</v>
      </c>
      <c r="I2414" s="3">
        <v>188.26075198000001</v>
      </c>
      <c r="J2414" s="3">
        <v>282.30652800000001</v>
      </c>
      <c r="K2414" s="3">
        <v>154.40445398</v>
      </c>
      <c r="L2414" s="3">
        <v>4.3</v>
      </c>
      <c r="M2414" s="3">
        <v>-0.98995973488843303</v>
      </c>
      <c r="N2414" s="4" t="s">
        <v>10</v>
      </c>
      <c r="O2414" s="4" t="s">
        <v>16</v>
      </c>
      <c r="P2414" s="4">
        <v>5</v>
      </c>
      <c r="R2414" s="6">
        <v>15330</v>
      </c>
      <c r="S2414" s="14">
        <f t="shared" si="227"/>
        <v>372.79997571935519</v>
      </c>
      <c r="T2414" s="14">
        <f t="shared" si="224"/>
        <v>215.29914065619064</v>
      </c>
      <c r="U2414" s="14">
        <f t="shared" si="225"/>
        <v>2.0878805844617023</v>
      </c>
      <c r="V2414" s="18">
        <f t="shared" si="226"/>
        <v>1453164.8867853449</v>
      </c>
      <c r="W2414" s="14">
        <f t="shared" si="228"/>
        <v>2.4979304767122574</v>
      </c>
    </row>
    <row r="2415" spans="1:23" x14ac:dyDescent="0.25">
      <c r="A2415" s="11" t="str">
        <f t="shared" si="223"/>
        <v>DATA "","",0,0,18,"","Mon",-77.308063,364.794125,15.708422,4.48,-0.812443,"K",0,"3","",4760</v>
      </c>
      <c r="B2415" s="22"/>
      <c r="C2415" s="5" t="s">
        <v>690</v>
      </c>
      <c r="E2415" s="5" t="s">
        <v>690</v>
      </c>
      <c r="F2415" s="5">
        <v>18</v>
      </c>
      <c r="H2415" t="s">
        <v>167</v>
      </c>
      <c r="I2415" s="3">
        <v>-77.308062579999998</v>
      </c>
      <c r="J2415" s="3">
        <v>364.79412465999997</v>
      </c>
      <c r="K2415" s="3">
        <v>15.708421959999999</v>
      </c>
      <c r="L2415" s="3">
        <v>4.4800000000000004</v>
      </c>
      <c r="M2415" s="3">
        <v>-0.81244283682798502</v>
      </c>
      <c r="N2415" s="4" t="s">
        <v>11</v>
      </c>
      <c r="O2415" s="4" t="s">
        <v>0</v>
      </c>
      <c r="P2415" s="4">
        <v>3</v>
      </c>
      <c r="R2415" s="6">
        <v>4760</v>
      </c>
      <c r="S2415" s="14">
        <f t="shared" si="227"/>
        <v>373.22653234570851</v>
      </c>
      <c r="T2415" s="14">
        <f t="shared" si="224"/>
        <v>182.82499287153743</v>
      </c>
      <c r="U2415" s="14">
        <f t="shared" si="225"/>
        <v>19.955963199342953</v>
      </c>
      <c r="V2415" s="18">
        <f t="shared" si="226"/>
        <v>13889350.386742696</v>
      </c>
      <c r="W2415" s="14">
        <f t="shared" si="228"/>
        <v>16.389015990986326</v>
      </c>
    </row>
    <row r="2416" spans="1:23" x14ac:dyDescent="0.25">
      <c r="A2416" s="11" t="str">
        <f t="shared" si="223"/>
        <v>DATA "","Eps",0,0,0,"","Cir",-107.929468,-125.977005,-334.333764,4.85,-0.442443,"K",2,"3","",4480</v>
      </c>
      <c r="C2416" s="5" t="s">
        <v>23</v>
      </c>
      <c r="E2416" s="5" t="s">
        <v>690</v>
      </c>
      <c r="F2416" s="5" t="s">
        <v>690</v>
      </c>
      <c r="H2416" t="s">
        <v>111</v>
      </c>
      <c r="I2416" s="3">
        <v>-107.9294678</v>
      </c>
      <c r="J2416" s="3">
        <v>-125.97700472</v>
      </c>
      <c r="K2416" s="3">
        <v>-334.33376437999999</v>
      </c>
      <c r="L2416" s="3">
        <v>4.8499999999999996</v>
      </c>
      <c r="M2416" s="3">
        <v>-0.44244283682798502</v>
      </c>
      <c r="N2416" s="4" t="s">
        <v>11</v>
      </c>
      <c r="O2416" s="4" t="s">
        <v>4</v>
      </c>
      <c r="P2416" s="4" t="s">
        <v>59</v>
      </c>
      <c r="Q2416" s="4"/>
      <c r="R2416" s="6">
        <v>4480</v>
      </c>
      <c r="S2416" s="14">
        <f t="shared" si="227"/>
        <v>373.22652872259158</v>
      </c>
      <c r="T2416" s="14">
        <f t="shared" si="224"/>
        <v>130.02760303931097</v>
      </c>
      <c r="U2416" s="14">
        <f t="shared" si="225"/>
        <v>18.998992338628081</v>
      </c>
      <c r="V2416" s="18">
        <f t="shared" si="226"/>
        <v>13223298.667685146</v>
      </c>
      <c r="W2416" s="14">
        <f t="shared" si="228"/>
        <v>15.731414467367587</v>
      </c>
    </row>
    <row r="2417" spans="1:23" x14ac:dyDescent="0.25">
      <c r="A2417" s="11" t="str">
        <f t="shared" si="223"/>
        <v>DATA "","",0,0,37,"","Cnc",-234.201455,283.890555,62.079579,6.54,1.247557,"A",1,"5","",9400</v>
      </c>
      <c r="B2417" s="22"/>
      <c r="C2417" s="5" t="s">
        <v>690</v>
      </c>
      <c r="E2417" s="5" t="s">
        <v>690</v>
      </c>
      <c r="F2417" s="5">
        <v>37</v>
      </c>
      <c r="H2417" t="s">
        <v>32</v>
      </c>
      <c r="I2417" s="3">
        <v>-234.20145518000001</v>
      </c>
      <c r="J2417" s="3">
        <v>283.89055519999999</v>
      </c>
      <c r="K2417" s="3">
        <v>62.079578680000004</v>
      </c>
      <c r="L2417" s="3">
        <v>6.54</v>
      </c>
      <c r="M2417" s="3">
        <v>1.2475571631720199</v>
      </c>
      <c r="N2417" s="4" t="s">
        <v>9</v>
      </c>
      <c r="O2417" s="4" t="s">
        <v>12</v>
      </c>
      <c r="P2417" s="4">
        <v>5</v>
      </c>
      <c r="R2417" s="6">
        <v>9400</v>
      </c>
      <c r="S2417" s="14">
        <f t="shared" si="227"/>
        <v>373.22653044669818</v>
      </c>
      <c r="T2417" s="14">
        <f t="shared" si="224"/>
        <v>27.417986657017046</v>
      </c>
      <c r="U2417" s="14">
        <f t="shared" si="225"/>
        <v>1.9816679725174771</v>
      </c>
      <c r="V2417" s="18">
        <f t="shared" si="226"/>
        <v>1379240.9088721641</v>
      </c>
      <c r="W2417" s="14">
        <f t="shared" si="228"/>
        <v>2.3915788772001245</v>
      </c>
    </row>
    <row r="2418" spans="1:23" x14ac:dyDescent="0.25">
      <c r="A2418" s="11" t="str">
        <f t="shared" si="223"/>
        <v>DATA "","Eps",0,0,0,"","Tuc",154.848999,-0.057313,-341.000085,4.49,-0.809909,"B",9,"4","",9900</v>
      </c>
      <c r="C2418" s="5" t="s">
        <v>23</v>
      </c>
      <c r="E2418" s="5" t="s">
        <v>690</v>
      </c>
      <c r="F2418" s="5" t="s">
        <v>690</v>
      </c>
      <c r="H2418" t="s">
        <v>67</v>
      </c>
      <c r="I2418" s="3">
        <v>154.84899934000001</v>
      </c>
      <c r="J2418" s="3">
        <v>-5.7313339999999997E-2</v>
      </c>
      <c r="K2418" s="3">
        <v>-341.00008544000002</v>
      </c>
      <c r="L2418" s="3">
        <v>4.49</v>
      </c>
      <c r="M2418" s="3">
        <v>-0.80990922496168205</v>
      </c>
      <c r="N2418" s="4" t="s">
        <v>10</v>
      </c>
      <c r="O2418" s="4" t="s">
        <v>68</v>
      </c>
      <c r="P2418" s="4" t="s">
        <v>14</v>
      </c>
      <c r="Q2418" s="4"/>
      <c r="R2418" s="6">
        <v>9900</v>
      </c>
      <c r="S2418" s="14">
        <f t="shared" si="227"/>
        <v>374.51204807256278</v>
      </c>
      <c r="T2418" s="14">
        <f t="shared" si="224"/>
        <v>182.39886547010227</v>
      </c>
      <c r="U2418" s="14">
        <f t="shared" si="225"/>
        <v>4.6079684235175629</v>
      </c>
      <c r="V2418" s="18">
        <f t="shared" si="226"/>
        <v>3207146.0227682237</v>
      </c>
      <c r="W2418" s="14">
        <f t="shared" si="228"/>
        <v>4.8315173746443802</v>
      </c>
    </row>
    <row r="2419" spans="1:23" x14ac:dyDescent="0.25">
      <c r="A2419" s="11" t="str">
        <f t="shared" si="223"/>
        <v>DATA "","Zet",2,0,0,"","Ant",-253.616357,191.918955,-197.750171,5.91,0.610091,"A",9,"4","",7400</v>
      </c>
      <c r="C2419" s="5" t="s">
        <v>66</v>
      </c>
      <c r="D2419" s="5">
        <v>2</v>
      </c>
      <c r="E2419" s="5" t="s">
        <v>690</v>
      </c>
      <c r="F2419" s="5" t="s">
        <v>690</v>
      </c>
      <c r="H2419" t="s">
        <v>157</v>
      </c>
      <c r="I2419" s="3">
        <v>-253.61635725999997</v>
      </c>
      <c r="J2419" s="3">
        <v>191.91895450000001</v>
      </c>
      <c r="K2419" s="3">
        <v>-197.75017093999998</v>
      </c>
      <c r="L2419" s="3">
        <v>5.91</v>
      </c>
      <c r="M2419" s="3">
        <v>0.61009077503831799</v>
      </c>
      <c r="N2419" s="4" t="s">
        <v>9</v>
      </c>
      <c r="O2419" s="4" t="s">
        <v>68</v>
      </c>
      <c r="P2419" s="4" t="s">
        <v>14</v>
      </c>
      <c r="Q2419" s="4"/>
      <c r="R2419" s="6">
        <v>7400</v>
      </c>
      <c r="S2419" s="14">
        <f t="shared" si="227"/>
        <v>374.51204503060279</v>
      </c>
      <c r="T2419" s="14">
        <f t="shared" si="224"/>
        <v>49.319892987986698</v>
      </c>
      <c r="U2419" s="14">
        <f t="shared" si="225"/>
        <v>4.2886088808846852</v>
      </c>
      <c r="V2419" s="18">
        <f t="shared" si="226"/>
        <v>2984871.7810957409</v>
      </c>
      <c r="W2419" s="14">
        <f t="shared" si="228"/>
        <v>4.5508166058636101</v>
      </c>
    </row>
    <row r="2420" spans="1:23" x14ac:dyDescent="0.25">
      <c r="A2420" s="11" t="str">
        <f t="shared" si="223"/>
        <v>DATA "","Del",0,0,0,"","Mon",-115.648208,356.646856,-3.224683,4.15,-1.152404,"A",2,"5","",9150</v>
      </c>
      <c r="C2420" s="5" t="s">
        <v>50</v>
      </c>
      <c r="E2420" s="5" t="s">
        <v>690</v>
      </c>
      <c r="F2420" s="5" t="s">
        <v>690</v>
      </c>
      <c r="H2420" t="s">
        <v>167</v>
      </c>
      <c r="I2420" s="3">
        <v>-115.64820791999999</v>
      </c>
      <c r="J2420" s="3">
        <v>356.64685559999998</v>
      </c>
      <c r="K2420" s="3">
        <v>-3.2246827200000001</v>
      </c>
      <c r="L2420" s="3">
        <v>4.1500000000000004</v>
      </c>
      <c r="M2420" s="3">
        <v>-1.15240373690691</v>
      </c>
      <c r="N2420" s="4" t="s">
        <v>9</v>
      </c>
      <c r="O2420" s="4" t="s">
        <v>4</v>
      </c>
      <c r="P2420" s="4" t="s">
        <v>5</v>
      </c>
      <c r="Q2420" s="4"/>
      <c r="R2420" s="6">
        <v>9150</v>
      </c>
      <c r="S2420" s="14">
        <f t="shared" si="227"/>
        <v>374.9425105041031</v>
      </c>
      <c r="T2420" s="14">
        <f t="shared" si="224"/>
        <v>250.04600001407826</v>
      </c>
      <c r="U2420" s="14">
        <f t="shared" si="225"/>
        <v>6.3159194831268595</v>
      </c>
      <c r="V2420" s="18">
        <f t="shared" si="226"/>
        <v>4395879.9602562943</v>
      </c>
      <c r="W2420" s="14">
        <f t="shared" si="228"/>
        <v>6.2833239953057198</v>
      </c>
    </row>
    <row r="2421" spans="1:23" x14ac:dyDescent="0.25">
      <c r="A2421" s="11" t="str">
        <f t="shared" si="223"/>
        <v>DATA "","",0,0,34,"","Hya",-300.994232,214.976565,-61.395766,6.4,1.097596,"A",1,"5","",9400</v>
      </c>
      <c r="B2421" s="22"/>
      <c r="C2421" s="5" t="s">
        <v>690</v>
      </c>
      <c r="E2421" s="5" t="s">
        <v>690</v>
      </c>
      <c r="F2421" s="5">
        <v>34</v>
      </c>
      <c r="H2421" t="s">
        <v>112</v>
      </c>
      <c r="I2421" s="3">
        <v>-300.99423242</v>
      </c>
      <c r="J2421" s="3">
        <v>214.97656460000002</v>
      </c>
      <c r="K2421" s="3">
        <v>-61.395765619999999</v>
      </c>
      <c r="L2421" s="3">
        <v>6.4</v>
      </c>
      <c r="M2421" s="3">
        <v>1.09759626309309</v>
      </c>
      <c r="N2421" s="4" t="s">
        <v>9</v>
      </c>
      <c r="O2421" s="4" t="s">
        <v>12</v>
      </c>
      <c r="P2421" s="4">
        <v>5</v>
      </c>
      <c r="R2421" s="6">
        <v>9400</v>
      </c>
      <c r="S2421" s="14">
        <f t="shared" si="227"/>
        <v>374.94251734551113</v>
      </c>
      <c r="T2421" s="14">
        <f t="shared" si="224"/>
        <v>31.47892750228451</v>
      </c>
      <c r="U2421" s="14">
        <f t="shared" si="225"/>
        <v>2.1233572713727464</v>
      </c>
      <c r="V2421" s="18">
        <f t="shared" si="226"/>
        <v>1477856.6608754315</v>
      </c>
      <c r="W2421" s="14">
        <f t="shared" si="228"/>
        <v>2.5332508386885033</v>
      </c>
    </row>
    <row r="2422" spans="1:23" x14ac:dyDescent="0.25">
      <c r="A2422" s="11" t="str">
        <f t="shared" si="223"/>
        <v>DATA "","",0,0,64,"","And",194.920288,142.157732,287.581084,5.19,-0.114901,"G",8,"3","",5010</v>
      </c>
      <c r="B2422" s="22"/>
      <c r="C2422" s="5" t="s">
        <v>690</v>
      </c>
      <c r="E2422" s="5" t="s">
        <v>690</v>
      </c>
      <c r="F2422" s="5">
        <v>64</v>
      </c>
      <c r="H2422" t="s">
        <v>96</v>
      </c>
      <c r="I2422" s="3">
        <v>194.92028808000001</v>
      </c>
      <c r="J2422" s="3">
        <v>142.15773166</v>
      </c>
      <c r="K2422" s="3">
        <v>287.58108414000003</v>
      </c>
      <c r="L2422" s="3">
        <v>5.19</v>
      </c>
      <c r="M2422" s="3">
        <v>-0.114901117756667</v>
      </c>
      <c r="N2422" s="4" t="s">
        <v>3</v>
      </c>
      <c r="O2422" s="4" t="s">
        <v>36</v>
      </c>
      <c r="P2422" s="4">
        <v>3</v>
      </c>
      <c r="R2422" s="6">
        <v>5010</v>
      </c>
      <c r="S2422" s="14">
        <f t="shared" si="227"/>
        <v>375.37397263401806</v>
      </c>
      <c r="T2422" s="14">
        <f t="shared" si="224"/>
        <v>96.165403624270667</v>
      </c>
      <c r="U2422" s="14">
        <f t="shared" si="225"/>
        <v>13.064800875195235</v>
      </c>
      <c r="V2422" s="18">
        <f t="shared" si="226"/>
        <v>9093101.4091358837</v>
      </c>
      <c r="W2422" s="14">
        <f t="shared" si="228"/>
        <v>11.514487944034919</v>
      </c>
    </row>
    <row r="2423" spans="1:23" x14ac:dyDescent="0.25">
      <c r="A2423" s="11" t="str">
        <f t="shared" si="223"/>
        <v>DATA "","",0,0,68,"","Gem",-143.439567,331.436326,102.375163,5.27,-0.034901,"A",1,"5","",9400</v>
      </c>
      <c r="B2423" s="22"/>
      <c r="C2423" s="5" t="s">
        <v>690</v>
      </c>
      <c r="E2423" s="5" t="s">
        <v>690</v>
      </c>
      <c r="F2423" s="5">
        <v>68</v>
      </c>
      <c r="H2423" t="s">
        <v>75</v>
      </c>
      <c r="I2423" s="3">
        <v>-143.43956718000001</v>
      </c>
      <c r="J2423" s="3">
        <v>331.43632550000001</v>
      </c>
      <c r="K2423" s="3">
        <v>102.37516254000001</v>
      </c>
      <c r="L2423" s="3">
        <v>5.27</v>
      </c>
      <c r="M2423" s="3">
        <v>-3.4901117756668001E-2</v>
      </c>
      <c r="N2423" s="4" t="s">
        <v>9</v>
      </c>
      <c r="O2423" s="4" t="s">
        <v>12</v>
      </c>
      <c r="P2423" s="4">
        <v>5</v>
      </c>
      <c r="R2423" s="6">
        <v>9400</v>
      </c>
      <c r="S2423" s="14">
        <f t="shared" si="227"/>
        <v>375.37397512190307</v>
      </c>
      <c r="T2423" s="14">
        <f t="shared" si="224"/>
        <v>89.334428722245462</v>
      </c>
      <c r="U2423" s="14">
        <f t="shared" si="225"/>
        <v>3.5770296687403742</v>
      </c>
      <c r="V2423" s="18">
        <f t="shared" si="226"/>
        <v>2489612.6494433004</v>
      </c>
      <c r="W2423" s="14">
        <f t="shared" si="228"/>
        <v>3.912260386793061</v>
      </c>
    </row>
    <row r="2424" spans="1:23" ht="15" customHeight="1" x14ac:dyDescent="0.25">
      <c r="A2424" s="11" t="str">
        <f t="shared" si="223"/>
        <v>DATA "Alifa Al Farkadain","",0,0,0,"","UMi",-44.412652,-65.880265,367.311541,4.29,-1.017401,"A",3,"5","",8900</v>
      </c>
      <c r="B2424" s="4" t="s">
        <v>456</v>
      </c>
      <c r="C2424" s="5" t="s">
        <v>690</v>
      </c>
      <c r="E2424" s="5" t="s">
        <v>690</v>
      </c>
      <c r="F2424" s="5" t="s">
        <v>690</v>
      </c>
      <c r="H2424" t="s">
        <v>150</v>
      </c>
      <c r="I2424" s="3">
        <v>-44.412651920000002</v>
      </c>
      <c r="J2424" s="3">
        <v>-65.88026536000001</v>
      </c>
      <c r="K2424" s="3">
        <v>367.31154054000001</v>
      </c>
      <c r="L2424" s="3">
        <v>4.29</v>
      </c>
      <c r="M2424" s="3">
        <v>-1.0174013741175401</v>
      </c>
      <c r="N2424" s="4" t="s">
        <v>9</v>
      </c>
      <c r="O2424" s="4" t="s">
        <v>59</v>
      </c>
      <c r="P2424" s="4" t="s">
        <v>5</v>
      </c>
      <c r="Q2424" s="4"/>
      <c r="R2424" s="6">
        <v>8900</v>
      </c>
      <c r="S2424" s="14">
        <f t="shared" si="227"/>
        <v>375.80641403299541</v>
      </c>
      <c r="T2424" s="14">
        <f t="shared" si="224"/>
        <v>220.81009357547811</v>
      </c>
      <c r="U2424" s="14">
        <f t="shared" si="225"/>
        <v>6.2733318958178286</v>
      </c>
      <c r="V2424" s="18">
        <f t="shared" si="226"/>
        <v>4366238.9994892087</v>
      </c>
      <c r="W2424" s="14">
        <f t="shared" si="228"/>
        <v>6.2479976046471917</v>
      </c>
    </row>
    <row r="2425" spans="1:23" x14ac:dyDescent="0.25">
      <c r="A2425" s="11" t="str">
        <f t="shared" si="223"/>
        <v>DATA "","",0,0,7,"","Cam",60.04807,213.939607,303.07516,4.43,-0.877401,"A",1,"5","",9400</v>
      </c>
      <c r="B2425" s="22"/>
      <c r="C2425" s="5" t="s">
        <v>690</v>
      </c>
      <c r="E2425" s="5" t="s">
        <v>690</v>
      </c>
      <c r="F2425" s="5">
        <v>7</v>
      </c>
      <c r="H2425" t="s">
        <v>198</v>
      </c>
      <c r="I2425" s="3">
        <v>60.048070319999994</v>
      </c>
      <c r="J2425" s="3">
        <v>213.93960741999999</v>
      </c>
      <c r="K2425" s="3">
        <v>303.07516007999999</v>
      </c>
      <c r="L2425" s="3">
        <v>4.43</v>
      </c>
      <c r="M2425" s="3">
        <v>-0.87740137411754004</v>
      </c>
      <c r="N2425" s="4" t="s">
        <v>9</v>
      </c>
      <c r="O2425" s="4" t="s">
        <v>12</v>
      </c>
      <c r="P2425" s="4">
        <v>5</v>
      </c>
      <c r="R2425" s="6">
        <v>9400</v>
      </c>
      <c r="S2425" s="14">
        <f t="shared" si="227"/>
        <v>375.80643824939585</v>
      </c>
      <c r="T2425" s="14">
        <f t="shared" si="224"/>
        <v>194.09706921102426</v>
      </c>
      <c r="U2425" s="14">
        <f t="shared" si="225"/>
        <v>5.272572970482635</v>
      </c>
      <c r="V2425" s="18">
        <f t="shared" si="226"/>
        <v>3669710.7874559141</v>
      </c>
      <c r="W2425" s="14">
        <f t="shared" si="228"/>
        <v>5.4056069725156632</v>
      </c>
    </row>
    <row r="2426" spans="1:23" x14ac:dyDescent="0.25">
      <c r="A2426" s="11" t="str">
        <f t="shared" si="223"/>
        <v>DATA "","Yps",0,0,0,"","Her",-127.674093,-227.506787,270.500371,4.72,-0.587401,"B",9,"3","",9900</v>
      </c>
      <c r="C2426" s="5" t="s">
        <v>95</v>
      </c>
      <c r="E2426" s="5" t="s">
        <v>690</v>
      </c>
      <c r="F2426" s="5" t="s">
        <v>690</v>
      </c>
      <c r="H2426" t="s">
        <v>65</v>
      </c>
      <c r="I2426" s="3">
        <v>-127.67409284</v>
      </c>
      <c r="J2426" s="3">
        <v>-227.50678733999999</v>
      </c>
      <c r="K2426" s="3">
        <v>270.50037140000001</v>
      </c>
      <c r="L2426" s="3">
        <v>4.72</v>
      </c>
      <c r="M2426" s="3">
        <v>-0.58740137411754001</v>
      </c>
      <c r="N2426" s="4" t="s">
        <v>10</v>
      </c>
      <c r="O2426" s="4" t="s">
        <v>68</v>
      </c>
      <c r="P2426" s="4" t="s">
        <v>59</v>
      </c>
      <c r="Q2426" s="4"/>
      <c r="R2426" s="6">
        <v>9900</v>
      </c>
      <c r="S2426" s="14">
        <f t="shared" si="227"/>
        <v>375.80641718286671</v>
      </c>
      <c r="T2426" s="14">
        <f t="shared" si="224"/>
        <v>148.60004093927455</v>
      </c>
      <c r="U2426" s="14">
        <f t="shared" si="225"/>
        <v>4.1591816905513683</v>
      </c>
      <c r="V2426" s="18">
        <f t="shared" si="226"/>
        <v>2894790.4566237521</v>
      </c>
      <c r="W2426" s="14">
        <f t="shared" si="228"/>
        <v>4.4360749734078873</v>
      </c>
    </row>
    <row r="2427" spans="1:23" x14ac:dyDescent="0.25">
      <c r="A2427" s="11" t="str">
        <f t="shared" si="223"/>
        <v>DATA "","Eps",0,0,0,"","Cen",-202.801378,-94.447067,-301.963275,2.29,-3.017401,"B",1,"3","",24380</v>
      </c>
      <c r="C2427" s="5" t="s">
        <v>23</v>
      </c>
      <c r="E2427" s="5" t="s">
        <v>690</v>
      </c>
      <c r="F2427" s="5" t="s">
        <v>690</v>
      </c>
      <c r="H2427" t="s">
        <v>7</v>
      </c>
      <c r="I2427" s="3">
        <v>-202.80137794000001</v>
      </c>
      <c r="J2427" s="3">
        <v>-94.447067259999997</v>
      </c>
      <c r="K2427" s="3">
        <v>-301.96327475999999</v>
      </c>
      <c r="L2427" s="3">
        <v>2.29</v>
      </c>
      <c r="M2427" s="3">
        <v>-3.0174013741175401</v>
      </c>
      <c r="N2427" s="4" t="s">
        <v>10</v>
      </c>
      <c r="O2427" s="4" t="s">
        <v>12</v>
      </c>
      <c r="P2427" s="4" t="s">
        <v>59</v>
      </c>
      <c r="Q2427" s="4"/>
      <c r="R2427" s="6">
        <v>24380</v>
      </c>
      <c r="S2427" s="14">
        <f t="shared" si="227"/>
        <v>375.80642186125681</v>
      </c>
      <c r="T2427" s="14">
        <f t="shared" si="224"/>
        <v>1393.2175608110938</v>
      </c>
      <c r="U2427" s="14">
        <f t="shared" si="225"/>
        <v>2.0999593339165274</v>
      </c>
      <c r="V2427" s="18">
        <f t="shared" si="226"/>
        <v>1461571.6964059032</v>
      </c>
      <c r="W2427" s="14">
        <f t="shared" si="228"/>
        <v>2.5099671497857448</v>
      </c>
    </row>
    <row r="2428" spans="1:23" x14ac:dyDescent="0.25">
      <c r="A2428" s="11" t="str">
        <f t="shared" si="223"/>
        <v>DATA "","",0,0,42,"","Her",-85.81177,-231.81814,283.642643,4.86,-0.449905,"M",2,"3","",3050</v>
      </c>
      <c r="B2428" s="22"/>
      <c r="C2428" s="5" t="s">
        <v>690</v>
      </c>
      <c r="E2428" s="5" t="s">
        <v>690</v>
      </c>
      <c r="F2428" s="5">
        <v>42</v>
      </c>
      <c r="H2428" t="s">
        <v>65</v>
      </c>
      <c r="I2428" s="3">
        <v>-85.811770379999999</v>
      </c>
      <c r="J2428" s="3">
        <v>-231.81814012000001</v>
      </c>
      <c r="K2428" s="3">
        <v>283.64264320000001</v>
      </c>
      <c r="L2428" s="3">
        <v>4.8600000000000003</v>
      </c>
      <c r="M2428" s="3">
        <v>-0.44990451261894698</v>
      </c>
      <c r="N2428" s="4" t="s">
        <v>8</v>
      </c>
      <c r="O2428" s="4" t="s">
        <v>4</v>
      </c>
      <c r="P2428" s="4">
        <v>3</v>
      </c>
      <c r="R2428" s="6">
        <v>3050</v>
      </c>
      <c r="S2428" s="14">
        <f t="shared" si="227"/>
        <v>376.23989563299676</v>
      </c>
      <c r="T2428" s="14">
        <f t="shared" si="224"/>
        <v>130.92429262849126</v>
      </c>
      <c r="U2428" s="14">
        <f t="shared" si="225"/>
        <v>41.131945966684299</v>
      </c>
      <c r="V2428" s="18">
        <f t="shared" si="226"/>
        <v>28627834.392812271</v>
      </c>
      <c r="W2428" s="14">
        <f t="shared" si="228"/>
        <v>29.943898880151849</v>
      </c>
    </row>
    <row r="2429" spans="1:23" x14ac:dyDescent="0.25">
      <c r="A2429" s="11" t="str">
        <f t="shared" si="223"/>
        <v>DATA "","Bet",2,0,0,"","Cyg",128.181269,-306.590226,176.432577,5.12,-0.189905,"B",8,"5","",11710</v>
      </c>
      <c r="C2429" s="5" t="s">
        <v>54</v>
      </c>
      <c r="D2429" s="5">
        <v>2</v>
      </c>
      <c r="E2429" s="5" t="s">
        <v>690</v>
      </c>
      <c r="F2429" s="5" t="s">
        <v>690</v>
      </c>
      <c r="H2429" t="s">
        <v>121</v>
      </c>
      <c r="I2429" s="3">
        <v>128.18126859999998</v>
      </c>
      <c r="J2429" s="3">
        <v>-306.59022604</v>
      </c>
      <c r="K2429" s="3">
        <v>176.43257688</v>
      </c>
      <c r="L2429" s="3">
        <v>5.12</v>
      </c>
      <c r="M2429" s="3">
        <v>-0.189904512618948</v>
      </c>
      <c r="N2429" s="4" t="s">
        <v>10</v>
      </c>
      <c r="O2429" s="4" t="s">
        <v>36</v>
      </c>
      <c r="P2429" s="4" t="s">
        <v>5</v>
      </c>
      <c r="Q2429" s="4"/>
      <c r="R2429" s="6">
        <v>11710</v>
      </c>
      <c r="S2429" s="14">
        <f t="shared" si="227"/>
        <v>376.2398948911196</v>
      </c>
      <c r="T2429" s="14">
        <f t="shared" si="224"/>
        <v>103.04341287569716</v>
      </c>
      <c r="U2429" s="14">
        <f t="shared" si="225"/>
        <v>2.4755126179086631</v>
      </c>
      <c r="V2429" s="18">
        <f t="shared" si="226"/>
        <v>1722956.7820644295</v>
      </c>
      <c r="W2429" s="14">
        <f t="shared" si="228"/>
        <v>2.8788116658507237</v>
      </c>
    </row>
    <row r="2430" spans="1:23" x14ac:dyDescent="0.25">
      <c r="A2430" s="11" t="str">
        <f t="shared" si="223"/>
        <v>DATA "","",0,0,17,"","Lib",-263.031044,-258.984859,-72.787126,6.61,1.300095,"A",1,"5","",9400</v>
      </c>
      <c r="B2430" s="22"/>
      <c r="C2430" s="5" t="s">
        <v>690</v>
      </c>
      <c r="E2430" s="5" t="s">
        <v>690</v>
      </c>
      <c r="F2430" s="5">
        <v>17</v>
      </c>
      <c r="H2430" t="s">
        <v>136</v>
      </c>
      <c r="I2430" s="3">
        <v>-263.03104380000002</v>
      </c>
      <c r="J2430" s="3">
        <v>-258.98485899999997</v>
      </c>
      <c r="K2430" s="3">
        <v>-72.787126299999997</v>
      </c>
      <c r="L2430" s="3">
        <v>6.61</v>
      </c>
      <c r="M2430" s="3">
        <v>1.30009548738105</v>
      </c>
      <c r="N2430" s="4" t="s">
        <v>9</v>
      </c>
      <c r="O2430" s="4" t="s">
        <v>12</v>
      </c>
      <c r="P2430" s="4">
        <v>5</v>
      </c>
      <c r="R2430" s="6">
        <v>9400</v>
      </c>
      <c r="S2430" s="14">
        <f t="shared" si="227"/>
        <v>376.23988750367704</v>
      </c>
      <c r="T2430" s="14">
        <f t="shared" si="224"/>
        <v>26.122829590699954</v>
      </c>
      <c r="U2430" s="14">
        <f t="shared" si="225"/>
        <v>1.9342972693812037</v>
      </c>
      <c r="V2430" s="18">
        <f t="shared" si="226"/>
        <v>1346270.8994893178</v>
      </c>
      <c r="W2430" s="14">
        <f t="shared" si="228"/>
        <v>2.3438419119692306</v>
      </c>
    </row>
    <row r="2431" spans="1:23" x14ac:dyDescent="0.25">
      <c r="A2431" s="11" t="str">
        <f t="shared" si="223"/>
        <v>DATA "","Iot",1,0,0,"","Lib",-236.901021,-263.618041,-127.542112,4.54,-0.772411,"A",0,"5","",9650</v>
      </c>
      <c r="C2431" s="5" t="s">
        <v>78</v>
      </c>
      <c r="D2431" s="5">
        <v>1</v>
      </c>
      <c r="E2431" s="5" t="s">
        <v>690</v>
      </c>
      <c r="F2431" s="5" t="s">
        <v>690</v>
      </c>
      <c r="H2431" t="s">
        <v>136</v>
      </c>
      <c r="I2431" s="3">
        <v>-236.90102114000001</v>
      </c>
      <c r="J2431" s="3">
        <v>-263.61804070000005</v>
      </c>
      <c r="K2431" s="3">
        <v>-127.54211231999999</v>
      </c>
      <c r="L2431" s="3">
        <v>4.54</v>
      </c>
      <c r="M2431" s="3">
        <v>-0.77241053991326702</v>
      </c>
      <c r="N2431" s="4" t="s">
        <v>9</v>
      </c>
      <c r="O2431" s="4" t="s">
        <v>0</v>
      </c>
      <c r="P2431" s="4" t="s">
        <v>5</v>
      </c>
      <c r="Q2431" s="4"/>
      <c r="R2431" s="6">
        <v>9650</v>
      </c>
      <c r="S2431" s="14">
        <f t="shared" si="227"/>
        <v>376.67433628365114</v>
      </c>
      <c r="T2431" s="14">
        <f t="shared" si="224"/>
        <v>176.20677757248478</v>
      </c>
      <c r="U2431" s="14">
        <f t="shared" si="225"/>
        <v>4.766784242737546</v>
      </c>
      <c r="V2431" s="18">
        <f t="shared" si="226"/>
        <v>3317681.8329453319</v>
      </c>
      <c r="W2431" s="14">
        <f t="shared" si="228"/>
        <v>4.9698911793950025</v>
      </c>
    </row>
    <row r="2432" spans="1:23" x14ac:dyDescent="0.25">
      <c r="A2432" s="11" t="str">
        <f t="shared" si="223"/>
        <v>DATA "","",0,0,37,"","Eri",172.315998,332.343716,-45.460439,5.44,0.125081,"G",8,"3","",5010</v>
      </c>
      <c r="B2432" s="22"/>
      <c r="C2432" s="5" t="s">
        <v>690</v>
      </c>
      <c r="E2432" s="5" t="s">
        <v>690</v>
      </c>
      <c r="F2432" s="5">
        <v>37</v>
      </c>
      <c r="H2432" t="s">
        <v>24</v>
      </c>
      <c r="I2432" s="3">
        <v>172.31599811999999</v>
      </c>
      <c r="J2432" s="3">
        <v>332.34371604</v>
      </c>
      <c r="K2432" s="3">
        <v>-45.460438940000003</v>
      </c>
      <c r="L2432" s="3">
        <v>5.44</v>
      </c>
      <c r="M2432" s="3">
        <v>0.12508053732407201</v>
      </c>
      <c r="N2432" s="4" t="s">
        <v>3</v>
      </c>
      <c r="O2432" s="4" t="s">
        <v>36</v>
      </c>
      <c r="P2432" s="4">
        <v>3</v>
      </c>
      <c r="R2432" s="6">
        <v>5010</v>
      </c>
      <c r="S2432" s="14">
        <f t="shared" si="227"/>
        <v>377.10979874299937</v>
      </c>
      <c r="T2432" s="14">
        <f t="shared" si="224"/>
        <v>77.094994170332839</v>
      </c>
      <c r="U2432" s="14">
        <f t="shared" si="225"/>
        <v>11.697860971261855</v>
      </c>
      <c r="V2432" s="18">
        <f t="shared" si="226"/>
        <v>8141711.2359982515</v>
      </c>
      <c r="W2432" s="14">
        <f t="shared" si="228"/>
        <v>10.501411576379965</v>
      </c>
    </row>
    <row r="2433" spans="1:23" x14ac:dyDescent="0.25">
      <c r="A2433" s="11" t="str">
        <f t="shared" si="223"/>
        <v>DATA "","",0,0,5,"","PsA",254.99938,-197.331004,-195.569948,6.52,1.205081,"A",1,"5","",9400</v>
      </c>
      <c r="B2433" s="22"/>
      <c r="C2433" s="5" t="s">
        <v>690</v>
      </c>
      <c r="E2433" s="5" t="s">
        <v>690</v>
      </c>
      <c r="F2433" s="5">
        <v>5</v>
      </c>
      <c r="H2433" t="s">
        <v>58</v>
      </c>
      <c r="I2433" s="3">
        <v>254.99938001999999</v>
      </c>
      <c r="J2433" s="3">
        <v>-197.33100394000002</v>
      </c>
      <c r="K2433" s="3">
        <v>-195.56994800000001</v>
      </c>
      <c r="L2433" s="3">
        <v>6.52</v>
      </c>
      <c r="M2433" s="3">
        <v>1.2050805373240701</v>
      </c>
      <c r="N2433" s="4" t="s">
        <v>9</v>
      </c>
      <c r="O2433" s="4" t="s">
        <v>12</v>
      </c>
      <c r="P2433" s="4">
        <v>5</v>
      </c>
      <c r="R2433" s="6">
        <v>9400</v>
      </c>
      <c r="S2433" s="14">
        <f t="shared" si="227"/>
        <v>377.10981621707407</v>
      </c>
      <c r="T2433" s="14">
        <f t="shared" si="224"/>
        <v>28.511904006487065</v>
      </c>
      <c r="U2433" s="14">
        <f t="shared" si="225"/>
        <v>2.0208134331068166</v>
      </c>
      <c r="V2433" s="18">
        <f t="shared" si="226"/>
        <v>1406486.1494423444</v>
      </c>
      <c r="W2433" s="14">
        <f t="shared" si="228"/>
        <v>2.4308835260020349</v>
      </c>
    </row>
    <row r="2434" spans="1:23" x14ac:dyDescent="0.25">
      <c r="A2434" s="11" t="str">
        <f t="shared" si="223"/>
        <v>DATA "","Phi",0,0,0,"","Psc",325.700686,108.581281,157.067975,4.67,-0.647431,"K",0,"3","",4760</v>
      </c>
      <c r="C2434" s="5" t="s">
        <v>160</v>
      </c>
      <c r="E2434" s="5" t="s">
        <v>690</v>
      </c>
      <c r="F2434" s="5" t="s">
        <v>690</v>
      </c>
      <c r="H2434" t="s">
        <v>98</v>
      </c>
      <c r="I2434" s="3">
        <v>325.70068565999998</v>
      </c>
      <c r="J2434" s="3">
        <v>108.58128064</v>
      </c>
      <c r="K2434" s="3">
        <v>157.06797484000001</v>
      </c>
      <c r="L2434" s="3">
        <v>4.67</v>
      </c>
      <c r="M2434" s="3">
        <v>-0.64743128760553303</v>
      </c>
      <c r="N2434" s="4" t="s">
        <v>11</v>
      </c>
      <c r="O2434" s="4" t="s">
        <v>0</v>
      </c>
      <c r="P2434" s="4" t="s">
        <v>59</v>
      </c>
      <c r="Q2434" s="4"/>
      <c r="R2434" s="6">
        <v>4760</v>
      </c>
      <c r="S2434" s="14">
        <f t="shared" si="227"/>
        <v>377.54626188740821</v>
      </c>
      <c r="T2434" s="14">
        <f t="shared" si="224"/>
        <v>157.04745209293131</v>
      </c>
      <c r="U2434" s="14">
        <f t="shared" si="225"/>
        <v>18.49568239848259</v>
      </c>
      <c r="V2434" s="18">
        <f t="shared" si="226"/>
        <v>12872994.949343883</v>
      </c>
      <c r="W2434" s="14">
        <f t="shared" si="228"/>
        <v>15.383350420265421</v>
      </c>
    </row>
    <row r="2435" spans="1:23" x14ac:dyDescent="0.25">
      <c r="A2435" s="11" t="str">
        <f t="shared" ref="A2435:A2498" si="229">"DATA """&amp;B2435&amp;""","""&amp;C2435&amp;""","&amp;IF(D2435="",0,D2435)&amp;","&amp;IF(E2435="",0,E2435)&amp;","&amp;IF(F2435="",0,F2435)&amp;","""&amp;G2435&amp;""","""&amp;H2435&amp;""","&amp;SUBSTITUTE(ROUND(I2435,6),",",".")&amp;","&amp;SUBSTITUTE(ROUND(J2435,6),",",".")&amp;","&amp;SUBSTITUTE(ROUND(K2435,6),",",".")&amp;","&amp;SUBSTITUTE(ROUND(L2435,6),",",".")&amp;","&amp;SUBSTITUTE(ROUND(M2435,6),",",".")&amp;","""&amp;N2435&amp;""","&amp;O2435&amp;","""&amp;P2435&amp;""","""&amp;Q2435&amp;""","&amp;R2435</f>
        <v>DATA "","",0,0,24,"","Cep",101.5427,-52.969008,359.756259,4.79,-0.527431,"G",8,"3","",5010</v>
      </c>
      <c r="B2435" s="22"/>
      <c r="C2435" s="5" t="s">
        <v>690</v>
      </c>
      <c r="E2435" s="5" t="s">
        <v>690</v>
      </c>
      <c r="F2435" s="5">
        <v>24</v>
      </c>
      <c r="H2435" t="s">
        <v>99</v>
      </c>
      <c r="I2435" s="3">
        <v>101.54270013999999</v>
      </c>
      <c r="J2435" s="3">
        <v>-52.9690084</v>
      </c>
      <c r="K2435" s="3">
        <v>359.75625924000002</v>
      </c>
      <c r="L2435" s="3">
        <v>4.79</v>
      </c>
      <c r="M2435" s="3">
        <v>-0.52743128760553304</v>
      </c>
      <c r="N2435" s="4" t="s">
        <v>3</v>
      </c>
      <c r="O2435" s="4" t="s">
        <v>36</v>
      </c>
      <c r="P2435" s="4">
        <v>3</v>
      </c>
      <c r="R2435" s="6">
        <v>5010</v>
      </c>
      <c r="S2435" s="14">
        <f t="shared" si="227"/>
        <v>377.54629102264971</v>
      </c>
      <c r="T2435" s="14">
        <f t="shared" ref="T2435:T2498" si="230">(0.0813*S2435^2*10^(-0.4*L2435))</f>
        <v>140.6147768258279</v>
      </c>
      <c r="U2435" s="14">
        <f t="shared" ref="U2435:U2498" si="231">((1/(2*R2435^2))*SQRT((T2435*3.86*10^26)/(1.78144*10^-7)))/1000/696000</f>
        <v>15.798245067889759</v>
      </c>
      <c r="V2435" s="18">
        <f t="shared" ref="V2435:V2498" si="232">696000*U2435</f>
        <v>10995578.567251272</v>
      </c>
      <c r="W2435" s="14">
        <f t="shared" si="228"/>
        <v>13.489618649785644</v>
      </c>
    </row>
    <row r="2436" spans="1:23" x14ac:dyDescent="0.25">
      <c r="A2436" s="11" t="str">
        <f t="shared" si="229"/>
        <v>DATA "","",0,0,70,"","Aqr",353.242632,-113.91863,-69.16187,6.19,0.872569,"A",9,"3","",7400</v>
      </c>
      <c r="B2436" s="22"/>
      <c r="C2436" s="5" t="s">
        <v>690</v>
      </c>
      <c r="E2436" s="5" t="s">
        <v>690</v>
      </c>
      <c r="F2436" s="5">
        <v>70</v>
      </c>
      <c r="H2436" t="s">
        <v>134</v>
      </c>
      <c r="I2436" s="3">
        <v>353.24263239999999</v>
      </c>
      <c r="J2436" s="3">
        <v>-113.91863027999999</v>
      </c>
      <c r="K2436" s="3">
        <v>-69.161869980000006</v>
      </c>
      <c r="L2436" s="3">
        <v>6.19</v>
      </c>
      <c r="M2436" s="3">
        <v>0.87256871239446698</v>
      </c>
      <c r="N2436" s="4" t="s">
        <v>9</v>
      </c>
      <c r="O2436" s="4" t="s">
        <v>68</v>
      </c>
      <c r="P2436" s="4">
        <v>3</v>
      </c>
      <c r="R2436" s="6">
        <v>7400</v>
      </c>
      <c r="S2436" s="14">
        <f t="shared" ref="S2436:S2499" si="233">SQRT((-I2436^2)+(-J2436^2)+(-K2436^2))</f>
        <v>377.54625667444157</v>
      </c>
      <c r="T2436" s="14">
        <f t="shared" si="230"/>
        <v>38.728518397871959</v>
      </c>
      <c r="U2436" s="14">
        <f t="shared" si="231"/>
        <v>3.8003257052567228</v>
      </c>
      <c r="V2436" s="18">
        <f t="shared" si="232"/>
        <v>2645026.6908586789</v>
      </c>
      <c r="W2436" s="14">
        <f t="shared" si="228"/>
        <v>4.1147455385374707</v>
      </c>
    </row>
    <row r="2437" spans="1:23" x14ac:dyDescent="0.25">
      <c r="A2437" s="11" t="str">
        <f t="shared" si="229"/>
        <v>DATA "","",0,0,42,"","LMi",-307.853599,103.207755,192.65385,5.36,0.042569,"A",1,"5","",9400</v>
      </c>
      <c r="B2437" s="22"/>
      <c r="C2437" s="5" t="s">
        <v>690</v>
      </c>
      <c r="E2437" s="5" t="s">
        <v>690</v>
      </c>
      <c r="F2437" s="5">
        <v>42</v>
      </c>
      <c r="H2437" t="s">
        <v>173</v>
      </c>
      <c r="I2437" s="3">
        <v>-307.85359864000003</v>
      </c>
      <c r="J2437" s="3">
        <v>103.20775542000001</v>
      </c>
      <c r="K2437" s="3">
        <v>192.65385048000002</v>
      </c>
      <c r="L2437" s="3">
        <v>5.36</v>
      </c>
      <c r="M2437" s="3">
        <v>4.2568712394467099E-2</v>
      </c>
      <c r="N2437" s="4" t="s">
        <v>9</v>
      </c>
      <c r="O2437" s="4" t="s">
        <v>12</v>
      </c>
      <c r="P2437" s="4">
        <v>5</v>
      </c>
      <c r="R2437" s="6">
        <v>9400</v>
      </c>
      <c r="S2437" s="14">
        <f t="shared" si="233"/>
        <v>377.54626879258518</v>
      </c>
      <c r="T2437" s="14">
        <f t="shared" si="230"/>
        <v>83.182297372696894</v>
      </c>
      <c r="U2437" s="14">
        <f t="shared" si="231"/>
        <v>3.4516644168433261</v>
      </c>
      <c r="V2437" s="18">
        <f t="shared" si="232"/>
        <v>2402358.434122955</v>
      </c>
      <c r="W2437" s="14">
        <f t="shared" si="228"/>
        <v>3.7976602149481393</v>
      </c>
    </row>
    <row r="2438" spans="1:23" x14ac:dyDescent="0.25">
      <c r="A2438" s="11" t="str">
        <f t="shared" si="229"/>
        <v>DATA "","My",1,0,0,"","Cru",-198.863524,-48.288626,-317.273863,4.03,-1.287431,"B",2,"4","",22570</v>
      </c>
      <c r="C2438" s="5" t="s">
        <v>56</v>
      </c>
      <c r="D2438" s="5">
        <v>1</v>
      </c>
      <c r="E2438" s="5" t="s">
        <v>690</v>
      </c>
      <c r="F2438" s="5" t="s">
        <v>690</v>
      </c>
      <c r="H2438" t="s">
        <v>126</v>
      </c>
      <c r="I2438" s="3">
        <v>-198.86352416</v>
      </c>
      <c r="J2438" s="3">
        <v>-48.28862556</v>
      </c>
      <c r="K2438" s="3">
        <v>-317.27386319999999</v>
      </c>
      <c r="L2438" s="3">
        <v>4.03</v>
      </c>
      <c r="M2438" s="3">
        <v>-1.2874312876055301</v>
      </c>
      <c r="N2438" s="4" t="s">
        <v>10</v>
      </c>
      <c r="O2438" s="4" t="s">
        <v>4</v>
      </c>
      <c r="P2438" s="4" t="s">
        <v>14</v>
      </c>
      <c r="Q2438" s="4"/>
      <c r="R2438" s="6">
        <v>22570</v>
      </c>
      <c r="S2438" s="14">
        <f t="shared" si="233"/>
        <v>377.54628440717187</v>
      </c>
      <c r="T2438" s="14">
        <f t="shared" si="230"/>
        <v>283.15937605995242</v>
      </c>
      <c r="U2438" s="14">
        <f t="shared" si="231"/>
        <v>1.1046410354083904</v>
      </c>
      <c r="V2438" s="18">
        <f t="shared" si="232"/>
        <v>768830.16064423975</v>
      </c>
      <c r="W2438" s="14">
        <f t="shared" si="228"/>
        <v>1.4695237543587756</v>
      </c>
    </row>
    <row r="2439" spans="1:23" ht="15" customHeight="1" x14ac:dyDescent="0.25">
      <c r="A2439" s="11" t="str">
        <f t="shared" si="229"/>
        <v>DATA "Arkab Prior","",0,0,0,"","Sgr",95.295024,-252.73079,-265.046014,3.96,-1.362464,"B",9,"5","",9900</v>
      </c>
      <c r="B2439" s="4" t="s">
        <v>443</v>
      </c>
      <c r="C2439" s="5" t="s">
        <v>690</v>
      </c>
      <c r="E2439" s="5" t="s">
        <v>690</v>
      </c>
      <c r="F2439" s="5" t="s">
        <v>690</v>
      </c>
      <c r="H2439" t="s">
        <v>137</v>
      </c>
      <c r="I2439" s="3">
        <v>95.295024159999997</v>
      </c>
      <c r="J2439" s="3">
        <v>-252.73078949999999</v>
      </c>
      <c r="K2439" s="3">
        <v>-265.04601382000004</v>
      </c>
      <c r="L2439" s="3">
        <v>3.96</v>
      </c>
      <c r="M2439" s="3">
        <v>-1.3624636708764399</v>
      </c>
      <c r="N2439" s="4" t="s">
        <v>10</v>
      </c>
      <c r="O2439" s="4" t="s">
        <v>68</v>
      </c>
      <c r="P2439" s="4" t="s">
        <v>5</v>
      </c>
      <c r="Q2439" s="4"/>
      <c r="R2439" s="6">
        <v>9900</v>
      </c>
      <c r="S2439" s="14">
        <f t="shared" si="233"/>
        <v>378.42222851309879</v>
      </c>
      <c r="T2439" s="14">
        <f t="shared" si="230"/>
        <v>303.4197341160849</v>
      </c>
      <c r="U2439" s="14">
        <f t="shared" si="231"/>
        <v>5.9431999238612816</v>
      </c>
      <c r="V2439" s="18">
        <f t="shared" si="232"/>
        <v>4136467.1470074519</v>
      </c>
      <c r="W2439" s="14">
        <f t="shared" si="228"/>
        <v>5.9727717272123426</v>
      </c>
    </row>
    <row r="2440" spans="1:23" x14ac:dyDescent="0.25">
      <c r="A2440" s="11" t="str">
        <f t="shared" si="229"/>
        <v>DATA "","",0,0,71,"","Dra",100.794006,-144.469185,334.921805,5.71,0.387536,"B",9,"5","",9900</v>
      </c>
      <c r="B2440" s="22"/>
      <c r="C2440" s="5" t="s">
        <v>690</v>
      </c>
      <c r="E2440" s="5" t="s">
        <v>690</v>
      </c>
      <c r="F2440" s="5">
        <v>71</v>
      </c>
      <c r="H2440" t="s">
        <v>47</v>
      </c>
      <c r="I2440" s="3">
        <v>100.7940059</v>
      </c>
      <c r="J2440" s="3">
        <v>-144.46918486000001</v>
      </c>
      <c r="K2440" s="3">
        <v>334.92180511999999</v>
      </c>
      <c r="L2440" s="3">
        <v>5.71</v>
      </c>
      <c r="M2440" s="3">
        <v>0.38753632912356401</v>
      </c>
      <c r="N2440" s="4" t="s">
        <v>10</v>
      </c>
      <c r="O2440" s="4" t="s">
        <v>68</v>
      </c>
      <c r="P2440" s="4">
        <v>5</v>
      </c>
      <c r="R2440" s="6">
        <v>9900</v>
      </c>
      <c r="S2440" s="14">
        <f t="shared" si="233"/>
        <v>378.42224108041182</v>
      </c>
      <c r="T2440" s="14">
        <f t="shared" si="230"/>
        <v>60.540200131021471</v>
      </c>
      <c r="U2440" s="14">
        <f t="shared" si="231"/>
        <v>2.6547299790246415</v>
      </c>
      <c r="V2440" s="18">
        <f t="shared" si="232"/>
        <v>1847692.0654011504</v>
      </c>
      <c r="W2440" s="14">
        <f t="shared" si="228"/>
        <v>3.0514711068846001</v>
      </c>
    </row>
    <row r="2441" spans="1:23" x14ac:dyDescent="0.25">
      <c r="A2441" s="11" t="str">
        <f t="shared" si="229"/>
        <v>DATA "","",0,0,8,"","Per",165.92088,114.031071,320.941428,5.75,0.425016,"K",3,"3","",4340</v>
      </c>
      <c r="B2441" s="22"/>
      <c r="C2441" s="5" t="s">
        <v>690</v>
      </c>
      <c r="E2441" s="5" t="s">
        <v>690</v>
      </c>
      <c r="F2441" s="5">
        <v>8</v>
      </c>
      <c r="H2441" t="s">
        <v>79</v>
      </c>
      <c r="I2441" s="3">
        <v>165.92087974</v>
      </c>
      <c r="J2441" s="3">
        <v>114.03107142</v>
      </c>
      <c r="K2441" s="3">
        <v>320.94142765999999</v>
      </c>
      <c r="L2441" s="3">
        <v>5.75</v>
      </c>
      <c r="M2441" s="3">
        <v>0.42501575726827401</v>
      </c>
      <c r="N2441" s="4" t="s">
        <v>11</v>
      </c>
      <c r="O2441" s="4" t="s">
        <v>59</v>
      </c>
      <c r="P2441" s="4">
        <v>3</v>
      </c>
      <c r="R2441" s="6">
        <v>4340</v>
      </c>
      <c r="S2441" s="14">
        <f t="shared" si="233"/>
        <v>378.86174730543553</v>
      </c>
      <c r="T2441" s="14">
        <f t="shared" si="230"/>
        <v>58.486019050236699</v>
      </c>
      <c r="U2441" s="14">
        <f t="shared" si="231"/>
        <v>13.577361736942789</v>
      </c>
      <c r="V2441" s="18">
        <f t="shared" si="232"/>
        <v>9449843.7689121813</v>
      </c>
      <c r="W2441" s="14">
        <f t="shared" si="228"/>
        <v>11.889724486437137</v>
      </c>
    </row>
    <row r="2442" spans="1:23" x14ac:dyDescent="0.25">
      <c r="A2442" s="11" t="str">
        <f t="shared" si="229"/>
        <v>DATA "","",0,0,97,"","Psc",332.285196,137.433997,119.309183,6.01,0.685016,"A",4,"4","",8650</v>
      </c>
      <c r="B2442" s="22"/>
      <c r="C2442" s="5" t="s">
        <v>690</v>
      </c>
      <c r="E2442" s="5" t="s">
        <v>690</v>
      </c>
      <c r="F2442" s="5">
        <v>97</v>
      </c>
      <c r="H2442" t="s">
        <v>98</v>
      </c>
      <c r="I2442" s="3">
        <v>332.28519576000002</v>
      </c>
      <c r="J2442" s="3">
        <v>137.43399683999999</v>
      </c>
      <c r="K2442" s="3">
        <v>119.30918314000002</v>
      </c>
      <c r="L2442" s="3">
        <v>6.01</v>
      </c>
      <c r="M2442" s="3">
        <v>0.68501575726827402</v>
      </c>
      <c r="N2442" s="4" t="s">
        <v>9</v>
      </c>
      <c r="O2442" s="4" t="s">
        <v>14</v>
      </c>
      <c r="P2442" s="4">
        <v>4</v>
      </c>
      <c r="R2442" s="6">
        <v>8650</v>
      </c>
      <c r="S2442" s="14">
        <f t="shared" si="233"/>
        <v>378.86176369516721</v>
      </c>
      <c r="T2442" s="14">
        <f t="shared" si="230"/>
        <v>46.03117903217543</v>
      </c>
      <c r="U2442" s="14">
        <f t="shared" si="231"/>
        <v>3.0322335718641273</v>
      </c>
      <c r="V2442" s="18">
        <f t="shared" si="232"/>
        <v>2110434.5660174326</v>
      </c>
      <c r="W2442" s="14">
        <f t="shared" si="228"/>
        <v>3.4090066113331599</v>
      </c>
    </row>
    <row r="2443" spans="1:23" x14ac:dyDescent="0.25">
      <c r="A2443" s="11" t="str">
        <f t="shared" si="229"/>
        <v>DATA "","",0,0,86,"","Vir",-331.542341,-165.190453,-81.621242,5.5,0.172492,"G",8,"3","",5010</v>
      </c>
      <c r="B2443" s="22"/>
      <c r="C2443" s="5" t="s">
        <v>690</v>
      </c>
      <c r="E2443" s="5" t="s">
        <v>690</v>
      </c>
      <c r="F2443" s="5">
        <v>86</v>
      </c>
      <c r="H2443" t="s">
        <v>81</v>
      </c>
      <c r="I2443" s="3">
        <v>-331.54234049999997</v>
      </c>
      <c r="J2443" s="3">
        <v>-165.19045270000001</v>
      </c>
      <c r="K2443" s="3">
        <v>-81.621242080000002</v>
      </c>
      <c r="L2443" s="3">
        <v>5.5</v>
      </c>
      <c r="M2443" s="3">
        <v>0.17249225621783901</v>
      </c>
      <c r="N2443" s="4" t="s">
        <v>3</v>
      </c>
      <c r="O2443" s="4" t="s">
        <v>36</v>
      </c>
      <c r="P2443" s="4">
        <v>3</v>
      </c>
      <c r="R2443" s="6">
        <v>5010</v>
      </c>
      <c r="S2443" s="14">
        <f t="shared" si="233"/>
        <v>379.30230208387979</v>
      </c>
      <c r="T2443" s="14">
        <f t="shared" si="230"/>
        <v>73.80087359958425</v>
      </c>
      <c r="U2443" s="14">
        <f t="shared" si="231"/>
        <v>11.44521925599302</v>
      </c>
      <c r="V2443" s="18">
        <f t="shared" si="232"/>
        <v>7965872.6021711426</v>
      </c>
      <c r="W2443" s="14">
        <f t="shared" si="228"/>
        <v>10.3120671181491</v>
      </c>
    </row>
    <row r="2444" spans="1:23" x14ac:dyDescent="0.25">
      <c r="A2444" s="11" t="str">
        <f t="shared" si="229"/>
        <v>DATA "","",0,0,21,"","Cet",364.42666,87.984067,-57.638888,6.15,0.822492,"G",5,"4","",5340</v>
      </c>
      <c r="B2444" s="22"/>
      <c r="C2444" s="5" t="s">
        <v>690</v>
      </c>
      <c r="E2444" s="5" t="s">
        <v>690</v>
      </c>
      <c r="F2444" s="5">
        <v>21</v>
      </c>
      <c r="H2444" t="s">
        <v>35</v>
      </c>
      <c r="I2444" s="3">
        <v>364.42666035999997</v>
      </c>
      <c r="J2444" s="3">
        <v>87.984066659999996</v>
      </c>
      <c r="K2444" s="3">
        <v>-57.638887599999997</v>
      </c>
      <c r="L2444" s="3">
        <v>6.15</v>
      </c>
      <c r="M2444" s="3">
        <v>0.82249225621783895</v>
      </c>
      <c r="N2444" s="4" t="s">
        <v>3</v>
      </c>
      <c r="O2444" s="4" t="s">
        <v>5</v>
      </c>
      <c r="P2444" s="4">
        <v>4</v>
      </c>
      <c r="R2444" s="6">
        <v>5340</v>
      </c>
      <c r="S2444" s="14">
        <f t="shared" si="233"/>
        <v>379.30229122817008</v>
      </c>
      <c r="T2444" s="14">
        <f t="shared" si="230"/>
        <v>40.556594247895411</v>
      </c>
      <c r="U2444" s="14">
        <f t="shared" si="231"/>
        <v>7.4682189533356125</v>
      </c>
      <c r="V2444" s="18">
        <f t="shared" si="232"/>
        <v>5197880.3915215861</v>
      </c>
      <c r="W2444" s="14">
        <f t="shared" si="228"/>
        <v>7.225033006109987</v>
      </c>
    </row>
    <row r="2445" spans="1:23" x14ac:dyDescent="0.25">
      <c r="A2445" s="11" t="str">
        <f t="shared" si="229"/>
        <v>DATA "","Tau",2,0,0,"","Aqr",352.23624,-111.749726,-89.349703,4.05,-1.282564,"K",5,"3","",4060</v>
      </c>
      <c r="C2445" s="5" t="s">
        <v>34</v>
      </c>
      <c r="D2445" s="5">
        <v>2</v>
      </c>
      <c r="E2445" s="5" t="s">
        <v>690</v>
      </c>
      <c r="F2445" s="5" t="s">
        <v>690</v>
      </c>
      <c r="H2445" t="s">
        <v>134</v>
      </c>
      <c r="I2445" s="3">
        <v>352.23624015999997</v>
      </c>
      <c r="J2445" s="3">
        <v>-111.74972648000001</v>
      </c>
      <c r="K2445" s="3">
        <v>-89.349702960000002</v>
      </c>
      <c r="L2445" s="3">
        <v>4.05</v>
      </c>
      <c r="M2445" s="3">
        <v>-1.28256356075647</v>
      </c>
      <c r="N2445" s="4" t="s">
        <v>11</v>
      </c>
      <c r="O2445" s="4" t="s">
        <v>5</v>
      </c>
      <c r="P2445" s="4" t="s">
        <v>59</v>
      </c>
      <c r="Q2445" s="4"/>
      <c r="R2445" s="6">
        <v>4060</v>
      </c>
      <c r="S2445" s="14">
        <f t="shared" si="233"/>
        <v>380.18645382160611</v>
      </c>
      <c r="T2445" s="14">
        <f t="shared" si="230"/>
        <v>281.8926959159225</v>
      </c>
      <c r="U2445" s="14">
        <f t="shared" si="231"/>
        <v>34.06109939427666</v>
      </c>
      <c r="V2445" s="18">
        <f t="shared" si="232"/>
        <v>23706525.178416554</v>
      </c>
      <c r="W2445" s="14">
        <f t="shared" si="228"/>
        <v>25.588285342338597</v>
      </c>
    </row>
    <row r="2446" spans="1:23" x14ac:dyDescent="0.25">
      <c r="A2446" s="11" t="str">
        <f t="shared" si="229"/>
        <v>DATA "","Eta",0,0,0,"","Ret",70.702904,154.940792,-339.906141,5.24,-0.092564,"G",7,"3","",5120</v>
      </c>
      <c r="C2446" s="5" t="s">
        <v>48</v>
      </c>
      <c r="E2446" s="5" t="s">
        <v>690</v>
      </c>
      <c r="F2446" s="5" t="s">
        <v>690</v>
      </c>
      <c r="H2446" t="s">
        <v>91</v>
      </c>
      <c r="I2446" s="3">
        <v>70.702904020000005</v>
      </c>
      <c r="J2446" s="3">
        <v>154.94079202</v>
      </c>
      <c r="K2446" s="3">
        <v>-339.90614111999997</v>
      </c>
      <c r="L2446" s="3">
        <v>5.24</v>
      </c>
      <c r="M2446" s="3">
        <v>-9.2563560756471694E-2</v>
      </c>
      <c r="N2446" s="4" t="s">
        <v>3</v>
      </c>
      <c r="O2446" s="4" t="s">
        <v>45</v>
      </c>
      <c r="P2446" s="4" t="s">
        <v>59</v>
      </c>
      <c r="Q2446" s="4"/>
      <c r="R2446" s="6">
        <v>5120</v>
      </c>
      <c r="S2446" s="14">
        <f t="shared" si="233"/>
        <v>380.18644694377991</v>
      </c>
      <c r="T2446" s="14">
        <f t="shared" si="230"/>
        <v>94.207137386151189</v>
      </c>
      <c r="U2446" s="14">
        <f t="shared" si="231"/>
        <v>12.381429780947997</v>
      </c>
      <c r="V2446" s="18">
        <f t="shared" si="232"/>
        <v>8617475.1275398061</v>
      </c>
      <c r="W2446" s="14">
        <f t="shared" si="228"/>
        <v>11.0103544317833</v>
      </c>
    </row>
    <row r="2447" spans="1:23" x14ac:dyDescent="0.25">
      <c r="A2447" s="11" t="str">
        <f t="shared" si="229"/>
        <v>DATA "","Lam",0,0,0,"","For",245.514267,193.751709,-216.159105,5.91,0.577436,"K",0,"3","",4760</v>
      </c>
      <c r="C2447" s="5" t="s">
        <v>88</v>
      </c>
      <c r="E2447" s="5" t="s">
        <v>690</v>
      </c>
      <c r="F2447" s="5" t="s">
        <v>690</v>
      </c>
      <c r="H2447" t="s">
        <v>100</v>
      </c>
      <c r="I2447" s="3">
        <v>245.5142669</v>
      </c>
      <c r="J2447" s="3">
        <v>193.75170919999999</v>
      </c>
      <c r="K2447" s="3">
        <v>-216.15910484000003</v>
      </c>
      <c r="L2447" s="3">
        <v>5.91</v>
      </c>
      <c r="M2447" s="3">
        <v>0.57743643924352805</v>
      </c>
      <c r="N2447" s="4" t="s">
        <v>11</v>
      </c>
      <c r="O2447" s="4" t="s">
        <v>0</v>
      </c>
      <c r="P2447" s="4" t="s">
        <v>59</v>
      </c>
      <c r="Q2447" s="4"/>
      <c r="R2447" s="6">
        <v>4760</v>
      </c>
      <c r="S2447" s="14">
        <f t="shared" si="233"/>
        <v>380.18645251323187</v>
      </c>
      <c r="T2447" s="14">
        <f t="shared" si="230"/>
        <v>50.825752825690309</v>
      </c>
      <c r="U2447" s="14">
        <f t="shared" si="231"/>
        <v>10.521964249195698</v>
      </c>
      <c r="V2447" s="18">
        <f t="shared" si="232"/>
        <v>7323287.1174402051</v>
      </c>
      <c r="W2447" s="14">
        <f t="shared" si="228"/>
        <v>9.6140487179865755</v>
      </c>
    </row>
    <row r="2448" spans="1:23" x14ac:dyDescent="0.25">
      <c r="A2448" s="11" t="str">
        <f t="shared" si="229"/>
        <v>DATA "","Alp",0,0,0,"","Mic",213.705787,-233.284344,-211.630601,4.89,-0.445096,"G",8,"3","",5010</v>
      </c>
      <c r="C2448" s="5" t="s">
        <v>18</v>
      </c>
      <c r="E2448" s="5" t="s">
        <v>690</v>
      </c>
      <c r="F2448" s="5" t="s">
        <v>690</v>
      </c>
      <c r="H2448" t="s">
        <v>161</v>
      </c>
      <c r="I2448" s="3">
        <v>213.70578725999999</v>
      </c>
      <c r="J2448" s="3">
        <v>-233.28434387999999</v>
      </c>
      <c r="K2448" s="3">
        <v>-211.63060072000002</v>
      </c>
      <c r="L2448" s="3">
        <v>4.8899999999999997</v>
      </c>
      <c r="M2448" s="3">
        <v>-0.44509589038400899</v>
      </c>
      <c r="N2448" s="4" t="s">
        <v>3</v>
      </c>
      <c r="O2448" s="4" t="s">
        <v>36</v>
      </c>
      <c r="P2448" s="4" t="s">
        <v>59</v>
      </c>
      <c r="Q2448" s="4"/>
      <c r="R2448" s="6">
        <v>5010</v>
      </c>
      <c r="S2448" s="14">
        <f t="shared" si="233"/>
        <v>380.63008258550258</v>
      </c>
      <c r="T2448" s="14">
        <f t="shared" si="230"/>
        <v>130.34571658305589</v>
      </c>
      <c r="U2448" s="14">
        <f t="shared" si="231"/>
        <v>15.210438956606486</v>
      </c>
      <c r="V2448" s="18">
        <f t="shared" si="232"/>
        <v>10586465.513798114</v>
      </c>
      <c r="W2448" s="14">
        <f t="shared" si="228"/>
        <v>13.070045212220505</v>
      </c>
    </row>
    <row r="2449" spans="1:23" x14ac:dyDescent="0.25">
      <c r="A2449" s="11" t="str">
        <f t="shared" si="229"/>
        <v>DATA "","Xi",0,0,0,"","Cnc",-259.444312,239.075503,142.866434,5.16,-0.175096,"K",0,"3","",4760</v>
      </c>
      <c r="C2449" s="5" t="s">
        <v>52</v>
      </c>
      <c r="E2449" s="5" t="s">
        <v>690</v>
      </c>
      <c r="F2449" s="5" t="s">
        <v>690</v>
      </c>
      <c r="H2449" t="s">
        <v>32</v>
      </c>
      <c r="I2449" s="3">
        <v>-259.44431169999996</v>
      </c>
      <c r="J2449" s="3">
        <v>239.07550295999999</v>
      </c>
      <c r="K2449" s="3">
        <v>142.86643377999999</v>
      </c>
      <c r="L2449" s="3">
        <v>5.16</v>
      </c>
      <c r="M2449" s="3">
        <v>-0.175095890384009</v>
      </c>
      <c r="N2449" s="4" t="s">
        <v>11</v>
      </c>
      <c r="O2449" s="4" t="s">
        <v>0</v>
      </c>
      <c r="P2449" s="4" t="s">
        <v>59</v>
      </c>
      <c r="Q2449" s="4"/>
      <c r="R2449" s="6">
        <v>4760</v>
      </c>
      <c r="S2449" s="14">
        <f t="shared" si="233"/>
        <v>380.63008931254871</v>
      </c>
      <c r="T2449" s="14">
        <f t="shared" si="230"/>
        <v>101.64751816212208</v>
      </c>
      <c r="U2449" s="14">
        <f t="shared" si="231"/>
        <v>14.880012685888737</v>
      </c>
      <c r="V2449" s="18">
        <f t="shared" si="232"/>
        <v>10356488.82937856</v>
      </c>
      <c r="W2449" s="14">
        <f t="shared" si="228"/>
        <v>12.833005632445547</v>
      </c>
    </row>
    <row r="2450" spans="1:23" x14ac:dyDescent="0.25">
      <c r="A2450" s="11" t="str">
        <f t="shared" si="229"/>
        <v>DATA "","",0,0,27,"","Tau",187.82397,292.459731,155.140948,3.62,-1.715096,"B",8,"3","",11710</v>
      </c>
      <c r="B2450" s="22"/>
      <c r="C2450" s="5" t="s">
        <v>690</v>
      </c>
      <c r="E2450" s="5" t="s">
        <v>690</v>
      </c>
      <c r="F2450" s="5">
        <v>27</v>
      </c>
      <c r="H2450" t="s">
        <v>34</v>
      </c>
      <c r="I2450" s="3">
        <v>187.82397018</v>
      </c>
      <c r="J2450" s="3">
        <v>292.45973134000002</v>
      </c>
      <c r="K2450" s="3">
        <v>155.14094834000002</v>
      </c>
      <c r="L2450" s="3">
        <v>3.62</v>
      </c>
      <c r="M2450" s="3">
        <v>-1.7150958903840099</v>
      </c>
      <c r="N2450" s="4" t="s">
        <v>10</v>
      </c>
      <c r="O2450" s="4" t="s">
        <v>36</v>
      </c>
      <c r="P2450" s="4">
        <v>3</v>
      </c>
      <c r="R2450" s="6">
        <v>11710</v>
      </c>
      <c r="S2450" s="14">
        <f t="shared" si="233"/>
        <v>380.63007248702394</v>
      </c>
      <c r="T2450" s="14">
        <f t="shared" si="230"/>
        <v>419.85249748498268</v>
      </c>
      <c r="U2450" s="14">
        <f t="shared" si="231"/>
        <v>4.9969315180532359</v>
      </c>
      <c r="V2450" s="18">
        <f t="shared" si="232"/>
        <v>3477864.3365650522</v>
      </c>
      <c r="W2450" s="14">
        <f t="shared" si="228"/>
        <v>5.169062678153777</v>
      </c>
    </row>
    <row r="2451" spans="1:23" x14ac:dyDescent="0.25">
      <c r="A2451" s="11" t="str">
        <f t="shared" si="229"/>
        <v>DATA "","",0,0,17,"","Eri",229.993214,301.411051,-33.671473,4.74,-0.595096,"B",9,"5","",9900</v>
      </c>
      <c r="B2451" s="22"/>
      <c r="C2451" s="5" t="s">
        <v>690</v>
      </c>
      <c r="E2451" s="5" t="s">
        <v>690</v>
      </c>
      <c r="F2451" s="5">
        <v>17</v>
      </c>
      <c r="H2451" t="s">
        <v>24</v>
      </c>
      <c r="I2451" s="3">
        <v>229.99321422</v>
      </c>
      <c r="J2451" s="3">
        <v>301.41105077999998</v>
      </c>
      <c r="K2451" s="3">
        <v>-33.671473079999998</v>
      </c>
      <c r="L2451" s="3">
        <v>4.74</v>
      </c>
      <c r="M2451" s="3">
        <v>-0.59509589038400901</v>
      </c>
      <c r="N2451" s="4" t="s">
        <v>10</v>
      </c>
      <c r="O2451" s="4" t="s">
        <v>68</v>
      </c>
      <c r="P2451" s="4">
        <v>5</v>
      </c>
      <c r="R2451" s="6">
        <v>9900</v>
      </c>
      <c r="S2451" s="14">
        <f t="shared" si="233"/>
        <v>380.63009368536234</v>
      </c>
      <c r="T2451" s="14">
        <f t="shared" si="230"/>
        <v>149.65691526997279</v>
      </c>
      <c r="U2451" s="14">
        <f t="shared" si="231"/>
        <v>4.1739459670902903</v>
      </c>
      <c r="V2451" s="18">
        <f t="shared" si="232"/>
        <v>2905066.3930948419</v>
      </c>
      <c r="W2451" s="14">
        <f t="shared" si="228"/>
        <v>4.4491937578551033</v>
      </c>
    </row>
    <row r="2452" spans="1:23" x14ac:dyDescent="0.25">
      <c r="A2452" s="11" t="str">
        <f t="shared" si="229"/>
        <v>DATA "","",0,0,40,"","Aur",-8.559586,297.832474,236.858224,5.35,0.014904,"A",4,"5","",8650</v>
      </c>
      <c r="B2452" s="22"/>
      <c r="C2452" s="5" t="s">
        <v>690</v>
      </c>
      <c r="E2452" s="5" t="s">
        <v>690</v>
      </c>
      <c r="F2452" s="5">
        <v>40</v>
      </c>
      <c r="H2452" t="s">
        <v>93</v>
      </c>
      <c r="I2452" s="3">
        <v>-8.5595858600000003</v>
      </c>
      <c r="J2452" s="3">
        <v>297.83247368000002</v>
      </c>
      <c r="K2452" s="3">
        <v>236.8582237</v>
      </c>
      <c r="L2452" s="3">
        <v>5.35</v>
      </c>
      <c r="M2452" s="3">
        <v>1.49041096159905E-2</v>
      </c>
      <c r="N2452" s="4" t="s">
        <v>9</v>
      </c>
      <c r="O2452" s="4" t="s">
        <v>14</v>
      </c>
      <c r="P2452" s="4" t="s">
        <v>5</v>
      </c>
      <c r="R2452" s="6">
        <v>8650</v>
      </c>
      <c r="S2452" s="14">
        <f t="shared" si="233"/>
        <v>380.63009211406535</v>
      </c>
      <c r="T2452" s="14">
        <f t="shared" si="230"/>
        <v>85.329025482183937</v>
      </c>
      <c r="U2452" s="14">
        <f t="shared" si="231"/>
        <v>4.1284306644932638</v>
      </c>
      <c r="V2452" s="18">
        <f t="shared" si="232"/>
        <v>2873387.7424873118</v>
      </c>
      <c r="W2452" s="14">
        <f t="shared" si="228"/>
        <v>4.4087262146461148</v>
      </c>
    </row>
    <row r="2453" spans="1:23" x14ac:dyDescent="0.25">
      <c r="A2453" s="11" t="str">
        <f t="shared" si="229"/>
        <v>DATA "","",0,0,23,"","Aql",128.030727,-358.850956,7.216457,5.1,-0.237631,"K",2,"2","",4480</v>
      </c>
      <c r="B2453" s="22"/>
      <c r="C2453" s="5" t="s">
        <v>690</v>
      </c>
      <c r="E2453" s="5" t="s">
        <v>690</v>
      </c>
      <c r="F2453" s="5">
        <v>23</v>
      </c>
      <c r="H2453" t="s">
        <v>44</v>
      </c>
      <c r="I2453" s="3">
        <v>128.0307273</v>
      </c>
      <c r="J2453" s="3">
        <v>-358.85095638000001</v>
      </c>
      <c r="K2453" s="3">
        <v>7.2164573599999997</v>
      </c>
      <c r="L2453" s="3">
        <v>5.0999999999999996</v>
      </c>
      <c r="M2453" s="3">
        <v>-0.237631176614234</v>
      </c>
      <c r="N2453" s="4" t="s">
        <v>11</v>
      </c>
      <c r="O2453" s="4" t="s">
        <v>4</v>
      </c>
      <c r="P2453" s="4">
        <v>2</v>
      </c>
      <c r="R2453" s="6">
        <v>4480</v>
      </c>
      <c r="S2453" s="14">
        <f t="shared" si="233"/>
        <v>381.07473451363364</v>
      </c>
      <c r="T2453" s="14">
        <f t="shared" si="230"/>
        <v>107.67400248877539</v>
      </c>
      <c r="U2453" s="14">
        <f t="shared" si="231"/>
        <v>17.288934055321725</v>
      </c>
      <c r="V2453" s="18">
        <f t="shared" si="232"/>
        <v>12033098.10250392</v>
      </c>
      <c r="W2453" s="14">
        <f t="shared" si="228"/>
        <v>14.542279311279657</v>
      </c>
    </row>
    <row r="2454" spans="1:23" x14ac:dyDescent="0.25">
      <c r="A2454" s="11" t="str">
        <f t="shared" si="229"/>
        <v>DATA "","Omi",0,0,0,"","Aqr",332.505446,-185.614357,-14.33176,4.74,-0.597631,"B",7,"4","",13520</v>
      </c>
      <c r="C2454" s="5" t="s">
        <v>124</v>
      </c>
      <c r="E2454" s="5" t="s">
        <v>690</v>
      </c>
      <c r="F2454" s="5" t="s">
        <v>690</v>
      </c>
      <c r="H2454" t="s">
        <v>134</v>
      </c>
      <c r="I2454" s="3">
        <v>332.50544600000001</v>
      </c>
      <c r="J2454" s="3">
        <v>-185.61435662</v>
      </c>
      <c r="K2454" s="3">
        <v>-14.3317601</v>
      </c>
      <c r="L2454" s="3">
        <v>4.74</v>
      </c>
      <c r="M2454" s="3">
        <v>-0.59763117661423304</v>
      </c>
      <c r="N2454" s="4" t="s">
        <v>10</v>
      </c>
      <c r="O2454" s="4" t="s">
        <v>45</v>
      </c>
      <c r="P2454" s="4" t="s">
        <v>14</v>
      </c>
      <c r="Q2454" s="4"/>
      <c r="R2454" s="6">
        <v>13520</v>
      </c>
      <c r="S2454" s="14">
        <f t="shared" si="233"/>
        <v>381.07474378483732</v>
      </c>
      <c r="T2454" s="14">
        <f t="shared" si="230"/>
        <v>150.0067763666452</v>
      </c>
      <c r="U2454" s="14">
        <f t="shared" si="231"/>
        <v>2.2406337489899353</v>
      </c>
      <c r="V2454" s="18">
        <f t="shared" si="232"/>
        <v>1559481.089296995</v>
      </c>
      <c r="W2454" s="14">
        <f t="shared" si="228"/>
        <v>2.6493216871761316</v>
      </c>
    </row>
    <row r="2455" spans="1:23" x14ac:dyDescent="0.25">
      <c r="A2455" s="11" t="str">
        <f t="shared" si="229"/>
        <v>DATA "","",0,0,42,"","Lib",-199.842189,-286.152296,-154.070784,4.97,-0.370169,"K",3,"3","",4340</v>
      </c>
      <c r="B2455" s="22"/>
      <c r="C2455" s="5" t="s">
        <v>690</v>
      </c>
      <c r="E2455" s="5" t="s">
        <v>690</v>
      </c>
      <c r="F2455" s="5">
        <v>42</v>
      </c>
      <c r="H2455" t="s">
        <v>136</v>
      </c>
      <c r="I2455" s="3">
        <v>-199.8421894</v>
      </c>
      <c r="J2455" s="3">
        <v>-286.15229552</v>
      </c>
      <c r="K2455" s="3">
        <v>-154.070784</v>
      </c>
      <c r="L2455" s="3">
        <v>4.97</v>
      </c>
      <c r="M2455" s="3">
        <v>-0.37016942635913602</v>
      </c>
      <c r="N2455" s="4" t="s">
        <v>11</v>
      </c>
      <c r="O2455" s="4" t="s">
        <v>59</v>
      </c>
      <c r="P2455" s="4">
        <v>3</v>
      </c>
      <c r="R2455" s="6">
        <v>4340</v>
      </c>
      <c r="S2455" s="14">
        <f t="shared" si="233"/>
        <v>381.52043638306657</v>
      </c>
      <c r="T2455" s="14">
        <f t="shared" si="230"/>
        <v>121.65393410918284</v>
      </c>
      <c r="U2455" s="14">
        <f t="shared" si="231"/>
        <v>19.581792183104312</v>
      </c>
      <c r="V2455" s="18">
        <f t="shared" si="232"/>
        <v>13628927.3594406</v>
      </c>
      <c r="W2455" s="14">
        <f t="shared" si="228"/>
        <v>16.132536807425673</v>
      </c>
    </row>
    <row r="2456" spans="1:23" x14ac:dyDescent="0.25">
      <c r="A2456" s="11" t="str">
        <f t="shared" si="229"/>
        <v>DATA "","",0,0,40,"","Peg",337.294519,-124.64027,127.495303,5.84,0.499831,"G",8,"2","",5010</v>
      </c>
      <c r="B2456" s="22"/>
      <c r="C2456" s="5" t="s">
        <v>690</v>
      </c>
      <c r="E2456" s="5" t="s">
        <v>690</v>
      </c>
      <c r="F2456" s="5">
        <v>40</v>
      </c>
      <c r="H2456" t="s">
        <v>89</v>
      </c>
      <c r="I2456" s="3">
        <v>337.29451868000001</v>
      </c>
      <c r="J2456" s="3">
        <v>-124.64026973999999</v>
      </c>
      <c r="K2456" s="3">
        <v>127.49530261999999</v>
      </c>
      <c r="L2456" s="3">
        <v>5.84</v>
      </c>
      <c r="M2456" s="3">
        <v>0.49983057364086397</v>
      </c>
      <c r="N2456" s="4" t="s">
        <v>3</v>
      </c>
      <c r="O2456" s="4" t="s">
        <v>36</v>
      </c>
      <c r="P2456" s="4">
        <v>2</v>
      </c>
      <c r="R2456" s="6">
        <v>5010</v>
      </c>
      <c r="S2456" s="14">
        <f t="shared" si="233"/>
        <v>381.52043374188781</v>
      </c>
      <c r="T2456" s="14">
        <f t="shared" si="230"/>
        <v>54.591641342873878</v>
      </c>
      <c r="U2456" s="14">
        <f t="shared" si="231"/>
        <v>9.8436562990482521</v>
      </c>
      <c r="V2456" s="18">
        <f t="shared" si="232"/>
        <v>6851184.7841375833</v>
      </c>
      <c r="W2456" s="14">
        <f t="shared" si="228"/>
        <v>9.0947200407863189</v>
      </c>
    </row>
    <row r="2457" spans="1:23" ht="15" customHeight="1" x14ac:dyDescent="0.25">
      <c r="A2457" s="11" t="str">
        <f t="shared" si="229"/>
        <v>DATA "Ras Algethi","",0,0,0,"","Her",-72.823106,-363.187916,95.039707,2.78,-2.565255,"M",5,"2","",2600</v>
      </c>
      <c r="B2457" s="4" t="s">
        <v>366</v>
      </c>
      <c r="C2457" s="5" t="s">
        <v>690</v>
      </c>
      <c r="E2457" s="5" t="s">
        <v>690</v>
      </c>
      <c r="F2457" s="5" t="s">
        <v>690</v>
      </c>
      <c r="G2457" s="1"/>
      <c r="H2457" s="1" t="s">
        <v>65</v>
      </c>
      <c r="I2457" s="3">
        <v>-72.823106160000009</v>
      </c>
      <c r="J2457" s="3">
        <v>-363.18791585999998</v>
      </c>
      <c r="K2457" s="3">
        <v>95.039707419999999</v>
      </c>
      <c r="L2457" s="3">
        <v>2.78</v>
      </c>
      <c r="M2457" s="3">
        <v>-2.5652548441623901</v>
      </c>
      <c r="N2457" s="4" t="s">
        <v>8</v>
      </c>
      <c r="O2457" s="4" t="s">
        <v>5</v>
      </c>
      <c r="P2457" s="4" t="s">
        <v>4</v>
      </c>
      <c r="Q2457" s="4"/>
      <c r="R2457" s="6">
        <v>2600</v>
      </c>
      <c r="S2457" s="14">
        <f t="shared" si="233"/>
        <v>382.41497486892462</v>
      </c>
      <c r="T2457" s="14">
        <f t="shared" si="230"/>
        <v>918.67167521606359</v>
      </c>
      <c r="U2457" s="14">
        <f t="shared" si="231"/>
        <v>149.93474467930128</v>
      </c>
      <c r="V2457" s="18">
        <f t="shared" si="232"/>
        <v>104354582.29679368</v>
      </c>
      <c r="W2457" s="14">
        <f t="shared" si="228"/>
        <v>87.98545225379894</v>
      </c>
    </row>
    <row r="2458" spans="1:23" x14ac:dyDescent="0.25">
      <c r="A2458" s="11" t="str">
        <f t="shared" si="229"/>
        <v>DATA "","",0,0,65,"","Gem",-129.362895,313.031763,179.45968,5.01,-0.340352,"K",2,"3","",4480</v>
      </c>
      <c r="B2458" s="22"/>
      <c r="C2458" s="5" t="s">
        <v>690</v>
      </c>
      <c r="E2458" s="5" t="s">
        <v>690</v>
      </c>
      <c r="F2458" s="5">
        <v>65</v>
      </c>
      <c r="H2458" t="s">
        <v>75</v>
      </c>
      <c r="I2458" s="3">
        <v>-129.36289547999999</v>
      </c>
      <c r="J2458" s="3">
        <v>313.03176267999999</v>
      </c>
      <c r="K2458" s="3">
        <v>179.45968026</v>
      </c>
      <c r="L2458" s="3">
        <v>5.01</v>
      </c>
      <c r="M2458" s="3">
        <v>-0.34035219957705998</v>
      </c>
      <c r="N2458" s="4" t="s">
        <v>11</v>
      </c>
      <c r="O2458" s="4" t="s">
        <v>4</v>
      </c>
      <c r="P2458" s="4">
        <v>3</v>
      </c>
      <c r="R2458" s="6">
        <v>4480</v>
      </c>
      <c r="S2458" s="14">
        <f t="shared" si="233"/>
        <v>383.313735747284</v>
      </c>
      <c r="T2458" s="14">
        <f t="shared" si="230"/>
        <v>118.35846111330082</v>
      </c>
      <c r="U2458" s="14">
        <f t="shared" si="231"/>
        <v>18.12643692660307</v>
      </c>
      <c r="V2458" s="18">
        <f t="shared" si="232"/>
        <v>12616000.100915737</v>
      </c>
      <c r="W2458" s="14">
        <f t="shared" si="228"/>
        <v>15.126995248346908</v>
      </c>
    </row>
    <row r="2459" spans="1:23" x14ac:dyDescent="0.25">
      <c r="A2459" s="11" t="str">
        <f t="shared" si="229"/>
        <v>DATA "","Xi",0,0,0,"","Gru",230.481927,-173.526624,-252.380679,5.29,-0.060352,"K",0,"3","",4760</v>
      </c>
      <c r="C2459" s="5" t="s">
        <v>52</v>
      </c>
      <c r="E2459" s="5" t="s">
        <v>690</v>
      </c>
      <c r="F2459" s="5" t="s">
        <v>690</v>
      </c>
      <c r="H2459" t="s">
        <v>153</v>
      </c>
      <c r="I2459" s="3">
        <v>230.48192706000003</v>
      </c>
      <c r="J2459" s="3">
        <v>-173.52662418</v>
      </c>
      <c r="K2459" s="3">
        <v>-252.38067903999999</v>
      </c>
      <c r="L2459" s="3">
        <v>5.29</v>
      </c>
      <c r="M2459" s="3">
        <v>-6.0352199577059701E-2</v>
      </c>
      <c r="N2459" s="4" t="s">
        <v>11</v>
      </c>
      <c r="O2459" s="4" t="s">
        <v>0</v>
      </c>
      <c r="P2459" s="4" t="s">
        <v>59</v>
      </c>
      <c r="Q2459" s="4"/>
      <c r="R2459" s="6">
        <v>4760</v>
      </c>
      <c r="S2459" s="14">
        <f t="shared" si="233"/>
        <v>383.31372940880897</v>
      </c>
      <c r="T2459" s="14">
        <f t="shared" si="230"/>
        <v>91.453281959509582</v>
      </c>
      <c r="U2459" s="14">
        <f t="shared" si="231"/>
        <v>14.114144504844246</v>
      </c>
      <c r="V2459" s="18">
        <f t="shared" si="232"/>
        <v>9823444.5753715951</v>
      </c>
      <c r="W2459" s="14">
        <f t="shared" si="228"/>
        <v>12.280171535563795</v>
      </c>
    </row>
    <row r="2460" spans="1:23" x14ac:dyDescent="0.25">
      <c r="A2460" s="11" t="str">
        <f t="shared" si="229"/>
        <v>DATA "","",0,0,71,"","Aql",244.495185,-295.707052,-7.401315,4.31,-1.042905,"G",8,"3","",5010</v>
      </c>
      <c r="B2460" s="22"/>
      <c r="C2460" s="5" t="s">
        <v>690</v>
      </c>
      <c r="E2460" s="5" t="s">
        <v>690</v>
      </c>
      <c r="F2460" s="5">
        <v>71</v>
      </c>
      <c r="H2460" t="s">
        <v>44</v>
      </c>
      <c r="I2460" s="3">
        <v>244.49518548</v>
      </c>
      <c r="J2460" s="3">
        <v>-295.70705233999996</v>
      </c>
      <c r="K2460" s="3">
        <v>-7.4013148999999991</v>
      </c>
      <c r="L2460" s="3">
        <v>4.3099999999999996</v>
      </c>
      <c r="M2460" s="3">
        <v>-1.0429053714285399</v>
      </c>
      <c r="N2460" s="4" t="s">
        <v>3</v>
      </c>
      <c r="O2460" s="4" t="s">
        <v>36</v>
      </c>
      <c r="P2460" s="4">
        <v>3</v>
      </c>
      <c r="R2460" s="6">
        <v>5010</v>
      </c>
      <c r="S2460" s="14">
        <f t="shared" si="233"/>
        <v>383.76468830360102</v>
      </c>
      <c r="T2460" s="14">
        <f t="shared" si="230"/>
        <v>226.05835750928952</v>
      </c>
      <c r="U2460" s="14">
        <f t="shared" si="231"/>
        <v>20.031046974290177</v>
      </c>
      <c r="V2460" s="18">
        <f t="shared" si="232"/>
        <v>13941608.694105964</v>
      </c>
      <c r="W2460" s="14">
        <f t="shared" si="228"/>
        <v>16.440385929622604</v>
      </c>
    </row>
    <row r="2461" spans="1:23" x14ac:dyDescent="0.25">
      <c r="A2461" s="11" t="str">
        <f t="shared" si="229"/>
        <v>DATA "","The",0,0,0,"","Ant",-282.012133,189.857827,-179.012949,4.78,-0.575462,"A",7,"5","",7900</v>
      </c>
      <c r="C2461" s="5" t="s">
        <v>85</v>
      </c>
      <c r="E2461" s="5" t="s">
        <v>690</v>
      </c>
      <c r="F2461" s="5" t="s">
        <v>690</v>
      </c>
      <c r="H2461" t="s">
        <v>157</v>
      </c>
      <c r="I2461" s="3">
        <v>-282.01213250000001</v>
      </c>
      <c r="J2461" s="3">
        <v>189.85782717999999</v>
      </c>
      <c r="K2461" s="3">
        <v>-179.01294935999999</v>
      </c>
      <c r="L2461" s="3">
        <v>4.78</v>
      </c>
      <c r="M2461" s="3">
        <v>-0.57546154878023603</v>
      </c>
      <c r="N2461" s="4" t="s">
        <v>9</v>
      </c>
      <c r="O2461" s="4" t="s">
        <v>45</v>
      </c>
      <c r="P2461" s="4" t="s">
        <v>5</v>
      </c>
      <c r="Q2461" s="4"/>
      <c r="R2461" s="6">
        <v>7900</v>
      </c>
      <c r="S2461" s="14">
        <f t="shared" si="233"/>
        <v>384.21670116911139</v>
      </c>
      <c r="T2461" s="14">
        <f t="shared" si="230"/>
        <v>146.97484923790961</v>
      </c>
      <c r="U2461" s="14">
        <f t="shared" si="231"/>
        <v>6.4958523720603161</v>
      </c>
      <c r="V2461" s="18">
        <f t="shared" si="232"/>
        <v>4521113.2509539798</v>
      </c>
      <c r="W2461" s="14">
        <f t="shared" si="228"/>
        <v>6.4321439552430482</v>
      </c>
    </row>
    <row r="2462" spans="1:23" x14ac:dyDescent="0.25">
      <c r="A2462" s="11" t="str">
        <f t="shared" si="229"/>
        <v>DATA "","",0,0,12,"","Lib",-253.265594,-241.045914,-160.38781,5.27,-0.088021,"K",2,"3","",4480</v>
      </c>
      <c r="B2462" s="22"/>
      <c r="C2462" s="5" t="s">
        <v>690</v>
      </c>
      <c r="E2462" s="5" t="s">
        <v>690</v>
      </c>
      <c r="F2462" s="5">
        <v>12</v>
      </c>
      <c r="H2462" t="s">
        <v>136</v>
      </c>
      <c r="I2462" s="3">
        <v>-253.2655944</v>
      </c>
      <c r="J2462" s="3">
        <v>-241.04591405999997</v>
      </c>
      <c r="K2462" s="3">
        <v>-160.38781010000002</v>
      </c>
      <c r="L2462" s="3">
        <v>5.27</v>
      </c>
      <c r="M2462" s="3">
        <v>-8.8020738716430499E-2</v>
      </c>
      <c r="N2462" s="4" t="s">
        <v>11</v>
      </c>
      <c r="O2462" s="4" t="s">
        <v>4</v>
      </c>
      <c r="P2462" s="4">
        <v>3</v>
      </c>
      <c r="R2462" s="6">
        <v>4480</v>
      </c>
      <c r="S2462" s="14">
        <f t="shared" si="233"/>
        <v>384.66978516707007</v>
      </c>
      <c r="T2462" s="14">
        <f t="shared" si="230"/>
        <v>93.813793019174952</v>
      </c>
      <c r="U2462" s="14">
        <f t="shared" si="231"/>
        <v>16.13786718783853</v>
      </c>
      <c r="V2462" s="18">
        <f t="shared" si="232"/>
        <v>11231955.562735617</v>
      </c>
      <c r="W2462" s="14">
        <f t="shared" si="228"/>
        <v>13.730849736245892</v>
      </c>
    </row>
    <row r="2463" spans="1:23" x14ac:dyDescent="0.25">
      <c r="A2463" s="11" t="str">
        <f t="shared" si="229"/>
        <v>DATA "","Yps",0,0,0,"","Lup",-185.475265,-230.582625,-245.767007,5.36,0.001979,"A",0,"5","",9650</v>
      </c>
      <c r="C2463" s="5" t="s">
        <v>95</v>
      </c>
      <c r="E2463" s="5" t="s">
        <v>690</v>
      </c>
      <c r="F2463" s="5" t="s">
        <v>690</v>
      </c>
      <c r="H2463" t="s">
        <v>102</v>
      </c>
      <c r="I2463" s="3">
        <v>-185.47526493999999</v>
      </c>
      <c r="J2463" s="3">
        <v>-230.58262500000001</v>
      </c>
      <c r="K2463" s="3">
        <v>-245.76700665999996</v>
      </c>
      <c r="L2463" s="3">
        <v>5.36</v>
      </c>
      <c r="M2463" s="3">
        <v>1.97926128357029E-3</v>
      </c>
      <c r="N2463" s="4" t="s">
        <v>9</v>
      </c>
      <c r="O2463" s="4" t="s">
        <v>0</v>
      </c>
      <c r="P2463" s="4" t="s">
        <v>5</v>
      </c>
      <c r="Q2463" s="4"/>
      <c r="R2463" s="6">
        <v>9650</v>
      </c>
      <c r="S2463" s="14">
        <f t="shared" si="233"/>
        <v>384.66978360545852</v>
      </c>
      <c r="T2463" s="14">
        <f t="shared" si="230"/>
        <v>86.35086490793752</v>
      </c>
      <c r="U2463" s="14">
        <f t="shared" si="231"/>
        <v>3.3369333816761046</v>
      </c>
      <c r="V2463" s="18">
        <f t="shared" si="232"/>
        <v>2322505.6336465687</v>
      </c>
      <c r="W2463" s="14">
        <f t="shared" si="228"/>
        <v>3.6921719118651941</v>
      </c>
    </row>
    <row r="2464" spans="1:23" ht="15" customHeight="1" x14ac:dyDescent="0.25">
      <c r="A2464" s="11" t="str">
        <f t="shared" si="229"/>
        <v>DATA "Alnair","",0,0,0,"","Cen",-228.46363,-126.041429,-282.646004,2.55,-2.808021,"B",2,"4","",22570</v>
      </c>
      <c r="B2464" s="4" t="s">
        <v>152</v>
      </c>
      <c r="C2464" s="5" t="s">
        <v>690</v>
      </c>
      <c r="E2464" s="5" t="s">
        <v>690</v>
      </c>
      <c r="F2464" s="5" t="s">
        <v>690</v>
      </c>
      <c r="H2464" t="s">
        <v>7</v>
      </c>
      <c r="I2464" s="3">
        <v>-228.46362979999998</v>
      </c>
      <c r="J2464" s="3">
        <v>-126.04142922000001</v>
      </c>
      <c r="K2464" s="3">
        <v>-282.64600433999999</v>
      </c>
      <c r="L2464" s="3">
        <v>2.5499999999999998</v>
      </c>
      <c r="M2464" s="3">
        <v>-2.8080207387164302</v>
      </c>
      <c r="N2464" s="4" t="s">
        <v>10</v>
      </c>
      <c r="O2464" s="4" t="s">
        <v>4</v>
      </c>
      <c r="P2464" s="4" t="s">
        <v>14</v>
      </c>
      <c r="Q2464" s="4"/>
      <c r="R2464" s="6">
        <v>22570</v>
      </c>
      <c r="S2464" s="14">
        <f t="shared" si="233"/>
        <v>384.66977498963837</v>
      </c>
      <c r="T2464" s="14">
        <f t="shared" si="230"/>
        <v>1148.8588456657476</v>
      </c>
      <c r="U2464" s="14">
        <f t="shared" si="231"/>
        <v>2.2250462122215051</v>
      </c>
      <c r="V2464" s="18">
        <f t="shared" si="232"/>
        <v>1548632.1637061676</v>
      </c>
      <c r="W2464" s="14">
        <f t="shared" si="228"/>
        <v>2.633953860632007</v>
      </c>
    </row>
    <row r="2465" spans="1:23" x14ac:dyDescent="0.25">
      <c r="A2465" s="11" t="str">
        <f t="shared" si="229"/>
        <v>DATA "","",0,0,45,"","Leo",-349.147909,148.834589,65.302761,6.01,0.649417,"A",0,"5","",9650</v>
      </c>
      <c r="B2465" s="22"/>
      <c r="C2465" s="5" t="s">
        <v>690</v>
      </c>
      <c r="E2465" s="5" t="s">
        <v>690</v>
      </c>
      <c r="F2465" s="5">
        <v>45</v>
      </c>
      <c r="H2465" t="s">
        <v>83</v>
      </c>
      <c r="I2465" s="3">
        <v>-349.14790904</v>
      </c>
      <c r="J2465" s="3">
        <v>148.83458898000001</v>
      </c>
      <c r="K2465" s="3">
        <v>65.302760879999994</v>
      </c>
      <c r="L2465" s="3">
        <v>6.01</v>
      </c>
      <c r="M2465" s="3">
        <v>0.64941705165353403</v>
      </c>
      <c r="N2465" s="4" t="s">
        <v>9</v>
      </c>
      <c r="O2465" s="4" t="s">
        <v>0</v>
      </c>
      <c r="P2465" s="4" t="s">
        <v>5</v>
      </c>
      <c r="R2465" s="6">
        <v>9650</v>
      </c>
      <c r="S2465" s="14">
        <f t="shared" si="233"/>
        <v>385.12393828792324</v>
      </c>
      <c r="T2465" s="14">
        <f t="shared" si="230"/>
        <v>47.565446046888781</v>
      </c>
      <c r="U2465" s="14">
        <f t="shared" si="231"/>
        <v>2.4766234310535915</v>
      </c>
      <c r="V2465" s="18">
        <f t="shared" si="232"/>
        <v>1723729.9080132996</v>
      </c>
      <c r="W2465" s="14">
        <f t="shared" si="228"/>
        <v>2.8798881103349183</v>
      </c>
    </row>
    <row r="2466" spans="1:23" x14ac:dyDescent="0.25">
      <c r="A2466" s="11" t="str">
        <f t="shared" si="229"/>
        <v>DATA "","Zet",0,0,0,"","Crv",-355.100733,-31.944668,-145.614049,5.2,-0.160583,"B",8,"5","",11710</v>
      </c>
      <c r="C2466" s="5" t="s">
        <v>66</v>
      </c>
      <c r="E2466" s="5" t="s">
        <v>690</v>
      </c>
      <c r="F2466" s="5" t="s">
        <v>690</v>
      </c>
      <c r="H2466" t="s">
        <v>105</v>
      </c>
      <c r="I2466" s="3">
        <v>-355.10073283999998</v>
      </c>
      <c r="J2466" s="3">
        <v>-31.944668140000001</v>
      </c>
      <c r="K2466" s="3">
        <v>-145.61404899999999</v>
      </c>
      <c r="L2466" s="3">
        <v>5.2</v>
      </c>
      <c r="M2466" s="3">
        <v>-0.160582948346465</v>
      </c>
      <c r="N2466" s="4" t="s">
        <v>10</v>
      </c>
      <c r="O2466" s="4" t="s">
        <v>36</v>
      </c>
      <c r="P2466" s="4" t="s">
        <v>5</v>
      </c>
      <c r="Q2466" s="4"/>
      <c r="R2466" s="6">
        <v>11710</v>
      </c>
      <c r="S2466" s="14">
        <f t="shared" si="233"/>
        <v>385.1239327180981</v>
      </c>
      <c r="T2466" s="14">
        <f t="shared" si="230"/>
        <v>100.29783559750331</v>
      </c>
      <c r="U2466" s="14">
        <f t="shared" si="231"/>
        <v>2.4423101124850404</v>
      </c>
      <c r="V2466" s="18">
        <f t="shared" si="232"/>
        <v>1699847.838289588</v>
      </c>
      <c r="W2466" s="14">
        <f t="shared" si="228"/>
        <v>2.8465990935427929</v>
      </c>
    </row>
    <row r="2467" spans="1:23" ht="15" customHeight="1" x14ac:dyDescent="0.25">
      <c r="A2467" s="11" t="str">
        <f t="shared" si="229"/>
        <v>DATA "Al Biero","",0,0,0,"","Cyg",131.321596,-314.237039,180.778931,3.05,-2.313148,"K",3,"2","",4340</v>
      </c>
      <c r="B2467" s="4" t="s">
        <v>363</v>
      </c>
      <c r="C2467" s="5" t="s">
        <v>690</v>
      </c>
      <c r="E2467" s="5" t="s">
        <v>690</v>
      </c>
      <c r="F2467" s="5" t="s">
        <v>690</v>
      </c>
      <c r="H2467" t="s">
        <v>121</v>
      </c>
      <c r="I2467" s="3">
        <v>131.321596</v>
      </c>
      <c r="J2467" s="3">
        <v>-314.23703905999997</v>
      </c>
      <c r="K2467" s="3">
        <v>180.77893091999999</v>
      </c>
      <c r="L2467" s="3">
        <v>3.05</v>
      </c>
      <c r="M2467" s="3">
        <v>-2.3131481848048798</v>
      </c>
      <c r="N2467" s="4" t="s">
        <v>11</v>
      </c>
      <c r="O2467" s="4" t="s">
        <v>59</v>
      </c>
      <c r="P2467" s="4" t="s">
        <v>4</v>
      </c>
      <c r="Q2467" s="4"/>
      <c r="R2467" s="6">
        <v>4340</v>
      </c>
      <c r="S2467" s="14">
        <f t="shared" si="233"/>
        <v>385.57917495342156</v>
      </c>
      <c r="T2467" s="14">
        <f t="shared" si="230"/>
        <v>728.31236789452305</v>
      </c>
      <c r="U2467" s="14">
        <f t="shared" si="231"/>
        <v>47.912430328246273</v>
      </c>
      <c r="V2467" s="18">
        <f t="shared" si="232"/>
        <v>33347051.508459408</v>
      </c>
      <c r="W2467" s="14">
        <f t="shared" si="228"/>
        <v>34.004192619080968</v>
      </c>
    </row>
    <row r="2468" spans="1:23" x14ac:dyDescent="0.25">
      <c r="A2468" s="11" t="str">
        <f t="shared" si="229"/>
        <v>DATA "","",0,0,32,"","Boo",-287.437393,-244.903001,77.933094,5.55,0.186852,"G",8,"3","",5010</v>
      </c>
      <c r="B2468" s="22"/>
      <c r="C2468" s="5" t="s">
        <v>690</v>
      </c>
      <c r="E2468" s="5" t="s">
        <v>690</v>
      </c>
      <c r="F2468" s="5">
        <v>32</v>
      </c>
      <c r="H2468" t="s">
        <v>53</v>
      </c>
      <c r="I2468" s="3">
        <v>-287.43739303999996</v>
      </c>
      <c r="J2468" s="3">
        <v>-244.90300072000002</v>
      </c>
      <c r="K2468" s="3">
        <v>77.933094400000002</v>
      </c>
      <c r="L2468" s="3">
        <v>5.55</v>
      </c>
      <c r="M2468" s="3">
        <v>0.18685181519511801</v>
      </c>
      <c r="N2468" s="4" t="s">
        <v>3</v>
      </c>
      <c r="O2468" s="4" t="s">
        <v>36</v>
      </c>
      <c r="P2468" s="4">
        <v>3</v>
      </c>
      <c r="R2468" s="6">
        <v>5010</v>
      </c>
      <c r="S2468" s="14">
        <f t="shared" si="233"/>
        <v>385.5791771893953</v>
      </c>
      <c r="T2468" s="14">
        <f t="shared" si="230"/>
        <v>72.831237634149005</v>
      </c>
      <c r="U2468" s="14">
        <f t="shared" si="231"/>
        <v>11.369783905318155</v>
      </c>
      <c r="V2468" s="18">
        <f t="shared" si="232"/>
        <v>7913369.5981014352</v>
      </c>
      <c r="W2468" s="14">
        <f t="shared" si="228"/>
        <v>10.255396967721934</v>
      </c>
    </row>
    <row r="2469" spans="1:23" x14ac:dyDescent="0.25">
      <c r="A2469" s="11" t="str">
        <f t="shared" si="229"/>
        <v>DATA "","Sig",0,0,0,"","Ara",-28.131879,-263.892636,-279.715163,4.56,-0.803148,"A",0,"5","",9650</v>
      </c>
      <c r="C2469" s="5" t="s">
        <v>46</v>
      </c>
      <c r="E2469" s="5" t="s">
        <v>690</v>
      </c>
      <c r="F2469" s="5" t="s">
        <v>690</v>
      </c>
      <c r="H2469" t="s">
        <v>109</v>
      </c>
      <c r="I2469" s="3">
        <v>-28.131879439999999</v>
      </c>
      <c r="J2469" s="3">
        <v>-263.89263585999998</v>
      </c>
      <c r="K2469" s="3">
        <v>-279.71516257999997</v>
      </c>
      <c r="L2469" s="3">
        <v>4.5599999999999996</v>
      </c>
      <c r="M2469" s="3">
        <v>-0.80314818480488204</v>
      </c>
      <c r="N2469" s="4" t="s">
        <v>9</v>
      </c>
      <c r="O2469" s="4" t="s">
        <v>0</v>
      </c>
      <c r="P2469" s="4" t="s">
        <v>5</v>
      </c>
      <c r="Q2469" s="4"/>
      <c r="R2469" s="6">
        <v>9650</v>
      </c>
      <c r="S2469" s="14">
        <f t="shared" si="233"/>
        <v>385.57917225794375</v>
      </c>
      <c r="T2469" s="14">
        <f t="shared" si="230"/>
        <v>181.26655414861713</v>
      </c>
      <c r="U2469" s="14">
        <f t="shared" si="231"/>
        <v>4.8347389562233305</v>
      </c>
      <c r="V2469" s="18">
        <f t="shared" si="232"/>
        <v>3364978.3135314379</v>
      </c>
      <c r="W2469" s="14">
        <f t="shared" si="228"/>
        <v>5.0288632425118349</v>
      </c>
    </row>
    <row r="2470" spans="1:23" x14ac:dyDescent="0.25">
      <c r="A2470" s="11" t="str">
        <f t="shared" si="229"/>
        <v>DATA "","Tau",8,0,0,"","Eri",183.537246,298.660663,-160.583922,4.64,-0.723148,"B",5,"5","",17140</v>
      </c>
      <c r="C2470" s="5" t="s">
        <v>34</v>
      </c>
      <c r="D2470" s="5">
        <v>8</v>
      </c>
      <c r="E2470" s="5" t="s">
        <v>690</v>
      </c>
      <c r="F2470" s="5" t="s">
        <v>690</v>
      </c>
      <c r="H2470" t="s">
        <v>24</v>
      </c>
      <c r="I2470" s="3">
        <v>183.53724550000001</v>
      </c>
      <c r="J2470" s="3">
        <v>298.66066286</v>
      </c>
      <c r="K2470" s="3">
        <v>-160.58392154000001</v>
      </c>
      <c r="L2470" s="3">
        <v>4.6399999999999997</v>
      </c>
      <c r="M2470" s="3">
        <v>-0.72314818480488197</v>
      </c>
      <c r="N2470" s="4" t="s">
        <v>10</v>
      </c>
      <c r="O2470" s="4" t="s">
        <v>5</v>
      </c>
      <c r="P2470" s="4" t="s">
        <v>5</v>
      </c>
      <c r="Q2470" s="4"/>
      <c r="R2470" s="6">
        <v>17140</v>
      </c>
      <c r="S2470" s="14">
        <f t="shared" si="233"/>
        <v>385.57918497095602</v>
      </c>
      <c r="T2470" s="14">
        <f t="shared" si="230"/>
        <v>168.39054695557044</v>
      </c>
      <c r="U2470" s="14">
        <f t="shared" si="231"/>
        <v>1.4770868638968606</v>
      </c>
      <c r="V2470" s="18">
        <f t="shared" si="232"/>
        <v>1028052.4572722149</v>
      </c>
      <c r="W2470" s="14">
        <f t="shared" si="228"/>
        <v>1.8721069844794573</v>
      </c>
    </row>
    <row r="2471" spans="1:23" x14ac:dyDescent="0.25">
      <c r="A2471" s="11" t="str">
        <f t="shared" si="229"/>
        <v>DATA "","Lam",0,0,0,"","Men",6.10604,114.619862,-368.576185,6.54,1.174284,"K",0,"3","",4760</v>
      </c>
      <c r="C2471" s="5" t="s">
        <v>88</v>
      </c>
      <c r="E2471" s="5" t="s">
        <v>690</v>
      </c>
      <c r="F2471" s="5" t="s">
        <v>690</v>
      </c>
      <c r="H2471" t="s">
        <v>73</v>
      </c>
      <c r="I2471" s="3">
        <v>6.1060399399999996</v>
      </c>
      <c r="J2471" s="3">
        <v>114.61986241999999</v>
      </c>
      <c r="K2471" s="3">
        <v>-368.57618531999998</v>
      </c>
      <c r="L2471" s="3">
        <v>6.54</v>
      </c>
      <c r="M2471" s="3">
        <v>1.1742835447484601</v>
      </c>
      <c r="N2471" s="4" t="s">
        <v>11</v>
      </c>
      <c r="O2471" s="4" t="s">
        <v>0</v>
      </c>
      <c r="P2471" s="4" t="s">
        <v>59</v>
      </c>
      <c r="Q2471" s="4"/>
      <c r="R2471" s="6">
        <v>4760</v>
      </c>
      <c r="S2471" s="14">
        <f t="shared" si="233"/>
        <v>386.03549185272016</v>
      </c>
      <c r="T2471" s="14">
        <f t="shared" si="230"/>
        <v>29.332225568446294</v>
      </c>
      <c r="U2471" s="14">
        <f t="shared" si="231"/>
        <v>7.9933240537602206</v>
      </c>
      <c r="V2471" s="18">
        <f t="shared" si="232"/>
        <v>5563353.5414171135</v>
      </c>
      <c r="W2471" s="14">
        <f t="shared" si="228"/>
        <v>7.6459563945732612</v>
      </c>
    </row>
    <row r="2472" spans="1:23" x14ac:dyDescent="0.25">
      <c r="A2472" s="11" t="str">
        <f t="shared" si="229"/>
        <v>DATA "","",0,0,21,"","Per",234.937004,229.441643,204.676506,5.1,-0.270862,"B",9,"5","",9900</v>
      </c>
      <c r="B2472" s="22"/>
      <c r="C2472" s="5" t="s">
        <v>690</v>
      </c>
      <c r="E2472" s="5" t="s">
        <v>690</v>
      </c>
      <c r="F2472" s="5">
        <v>21</v>
      </c>
      <c r="H2472" t="s">
        <v>79</v>
      </c>
      <c r="I2472" s="3">
        <v>234.93700355999999</v>
      </c>
      <c r="J2472" s="3">
        <v>229.44164264000003</v>
      </c>
      <c r="K2472" s="3">
        <v>204.67650602000001</v>
      </c>
      <c r="L2472" s="3">
        <v>5.0999999999999996</v>
      </c>
      <c r="M2472" s="3">
        <v>-0.27086212687628802</v>
      </c>
      <c r="N2472" s="4" t="s">
        <v>10</v>
      </c>
      <c r="O2472" s="4" t="s">
        <v>68</v>
      </c>
      <c r="P2472" s="4" t="s">
        <v>5</v>
      </c>
      <c r="R2472" s="6">
        <v>9900</v>
      </c>
      <c r="S2472" s="14">
        <f t="shared" si="233"/>
        <v>386.95133432467708</v>
      </c>
      <c r="T2472" s="14">
        <f t="shared" si="230"/>
        <v>111.02051631620883</v>
      </c>
      <c r="U2472" s="14">
        <f t="shared" si="231"/>
        <v>3.5950095584415585</v>
      </c>
      <c r="V2472" s="18">
        <f t="shared" si="232"/>
        <v>2502126.6526753246</v>
      </c>
      <c r="W2472" s="14">
        <f t="shared" si="228"/>
        <v>3.9286409710952412</v>
      </c>
    </row>
    <row r="2473" spans="1:23" x14ac:dyDescent="0.25">
      <c r="A2473" s="11" t="str">
        <f t="shared" si="229"/>
        <v>DATA "","",0,0,21,"","Tau",194.376545,293.414225,160.801693,5.76,0.389138,"B",8,"5","",11710</v>
      </c>
      <c r="B2473" s="22"/>
      <c r="C2473" s="5" t="s">
        <v>690</v>
      </c>
      <c r="E2473" s="5" t="s">
        <v>690</v>
      </c>
      <c r="F2473" s="5">
        <v>21</v>
      </c>
      <c r="H2473" t="s">
        <v>34</v>
      </c>
      <c r="I2473" s="3">
        <v>194.3765453</v>
      </c>
      <c r="J2473" s="3">
        <v>293.41422516</v>
      </c>
      <c r="K2473" s="3">
        <v>160.80169266000001</v>
      </c>
      <c r="L2473" s="3">
        <v>5.76</v>
      </c>
      <c r="M2473" s="3">
        <v>0.38913787312371201</v>
      </c>
      <c r="N2473" s="4" t="s">
        <v>10</v>
      </c>
      <c r="O2473" s="4" t="s">
        <v>36</v>
      </c>
      <c r="P2473" s="4">
        <v>5</v>
      </c>
      <c r="R2473" s="6">
        <v>11710</v>
      </c>
      <c r="S2473" s="14">
        <f t="shared" si="233"/>
        <v>386.95133188984789</v>
      </c>
      <c r="T2473" s="14">
        <f t="shared" si="230"/>
        <v>60.450964893355049</v>
      </c>
      <c r="U2473" s="14">
        <f t="shared" si="231"/>
        <v>1.8960799496471339</v>
      </c>
      <c r="V2473" s="18">
        <f t="shared" si="232"/>
        <v>1319671.6449544053</v>
      </c>
      <c r="W2473" s="14">
        <f t="shared" ref="W2473:W2536" si="234">SQRT(U2473/0.696)^(1/0.6)</f>
        <v>2.3051870533233108</v>
      </c>
    </row>
    <row r="2474" spans="1:23" x14ac:dyDescent="0.25">
      <c r="A2474" s="11" t="str">
        <f t="shared" si="229"/>
        <v>DATA "","Chi",0,0,0,"","Car",-113.637087,203.373337,-308.961537,3.46,-1.910862,"B",3,"4","",20760</v>
      </c>
      <c r="C2474" s="5" t="s">
        <v>63</v>
      </c>
      <c r="E2474" s="5" t="s">
        <v>690</v>
      </c>
      <c r="F2474" s="5" t="s">
        <v>690</v>
      </c>
      <c r="H2474" t="s">
        <v>159</v>
      </c>
      <c r="I2474" s="3">
        <v>-113.63708706</v>
      </c>
      <c r="J2474" s="3">
        <v>203.37333702000001</v>
      </c>
      <c r="K2474" s="3">
        <v>-308.96153693999997</v>
      </c>
      <c r="L2474" s="3">
        <v>3.46</v>
      </c>
      <c r="M2474" s="3">
        <v>-1.91086212687629</v>
      </c>
      <c r="N2474" s="4" t="s">
        <v>10</v>
      </c>
      <c r="O2474" s="4" t="s">
        <v>59</v>
      </c>
      <c r="P2474" s="4" t="s">
        <v>14</v>
      </c>
      <c r="Q2474" s="4"/>
      <c r="R2474" s="6">
        <v>20760</v>
      </c>
      <c r="S2474" s="14">
        <f t="shared" si="233"/>
        <v>386.95133166130785</v>
      </c>
      <c r="T2474" s="14">
        <f t="shared" si="230"/>
        <v>502.80922467098623</v>
      </c>
      <c r="U2474" s="14">
        <f t="shared" si="231"/>
        <v>1.7398657434099496</v>
      </c>
      <c r="V2474" s="18">
        <f t="shared" si="232"/>
        <v>1210946.5574133249</v>
      </c>
      <c r="W2474" s="14">
        <f t="shared" si="234"/>
        <v>2.1457975646486318</v>
      </c>
    </row>
    <row r="2475" spans="1:23" x14ac:dyDescent="0.25">
      <c r="A2475" s="11" t="str">
        <f t="shared" si="229"/>
        <v>DATA "","The",0,0,0,"","Ari",300.095454,206.492461,131.874114,5.58,0.20656,"A",1,"5","",9400</v>
      </c>
      <c r="C2475" s="5" t="s">
        <v>85</v>
      </c>
      <c r="E2475" s="5" t="s">
        <v>690</v>
      </c>
      <c r="F2475" s="5" t="s">
        <v>690</v>
      </c>
      <c r="H2475" t="s">
        <v>118</v>
      </c>
      <c r="I2475" s="3">
        <v>300.09545356000001</v>
      </c>
      <c r="J2475" s="3">
        <v>206.49246142000001</v>
      </c>
      <c r="K2475" s="3">
        <v>131.87411356000001</v>
      </c>
      <c r="L2475" s="3">
        <v>5.58</v>
      </c>
      <c r="M2475" s="3">
        <v>0.206560457498247</v>
      </c>
      <c r="N2475" s="4" t="s">
        <v>9</v>
      </c>
      <c r="O2475" s="4" t="s">
        <v>12</v>
      </c>
      <c r="P2475" s="4" t="s">
        <v>5</v>
      </c>
      <c r="Q2475" s="4"/>
      <c r="R2475" s="6">
        <v>9400</v>
      </c>
      <c r="S2475" s="14">
        <f t="shared" si="233"/>
        <v>387.41089259068087</v>
      </c>
      <c r="T2475" s="14">
        <f t="shared" si="230"/>
        <v>71.521102463109585</v>
      </c>
      <c r="U2475" s="14">
        <f t="shared" si="231"/>
        <v>3.2005912248584845</v>
      </c>
      <c r="V2475" s="18">
        <f t="shared" si="232"/>
        <v>2227611.4925015052</v>
      </c>
      <c r="W2475" s="14">
        <f t="shared" si="234"/>
        <v>3.5660230180899584</v>
      </c>
    </row>
    <row r="2476" spans="1:23" x14ac:dyDescent="0.25">
      <c r="A2476" s="11" t="str">
        <f t="shared" si="229"/>
        <v>DATA "","",0,0,28,"","Tau",191.01388,297.496814,158.418932,5.05,-0.32344,"B",7,"5","",13520</v>
      </c>
      <c r="B2476" s="22"/>
      <c r="C2476" s="5" t="s">
        <v>690</v>
      </c>
      <c r="E2476" s="5" t="s">
        <v>690</v>
      </c>
      <c r="F2476" s="5">
        <v>28</v>
      </c>
      <c r="H2476" t="s">
        <v>34</v>
      </c>
      <c r="I2476" s="3">
        <v>191.01387998000001</v>
      </c>
      <c r="J2476" s="3">
        <v>297.49681387999999</v>
      </c>
      <c r="K2476" s="3">
        <v>158.41893214000001</v>
      </c>
      <c r="L2476" s="3">
        <v>5.05</v>
      </c>
      <c r="M2476" s="3">
        <v>-0.323439542501753</v>
      </c>
      <c r="N2476" s="4" t="s">
        <v>10</v>
      </c>
      <c r="O2476" s="4" t="s">
        <v>45</v>
      </c>
      <c r="P2476" s="4" t="s">
        <v>5</v>
      </c>
      <c r="R2476" s="6">
        <v>13520</v>
      </c>
      <c r="S2476" s="14">
        <f t="shared" si="233"/>
        <v>387.41091191929934</v>
      </c>
      <c r="T2476" s="14">
        <f t="shared" si="230"/>
        <v>116.52906012084684</v>
      </c>
      <c r="U2476" s="14">
        <f t="shared" si="231"/>
        <v>1.9748429132201866</v>
      </c>
      <c r="V2476" s="18">
        <f t="shared" si="232"/>
        <v>1374490.6676012499</v>
      </c>
      <c r="W2476" s="14">
        <f t="shared" si="234"/>
        <v>2.3847128772348016</v>
      </c>
    </row>
    <row r="2477" spans="1:23" x14ac:dyDescent="0.25">
      <c r="A2477" s="11" t="str">
        <f t="shared" si="229"/>
        <v>DATA "","Bet",0,0,0,"","Pyx",-203.808292,242.669248,-224.44726,3.97,-1.408604,"G",5,"3","",5340</v>
      </c>
      <c r="C2477" s="5" t="s">
        <v>54</v>
      </c>
      <c r="E2477" s="5" t="s">
        <v>690</v>
      </c>
      <c r="F2477" s="5" t="s">
        <v>690</v>
      </c>
      <c r="H2477" t="s">
        <v>179</v>
      </c>
      <c r="I2477" s="3">
        <v>-203.80829210000002</v>
      </c>
      <c r="J2477" s="3">
        <v>242.66924836000001</v>
      </c>
      <c r="K2477" s="3">
        <v>-224.44725968</v>
      </c>
      <c r="L2477" s="3">
        <v>3.97</v>
      </c>
      <c r="M2477" s="3">
        <v>-1.4086035696905901</v>
      </c>
      <c r="N2477" s="4" t="s">
        <v>3</v>
      </c>
      <c r="O2477" s="4" t="s">
        <v>5</v>
      </c>
      <c r="P2477" s="4" t="s">
        <v>59</v>
      </c>
      <c r="Q2477" s="4"/>
      <c r="R2477" s="6">
        <v>5340</v>
      </c>
      <c r="S2477" s="14">
        <f t="shared" si="233"/>
        <v>388.33330581626353</v>
      </c>
      <c r="T2477" s="14">
        <f t="shared" si="230"/>
        <v>316.59191901310516</v>
      </c>
      <c r="U2477" s="14">
        <f t="shared" si="231"/>
        <v>20.865856478752679</v>
      </c>
      <c r="V2477" s="18">
        <f t="shared" si="232"/>
        <v>14522636.109211864</v>
      </c>
      <c r="W2477" s="14">
        <f t="shared" si="234"/>
        <v>17.009405975043066</v>
      </c>
    </row>
    <row r="2478" spans="1:23" x14ac:dyDescent="0.25">
      <c r="A2478" s="11" t="str">
        <f t="shared" si="229"/>
        <v>DATA "","Kap",0,0,0,"","Her",-174.193116,-327.87109,113.842202,5,-0.378604,"G",8,"3","",5010</v>
      </c>
      <c r="C2478" s="5" t="s">
        <v>130</v>
      </c>
      <c r="E2478" s="5" t="s">
        <v>690</v>
      </c>
      <c r="F2478" s="5" t="s">
        <v>690</v>
      </c>
      <c r="H2478" t="s">
        <v>65</v>
      </c>
      <c r="I2478" s="3">
        <v>-174.19311601999999</v>
      </c>
      <c r="J2478" s="3">
        <v>-327.87108997999997</v>
      </c>
      <c r="K2478" s="3">
        <v>113.84220162</v>
      </c>
      <c r="L2478" s="3">
        <v>5</v>
      </c>
      <c r="M2478" s="3">
        <v>-0.378603569690592</v>
      </c>
      <c r="N2478" s="4" t="s">
        <v>3</v>
      </c>
      <c r="O2478" s="4" t="s">
        <v>36</v>
      </c>
      <c r="P2478" s="4" t="s">
        <v>59</v>
      </c>
      <c r="Q2478" s="4"/>
      <c r="R2478" s="6">
        <v>5010</v>
      </c>
      <c r="S2478" s="14">
        <f t="shared" si="233"/>
        <v>388.33328492819044</v>
      </c>
      <c r="T2478" s="14">
        <f t="shared" si="230"/>
        <v>122.60262776887586</v>
      </c>
      <c r="U2478" s="14">
        <f t="shared" si="231"/>
        <v>14.751740186788089</v>
      </c>
      <c r="V2478" s="18">
        <f t="shared" si="232"/>
        <v>10267211.170004509</v>
      </c>
      <c r="W2478" s="14">
        <f t="shared" si="234"/>
        <v>12.740750546836228</v>
      </c>
    </row>
    <row r="2479" spans="1:23" x14ac:dyDescent="0.25">
      <c r="A2479" s="11" t="str">
        <f t="shared" si="229"/>
        <v>DATA "","",0,0,31,"","Lyn",-165.454544,230.179116,266.091778,4.25,-1.13119,"K",5,"3","",4060</v>
      </c>
      <c r="B2479" s="22"/>
      <c r="C2479" s="5" t="s">
        <v>690</v>
      </c>
      <c r="E2479" s="5" t="s">
        <v>690</v>
      </c>
      <c r="F2479" s="5">
        <v>31</v>
      </c>
      <c r="H2479" t="s">
        <v>188</v>
      </c>
      <c r="I2479" s="3">
        <v>-165.45454422</v>
      </c>
      <c r="J2479" s="3">
        <v>230.17911559999999</v>
      </c>
      <c r="K2479" s="3">
        <v>266.09177840000001</v>
      </c>
      <c r="L2479" s="3">
        <v>4.25</v>
      </c>
      <c r="M2479" s="3">
        <v>-1.1311901958565</v>
      </c>
      <c r="N2479" s="4" t="s">
        <v>11</v>
      </c>
      <c r="O2479" s="4" t="s">
        <v>5</v>
      </c>
      <c r="P2479" s="4">
        <v>3</v>
      </c>
      <c r="R2479" s="6">
        <v>4060</v>
      </c>
      <c r="S2479" s="14">
        <f t="shared" si="233"/>
        <v>388.79617538437901</v>
      </c>
      <c r="T2479" s="14">
        <f t="shared" si="230"/>
        <v>245.20793150155964</v>
      </c>
      <c r="U2479" s="14">
        <f t="shared" si="231"/>
        <v>31.767570834974549</v>
      </c>
      <c r="V2479" s="18">
        <f t="shared" si="232"/>
        <v>22110229.301142287</v>
      </c>
      <c r="W2479" s="14">
        <f t="shared" si="234"/>
        <v>24.144171435181082</v>
      </c>
    </row>
    <row r="2480" spans="1:23" x14ac:dyDescent="0.25">
      <c r="A2480" s="11" t="str">
        <f t="shared" si="229"/>
        <v>DATA "","Pi",1,0,0,"","Oct",-32.157253,-32.679238,-386.08347,5.65,0.26881,"G",8,"3","",5010</v>
      </c>
      <c r="C2480" s="5" t="s">
        <v>117</v>
      </c>
      <c r="D2480" s="5">
        <v>1</v>
      </c>
      <c r="E2480" s="5" t="s">
        <v>690</v>
      </c>
      <c r="F2480" s="5" t="s">
        <v>690</v>
      </c>
      <c r="H2480" t="s">
        <v>131</v>
      </c>
      <c r="I2480" s="3">
        <v>-32.157252679999999</v>
      </c>
      <c r="J2480" s="3">
        <v>-32.679237919999998</v>
      </c>
      <c r="K2480" s="3">
        <v>-386.08346979999999</v>
      </c>
      <c r="L2480" s="3">
        <v>5.65</v>
      </c>
      <c r="M2480" s="3">
        <v>0.26880980414350197</v>
      </c>
      <c r="N2480" s="4" t="s">
        <v>3</v>
      </c>
      <c r="O2480" s="4" t="s">
        <v>36</v>
      </c>
      <c r="P2480" s="4" t="s">
        <v>59</v>
      </c>
      <c r="Q2480" s="4"/>
      <c r="R2480" s="6">
        <v>5010</v>
      </c>
      <c r="S2480" s="14">
        <f t="shared" si="233"/>
        <v>388.79617686361684</v>
      </c>
      <c r="T2480" s="14">
        <f t="shared" si="230"/>
        <v>67.535872836679701</v>
      </c>
      <c r="U2480" s="14">
        <f t="shared" si="231"/>
        <v>10.948651294099887</v>
      </c>
      <c r="V2480" s="18">
        <f t="shared" si="232"/>
        <v>7620261.3006935213</v>
      </c>
      <c r="W2480" s="14">
        <f t="shared" si="234"/>
        <v>9.9378587656216979</v>
      </c>
    </row>
    <row r="2481" spans="1:23" x14ac:dyDescent="0.25">
      <c r="A2481" s="11" t="str">
        <f t="shared" si="229"/>
        <v>DATA "","",0,0,11,"","UMi",-79.3169,-92.131471,370.278754,5.02,-0.366373,"K",4,"3","",4200</v>
      </c>
      <c r="B2481" s="22"/>
      <c r="C2481" s="5" t="s">
        <v>690</v>
      </c>
      <c r="E2481" s="5" t="s">
        <v>690</v>
      </c>
      <c r="F2481" s="5">
        <v>11</v>
      </c>
      <c r="H2481" t="s">
        <v>150</v>
      </c>
      <c r="I2481" s="3">
        <v>-79.316900039999993</v>
      </c>
      <c r="J2481" s="3">
        <v>-92.131471320000003</v>
      </c>
      <c r="K2481" s="3">
        <v>370.27875360000002</v>
      </c>
      <c r="L2481" s="3">
        <v>5.0199999999999996</v>
      </c>
      <c r="M2481" s="3">
        <v>-0.36637271003369998</v>
      </c>
      <c r="N2481" s="4" t="s">
        <v>11</v>
      </c>
      <c r="O2481" s="4" t="s">
        <v>14</v>
      </c>
      <c r="P2481" s="4">
        <v>3</v>
      </c>
      <c r="R2481" s="6">
        <v>4200</v>
      </c>
      <c r="S2481" s="14">
        <f t="shared" si="233"/>
        <v>389.72520319721798</v>
      </c>
      <c r="T2481" s="14">
        <f t="shared" si="230"/>
        <v>121.22928113861308</v>
      </c>
      <c r="U2481" s="14">
        <f t="shared" si="231"/>
        <v>20.872477492164197</v>
      </c>
      <c r="V2481" s="18">
        <f t="shared" si="232"/>
        <v>14527244.334546281</v>
      </c>
      <c r="W2481" s="14">
        <f t="shared" si="234"/>
        <v>17.013903614827338</v>
      </c>
    </row>
    <row r="2482" spans="1:23" x14ac:dyDescent="0.25">
      <c r="A2482" s="11" t="str">
        <f t="shared" si="229"/>
        <v>DATA "","",0,0,43,"","Ser",-188.580037,-339.375348,33.877273,6.07,0.683627,"G",9,"3","",4900</v>
      </c>
      <c r="B2482" s="22"/>
      <c r="C2482" s="5" t="s">
        <v>690</v>
      </c>
      <c r="E2482" s="5" t="s">
        <v>690</v>
      </c>
      <c r="F2482" s="5">
        <v>43</v>
      </c>
      <c r="H2482" t="s">
        <v>84</v>
      </c>
      <c r="I2482" s="3">
        <v>-188.58003653999998</v>
      </c>
      <c r="J2482" s="3">
        <v>-339.37534848000001</v>
      </c>
      <c r="K2482" s="3">
        <v>33.877272659999996</v>
      </c>
      <c r="L2482" s="3">
        <v>6.07</v>
      </c>
      <c r="M2482" s="3">
        <v>0.68362728996630096</v>
      </c>
      <c r="N2482" s="4" t="s">
        <v>3</v>
      </c>
      <c r="O2482" s="4" t="s">
        <v>68</v>
      </c>
      <c r="P2482" s="4">
        <v>3</v>
      </c>
      <c r="R2482" s="6">
        <v>4900</v>
      </c>
      <c r="S2482" s="14">
        <f t="shared" si="233"/>
        <v>389.72519413072229</v>
      </c>
      <c r="T2482" s="14">
        <f t="shared" si="230"/>
        <v>46.090085068002217</v>
      </c>
      <c r="U2482" s="14">
        <f t="shared" si="231"/>
        <v>9.4554110194769674</v>
      </c>
      <c r="V2482" s="18">
        <f t="shared" si="232"/>
        <v>6580966.069555969</v>
      </c>
      <c r="W2482" s="14">
        <f t="shared" si="234"/>
        <v>8.7948001880038564</v>
      </c>
    </row>
    <row r="2483" spans="1:23" x14ac:dyDescent="0.25">
      <c r="A2483" s="11" t="str">
        <f t="shared" si="229"/>
        <v>DATA "","Ny",0,0,0,"","Cas",239.879782,51.900214,302.737152,4.9,-0.486373,"B",9,"3","",9900</v>
      </c>
      <c r="C2483" s="5" t="s">
        <v>107</v>
      </c>
      <c r="E2483" s="5" t="s">
        <v>690</v>
      </c>
      <c r="F2483" s="5" t="s">
        <v>690</v>
      </c>
      <c r="H2483" t="s">
        <v>49</v>
      </c>
      <c r="I2483" s="3">
        <v>239.87978167999998</v>
      </c>
      <c r="J2483" s="3">
        <v>51.900214099999999</v>
      </c>
      <c r="K2483" s="3">
        <v>302.73715163999998</v>
      </c>
      <c r="L2483" s="3">
        <v>4.9000000000000004</v>
      </c>
      <c r="M2483" s="3">
        <v>-0.48637271003369897</v>
      </c>
      <c r="N2483" s="4" t="s">
        <v>10</v>
      </c>
      <c r="O2483" s="4" t="s">
        <v>68</v>
      </c>
      <c r="P2483" s="4" t="s">
        <v>59</v>
      </c>
      <c r="Q2483" s="4"/>
      <c r="R2483" s="6">
        <v>9900</v>
      </c>
      <c r="S2483" s="14">
        <f t="shared" si="233"/>
        <v>389.72519146902812</v>
      </c>
      <c r="T2483" s="14">
        <f t="shared" si="230"/>
        <v>135.39652050946722</v>
      </c>
      <c r="U2483" s="14">
        <f t="shared" si="231"/>
        <v>3.9701067089736495</v>
      </c>
      <c r="V2483" s="18">
        <f t="shared" si="232"/>
        <v>2763194.2694456601</v>
      </c>
      <c r="W2483" s="14">
        <f t="shared" si="234"/>
        <v>4.2673747542567728</v>
      </c>
    </row>
    <row r="2484" spans="1:23" x14ac:dyDescent="0.25">
      <c r="A2484" s="11" t="str">
        <f t="shared" si="229"/>
        <v>DATA "","Kap",0,0,0,"","Gru",222.883914,-54.890424,-315.529868,5.37,-0.018969,"K",5,"3","",4060</v>
      </c>
      <c r="C2484" s="5" t="s">
        <v>130</v>
      </c>
      <c r="E2484" s="5" t="s">
        <v>690</v>
      </c>
      <c r="F2484" s="5" t="s">
        <v>690</v>
      </c>
      <c r="H2484" t="s">
        <v>153</v>
      </c>
      <c r="I2484" s="3">
        <v>222.88391356000002</v>
      </c>
      <c r="J2484" s="3">
        <v>-54.890424260000003</v>
      </c>
      <c r="K2484" s="3">
        <v>-315.52986751999998</v>
      </c>
      <c r="L2484" s="3">
        <v>5.37</v>
      </c>
      <c r="M2484" s="3">
        <v>-1.8968612804917101E-2</v>
      </c>
      <c r="N2484" s="4" t="s">
        <v>11</v>
      </c>
      <c r="O2484" s="4" t="s">
        <v>5</v>
      </c>
      <c r="P2484" s="4" t="s">
        <v>59</v>
      </c>
      <c r="Q2484" s="4"/>
      <c r="R2484" s="6">
        <v>4060</v>
      </c>
      <c r="S2484" s="14">
        <f t="shared" si="233"/>
        <v>390.19135676800056</v>
      </c>
      <c r="T2484" s="14">
        <f t="shared" si="230"/>
        <v>88.033067607307615</v>
      </c>
      <c r="U2484" s="14">
        <f t="shared" si="231"/>
        <v>19.03442087519532</v>
      </c>
      <c r="V2484" s="18">
        <f t="shared" si="232"/>
        <v>13247956.929135943</v>
      </c>
      <c r="W2484" s="14">
        <f t="shared" si="234"/>
        <v>15.755856748158521</v>
      </c>
    </row>
    <row r="2485" spans="1:23" x14ac:dyDescent="0.25">
      <c r="A2485" s="11" t="str">
        <f t="shared" si="229"/>
        <v>DATA "","",0,0,47,"","Gem",-106.6811,331.355265,176.272902,5.75,0.361031,"A",4,"4","",8650</v>
      </c>
      <c r="B2485" s="22"/>
      <c r="C2485" s="5" t="s">
        <v>690</v>
      </c>
      <c r="E2485" s="5" t="s">
        <v>690</v>
      </c>
      <c r="F2485" s="5">
        <v>47</v>
      </c>
      <c r="H2485" t="s">
        <v>75</v>
      </c>
      <c r="I2485" s="3">
        <v>-106.68110040000001</v>
      </c>
      <c r="J2485" s="3">
        <v>331.35526479999999</v>
      </c>
      <c r="K2485" s="3">
        <v>176.27290198</v>
      </c>
      <c r="L2485" s="3">
        <v>5.75</v>
      </c>
      <c r="M2485" s="3">
        <v>0.36103138719508299</v>
      </c>
      <c r="N2485" s="4" t="s">
        <v>9</v>
      </c>
      <c r="O2485" s="4" t="s">
        <v>14</v>
      </c>
      <c r="P2485" s="4">
        <v>4</v>
      </c>
      <c r="R2485" s="6">
        <v>8650</v>
      </c>
      <c r="S2485" s="14">
        <f t="shared" si="233"/>
        <v>390.19136928651267</v>
      </c>
      <c r="T2485" s="14">
        <f t="shared" si="230"/>
        <v>62.036296563407653</v>
      </c>
      <c r="U2485" s="14">
        <f t="shared" si="231"/>
        <v>3.520136740253843</v>
      </c>
      <c r="V2485" s="18">
        <f t="shared" si="232"/>
        <v>2450015.1712166746</v>
      </c>
      <c r="W2485" s="14">
        <f t="shared" si="234"/>
        <v>3.8603372307448121</v>
      </c>
    </row>
    <row r="2486" spans="1:23" x14ac:dyDescent="0.25">
      <c r="A2486" s="11" t="str">
        <f t="shared" si="229"/>
        <v>DATA "","",0,0,18,"","And",247.31264,-22.573431,300.958774,5.35,-0.038969,"B",9,"5","",9900</v>
      </c>
      <c r="B2486" s="22"/>
      <c r="C2486" s="5" t="s">
        <v>690</v>
      </c>
      <c r="E2486" s="5" t="s">
        <v>690</v>
      </c>
      <c r="F2486" s="5">
        <v>18</v>
      </c>
      <c r="H2486" t="s">
        <v>96</v>
      </c>
      <c r="I2486" s="3">
        <v>247.31264012</v>
      </c>
      <c r="J2486" s="3">
        <v>-22.57343144</v>
      </c>
      <c r="K2486" s="3">
        <v>300.95877447999999</v>
      </c>
      <c r="L2486" s="3">
        <v>5.35</v>
      </c>
      <c r="M2486" s="3">
        <v>-3.8968612804917598E-2</v>
      </c>
      <c r="N2486" s="4" t="s">
        <v>10</v>
      </c>
      <c r="O2486" s="4" t="s">
        <v>68</v>
      </c>
      <c r="P2486" s="4">
        <v>5</v>
      </c>
      <c r="R2486" s="6">
        <v>9900</v>
      </c>
      <c r="S2486" s="14">
        <f t="shared" si="233"/>
        <v>390.19134499192126</v>
      </c>
      <c r="T2486" s="14">
        <f t="shared" si="230"/>
        <v>89.669719116277065</v>
      </c>
      <c r="U2486" s="14">
        <f t="shared" si="231"/>
        <v>3.2308837554248515</v>
      </c>
      <c r="V2486" s="18">
        <f t="shared" si="232"/>
        <v>2248695.0937756966</v>
      </c>
      <c r="W2486" s="14">
        <f t="shared" si="234"/>
        <v>3.5941269330828787</v>
      </c>
    </row>
    <row r="2487" spans="1:23" x14ac:dyDescent="0.25">
      <c r="A2487" s="11" t="str">
        <f t="shared" si="229"/>
        <v>DATA "","Kap",1,0,0,"","Vol",-70.962429,101.517681,-370.503277,5.33,-0.061568,"B",9,"3","",9900</v>
      </c>
      <c r="C2487" s="5" t="s">
        <v>130</v>
      </c>
      <c r="D2487" s="5">
        <v>1</v>
      </c>
      <c r="E2487" s="5" t="s">
        <v>690</v>
      </c>
      <c r="F2487" s="5" t="s">
        <v>690</v>
      </c>
      <c r="H2487" t="s">
        <v>158</v>
      </c>
      <c r="I2487" s="3">
        <v>-70.962428740000007</v>
      </c>
      <c r="J2487" s="3">
        <v>101.51768060000001</v>
      </c>
      <c r="K2487" s="3">
        <v>-370.50327706000002</v>
      </c>
      <c r="L2487" s="3">
        <v>5.33</v>
      </c>
      <c r="M2487" s="3">
        <v>-6.15676225819888E-2</v>
      </c>
      <c r="N2487" s="4" t="s">
        <v>10</v>
      </c>
      <c r="O2487" s="4" t="s">
        <v>68</v>
      </c>
      <c r="P2487" s="4" t="s">
        <v>59</v>
      </c>
      <c r="Q2487" s="4"/>
      <c r="R2487" s="6">
        <v>9900</v>
      </c>
      <c r="S2487" s="14">
        <f t="shared" si="233"/>
        <v>390.65865417174922</v>
      </c>
      <c r="T2487" s="14">
        <f t="shared" si="230"/>
        <v>91.555712083970406</v>
      </c>
      <c r="U2487" s="14">
        <f t="shared" si="231"/>
        <v>3.2646839972968928</v>
      </c>
      <c r="V2487" s="18">
        <f t="shared" si="232"/>
        <v>2272220.0621186374</v>
      </c>
      <c r="W2487" s="14">
        <f t="shared" si="234"/>
        <v>3.6254333518234931</v>
      </c>
    </row>
    <row r="2488" spans="1:23" ht="15" customHeight="1" x14ac:dyDescent="0.25">
      <c r="A2488" s="11" t="str">
        <f t="shared" si="229"/>
        <v>DATA "Hydor","",0,0,0,"","Aqr",371.51652,-112.495811,-51.653476,3.73,-1.666775,"M",2,"3","",3050</v>
      </c>
      <c r="B2488" s="4" t="s">
        <v>232</v>
      </c>
      <c r="C2488" s="5" t="s">
        <v>690</v>
      </c>
      <c r="E2488" s="5" t="s">
        <v>690</v>
      </c>
      <c r="F2488" s="5" t="s">
        <v>690</v>
      </c>
      <c r="H2488" t="s">
        <v>134</v>
      </c>
      <c r="I2488" s="3">
        <v>371.51651950000002</v>
      </c>
      <c r="J2488" s="3">
        <v>-112.49581111999998</v>
      </c>
      <c r="K2488" s="3">
        <v>-51.653476420000004</v>
      </c>
      <c r="L2488" s="3">
        <v>3.73</v>
      </c>
      <c r="M2488" s="3">
        <v>-1.66677499296606</v>
      </c>
      <c r="N2488" s="4" t="s">
        <v>8</v>
      </c>
      <c r="O2488" s="4" t="s">
        <v>4</v>
      </c>
      <c r="P2488" s="4" t="s">
        <v>59</v>
      </c>
      <c r="Q2488" s="4"/>
      <c r="R2488" s="6">
        <v>3050</v>
      </c>
      <c r="S2488" s="14">
        <f t="shared" si="233"/>
        <v>391.5966207811453</v>
      </c>
      <c r="T2488" s="14">
        <f t="shared" si="230"/>
        <v>401.57661678262156</v>
      </c>
      <c r="U2488" s="14">
        <f t="shared" si="231"/>
        <v>72.036623242616102</v>
      </c>
      <c r="V2488" s="18">
        <f t="shared" si="232"/>
        <v>50137489.776860803</v>
      </c>
      <c r="W2488" s="14">
        <f t="shared" si="234"/>
        <v>47.766133637041222</v>
      </c>
    </row>
    <row r="2489" spans="1:23" x14ac:dyDescent="0.25">
      <c r="A2489" s="11" t="str">
        <f t="shared" si="229"/>
        <v>DATA "","",0,0,10,"","Dra",-147.829893,-78.133446,354.103637,4.58,-0.816775,"M",3,"3","",2900</v>
      </c>
      <c r="B2489" s="22"/>
      <c r="C2489" s="5" t="s">
        <v>690</v>
      </c>
      <c r="E2489" s="5" t="s">
        <v>690</v>
      </c>
      <c r="F2489" s="5">
        <v>10</v>
      </c>
      <c r="H2489" t="s">
        <v>47</v>
      </c>
      <c r="I2489" s="3">
        <v>-147.82989298000001</v>
      </c>
      <c r="J2489" s="3">
        <v>-78.13344644</v>
      </c>
      <c r="K2489" s="3">
        <v>354.1036373</v>
      </c>
      <c r="L2489" s="3">
        <v>4.58</v>
      </c>
      <c r="M2489" s="3">
        <v>-0.81677499296606104</v>
      </c>
      <c r="N2489" s="4" t="s">
        <v>8</v>
      </c>
      <c r="O2489" s="4" t="s">
        <v>59</v>
      </c>
      <c r="P2489" s="4">
        <v>3</v>
      </c>
      <c r="R2489" s="6">
        <v>2900</v>
      </c>
      <c r="S2489" s="14">
        <f t="shared" si="233"/>
        <v>391.59660195175411</v>
      </c>
      <c r="T2489" s="14">
        <f t="shared" si="230"/>
        <v>183.55591110476064</v>
      </c>
      <c r="U2489" s="14">
        <f t="shared" si="231"/>
        <v>53.87124454661808</v>
      </c>
      <c r="V2489" s="18">
        <f t="shared" si="232"/>
        <v>37494386.204446182</v>
      </c>
      <c r="W2489" s="14">
        <f t="shared" si="234"/>
        <v>37.493542377295967</v>
      </c>
    </row>
    <row r="2490" spans="1:23" x14ac:dyDescent="0.25">
      <c r="A2490" s="11" t="str">
        <f t="shared" si="229"/>
        <v>DATA "","",0,0,14,"","Tri",249.09454,194.793037,230.988059,5.15,-0.246775,"K",5,"3","",4060</v>
      </c>
      <c r="B2490" s="22"/>
      <c r="C2490" s="5" t="s">
        <v>690</v>
      </c>
      <c r="E2490" s="5" t="s">
        <v>690</v>
      </c>
      <c r="F2490" s="5">
        <v>14</v>
      </c>
      <c r="H2490" t="s">
        <v>80</v>
      </c>
      <c r="I2490" s="3">
        <v>249.09454024000001</v>
      </c>
      <c r="J2490" s="3">
        <v>194.79303745999999</v>
      </c>
      <c r="K2490" s="3">
        <v>230.98805898000001</v>
      </c>
      <c r="L2490" s="3">
        <v>5.15</v>
      </c>
      <c r="M2490" s="3">
        <v>-0.24677499296606101</v>
      </c>
      <c r="N2490" s="4" t="s">
        <v>11</v>
      </c>
      <c r="O2490" s="4" t="s">
        <v>5</v>
      </c>
      <c r="P2490" s="4">
        <v>3</v>
      </c>
      <c r="R2490" s="6">
        <v>4060</v>
      </c>
      <c r="S2490" s="14">
        <f t="shared" si="233"/>
        <v>391.59660469878679</v>
      </c>
      <c r="T2490" s="14">
        <f t="shared" si="230"/>
        <v>108.58463625913298</v>
      </c>
      <c r="U2490" s="14">
        <f t="shared" si="231"/>
        <v>21.139803228360069</v>
      </c>
      <c r="V2490" s="18">
        <f t="shared" si="232"/>
        <v>14713303.046938607</v>
      </c>
      <c r="W2490" s="14">
        <f t="shared" si="234"/>
        <v>17.195299745291138</v>
      </c>
    </row>
    <row r="2491" spans="1:23" x14ac:dyDescent="0.25">
      <c r="A2491" s="11" t="str">
        <f t="shared" si="229"/>
        <v>DATA "","",0,0,5,"","CVn",-242.980345,-25.564718,307.839963,4.76,-0.64461,"G",7,"3","",5120</v>
      </c>
      <c r="B2491" s="22"/>
      <c r="C2491" s="5" t="s">
        <v>690</v>
      </c>
      <c r="E2491" s="5" t="s">
        <v>690</v>
      </c>
      <c r="F2491" s="5">
        <v>5</v>
      </c>
      <c r="H2491" t="s">
        <v>64</v>
      </c>
      <c r="I2491" s="3">
        <v>-242.98034530000001</v>
      </c>
      <c r="J2491" s="3">
        <v>-25.564718060000001</v>
      </c>
      <c r="K2491" s="3">
        <v>307.83996347999999</v>
      </c>
      <c r="L2491" s="3">
        <v>4.76</v>
      </c>
      <c r="M2491" s="3">
        <v>-0.64460953811962995</v>
      </c>
      <c r="N2491" s="4" t="s">
        <v>3</v>
      </c>
      <c r="O2491" s="4" t="s">
        <v>45</v>
      </c>
      <c r="P2491" s="4">
        <v>3</v>
      </c>
      <c r="R2491" s="6">
        <v>5120</v>
      </c>
      <c r="S2491" s="14">
        <f t="shared" si="233"/>
        <v>393.01201778948473</v>
      </c>
      <c r="T2491" s="14">
        <f t="shared" si="230"/>
        <v>156.63983141883008</v>
      </c>
      <c r="U2491" s="14">
        <f t="shared" si="231"/>
        <v>15.96540716562134</v>
      </c>
      <c r="V2491" s="18">
        <f t="shared" si="232"/>
        <v>11111923.387272453</v>
      </c>
      <c r="W2491" s="14">
        <f t="shared" si="234"/>
        <v>13.608459527437436</v>
      </c>
    </row>
    <row r="2492" spans="1:23" x14ac:dyDescent="0.25">
      <c r="A2492" s="11" t="str">
        <f t="shared" si="229"/>
        <v>DATA "","My",0,0,0,"","CrA",61.893123,-292.796305,-254.750881,5.2,-0.20461,"G",5,"3","",5340</v>
      </c>
      <c r="C2492" s="5" t="s">
        <v>56</v>
      </c>
      <c r="E2492" s="5" t="s">
        <v>690</v>
      </c>
      <c r="F2492" s="5" t="s">
        <v>690</v>
      </c>
      <c r="H2492" t="s">
        <v>116</v>
      </c>
      <c r="I2492" s="3">
        <v>61.893122760000004</v>
      </c>
      <c r="J2492" s="3">
        <v>-292.79630449999996</v>
      </c>
      <c r="K2492" s="3">
        <v>-254.75088086</v>
      </c>
      <c r="L2492" s="3">
        <v>5.2</v>
      </c>
      <c r="M2492" s="3">
        <v>-0.20460953811962901</v>
      </c>
      <c r="N2492" s="4" t="s">
        <v>3</v>
      </c>
      <c r="O2492" s="4" t="s">
        <v>5</v>
      </c>
      <c r="P2492" s="4" t="s">
        <v>59</v>
      </c>
      <c r="Q2492" s="4"/>
      <c r="R2492" s="6">
        <v>5340</v>
      </c>
      <c r="S2492" s="14">
        <f t="shared" si="233"/>
        <v>393.01201746611645</v>
      </c>
      <c r="T2492" s="14">
        <f t="shared" si="230"/>
        <v>104.44849974667713</v>
      </c>
      <c r="U2492" s="14">
        <f t="shared" si="231"/>
        <v>11.984982558818523</v>
      </c>
      <c r="V2492" s="18">
        <f t="shared" si="232"/>
        <v>8341547.8609376913</v>
      </c>
      <c r="W2492" s="14">
        <f t="shared" si="234"/>
        <v>10.71577219154293</v>
      </c>
    </row>
    <row r="2493" spans="1:23" x14ac:dyDescent="0.25">
      <c r="A2493" s="11" t="str">
        <f t="shared" si="229"/>
        <v>DATA "","",0,0,22,"","Sco",-135.881546,-328.890856,-166.809612,4.79,-0.61461,"B",3,"5","",20760</v>
      </c>
      <c r="B2493" s="22"/>
      <c r="C2493" s="5" t="s">
        <v>690</v>
      </c>
      <c r="E2493" s="5" t="s">
        <v>690</v>
      </c>
      <c r="F2493" s="5">
        <v>22</v>
      </c>
      <c r="H2493" t="s">
        <v>128</v>
      </c>
      <c r="I2493" s="3">
        <v>-135.8815458</v>
      </c>
      <c r="J2493" s="3">
        <v>-328.89085642000003</v>
      </c>
      <c r="K2493" s="3">
        <v>-166.80961163999999</v>
      </c>
      <c r="L2493" s="3">
        <v>4.79</v>
      </c>
      <c r="M2493" s="3">
        <v>-0.61460953811962904</v>
      </c>
      <c r="N2493" s="4" t="s">
        <v>10</v>
      </c>
      <c r="O2493" s="4" t="s">
        <v>59</v>
      </c>
      <c r="P2493" s="4">
        <v>5</v>
      </c>
      <c r="R2493" s="6">
        <v>20760</v>
      </c>
      <c r="S2493" s="14">
        <f t="shared" si="233"/>
        <v>393.01200549241014</v>
      </c>
      <c r="T2493" s="14">
        <f t="shared" si="230"/>
        <v>152.3709516103946</v>
      </c>
      <c r="U2493" s="14">
        <f t="shared" si="231"/>
        <v>0.95777877559394564</v>
      </c>
      <c r="V2493" s="18">
        <f t="shared" si="232"/>
        <v>666614.02781338617</v>
      </c>
      <c r="W2493" s="14">
        <f t="shared" si="234"/>
        <v>1.3048080908728319</v>
      </c>
    </row>
    <row r="2494" spans="1:23" x14ac:dyDescent="0.25">
      <c r="A2494" s="11" t="str">
        <f t="shared" si="229"/>
        <v>DATA "","Eta",0,0,0,"","Gru",222.375139,-74.804151,-317.072109,4.84,-0.572472,"K",2,"3","",4480</v>
      </c>
      <c r="C2494" s="5" t="s">
        <v>48</v>
      </c>
      <c r="E2494" s="5" t="s">
        <v>690</v>
      </c>
      <c r="F2494" s="5" t="s">
        <v>690</v>
      </c>
      <c r="H2494" t="s">
        <v>153</v>
      </c>
      <c r="I2494" s="3">
        <v>222.37513941999998</v>
      </c>
      <c r="J2494" s="3">
        <v>-74.804151379999993</v>
      </c>
      <c r="K2494" s="3">
        <v>-317.07210850000001</v>
      </c>
      <c r="L2494" s="3">
        <v>4.84</v>
      </c>
      <c r="M2494" s="3">
        <v>-0.57247245223726695</v>
      </c>
      <c r="N2494" s="4" t="s">
        <v>11</v>
      </c>
      <c r="O2494" s="4" t="s">
        <v>4</v>
      </c>
      <c r="P2494" s="4" t="s">
        <v>59</v>
      </c>
      <c r="Q2494" s="4"/>
      <c r="R2494" s="6">
        <v>4480</v>
      </c>
      <c r="S2494" s="14">
        <f t="shared" si="233"/>
        <v>394.43768289095067</v>
      </c>
      <c r="T2494" s="14">
        <f t="shared" si="230"/>
        <v>146.5707612184562</v>
      </c>
      <c r="U2494" s="14">
        <f t="shared" si="231"/>
        <v>20.171419478965191</v>
      </c>
      <c r="V2494" s="18">
        <f t="shared" si="232"/>
        <v>14039307.957359774</v>
      </c>
      <c r="W2494" s="14">
        <f t="shared" si="234"/>
        <v>16.536338399426423</v>
      </c>
    </row>
    <row r="2495" spans="1:23" x14ac:dyDescent="0.25">
      <c r="A2495" s="11" t="str">
        <f t="shared" si="229"/>
        <v>DATA "","",0,0,56,"","Aql",186.312098,-342.652452,-58.806488,5.76,0.347528,"K",5,"3","",4060</v>
      </c>
      <c r="B2495" s="22"/>
      <c r="C2495" s="5" t="s">
        <v>690</v>
      </c>
      <c r="E2495" s="5" t="s">
        <v>690</v>
      </c>
      <c r="F2495" s="5">
        <v>56</v>
      </c>
      <c r="H2495" t="s">
        <v>44</v>
      </c>
      <c r="I2495" s="3">
        <v>186.31209842000001</v>
      </c>
      <c r="J2495" s="3">
        <v>-342.65245154000002</v>
      </c>
      <c r="K2495" s="3">
        <v>-58.806487880000006</v>
      </c>
      <c r="L2495" s="3">
        <v>5.76</v>
      </c>
      <c r="M2495" s="3">
        <v>0.34752754776273298</v>
      </c>
      <c r="N2495" s="4" t="s">
        <v>11</v>
      </c>
      <c r="O2495" s="4" t="s">
        <v>5</v>
      </c>
      <c r="P2495" s="4">
        <v>3</v>
      </c>
      <c r="R2495" s="6">
        <v>4060</v>
      </c>
      <c r="S2495" s="14">
        <f t="shared" si="233"/>
        <v>394.43770557695979</v>
      </c>
      <c r="T2495" s="14">
        <f t="shared" si="230"/>
        <v>62.812690079015262</v>
      </c>
      <c r="U2495" s="14">
        <f t="shared" si="231"/>
        <v>16.078311809607914</v>
      </c>
      <c r="V2495" s="18">
        <f t="shared" si="232"/>
        <v>11190505.019487109</v>
      </c>
      <c r="W2495" s="14">
        <f t="shared" si="234"/>
        <v>13.688609654448097</v>
      </c>
    </row>
    <row r="2496" spans="1:23" x14ac:dyDescent="0.25">
      <c r="A2496" s="11" t="str">
        <f t="shared" si="229"/>
        <v>DATA "","",0,0,42,"","Cet",370.750308,134.584705,-3.503975,5.87,0.457528,"A",7,"5","",7900</v>
      </c>
      <c r="B2496" s="22"/>
      <c r="C2496" s="5" t="s">
        <v>690</v>
      </c>
      <c r="E2496" s="5" t="s">
        <v>690</v>
      </c>
      <c r="F2496" s="5">
        <v>42</v>
      </c>
      <c r="H2496" t="s">
        <v>35</v>
      </c>
      <c r="I2496" s="3">
        <v>370.75030831999999</v>
      </c>
      <c r="J2496" s="3">
        <v>134.58470507999999</v>
      </c>
      <c r="K2496" s="3">
        <v>-3.5039751599999995</v>
      </c>
      <c r="L2496" s="3">
        <v>5.87</v>
      </c>
      <c r="M2496" s="3">
        <v>0.45752754776273402</v>
      </c>
      <c r="N2496" s="4" t="s">
        <v>9</v>
      </c>
      <c r="O2496" s="4" t="s">
        <v>45</v>
      </c>
      <c r="P2496" s="4">
        <v>5</v>
      </c>
      <c r="R2496" s="6">
        <v>7900</v>
      </c>
      <c r="S2496" s="14">
        <f t="shared" si="233"/>
        <v>394.43771599932927</v>
      </c>
      <c r="T2496" s="14">
        <f t="shared" si="230"/>
        <v>56.760657332598569</v>
      </c>
      <c r="U2496" s="14">
        <f t="shared" si="231"/>
        <v>4.0368103141533798</v>
      </c>
      <c r="V2496" s="18">
        <f t="shared" si="232"/>
        <v>2809619.9786507525</v>
      </c>
      <c r="W2496" s="14">
        <f t="shared" si="234"/>
        <v>4.3270400937706146</v>
      </c>
    </row>
    <row r="2497" spans="1:23" x14ac:dyDescent="0.25">
      <c r="A2497" s="11" t="str">
        <f t="shared" si="229"/>
        <v>DATA "","Rho",0,0,0,"","Oph",-144.894713,-331.593162,-156.947738,4.57,-0.842472,"B",2,"5","",22570</v>
      </c>
      <c r="C2497" s="5" t="s">
        <v>114</v>
      </c>
      <c r="E2497" s="5" t="s">
        <v>690</v>
      </c>
      <c r="F2497" s="5" t="s">
        <v>690</v>
      </c>
      <c r="H2497" t="s">
        <v>101</v>
      </c>
      <c r="I2497" s="3">
        <v>-144.89471276</v>
      </c>
      <c r="J2497" s="3">
        <v>-331.59316245999997</v>
      </c>
      <c r="K2497" s="3">
        <v>-156.94773752</v>
      </c>
      <c r="L2497" s="3">
        <v>4.57</v>
      </c>
      <c r="M2497" s="3">
        <v>-0.84247245223726597</v>
      </c>
      <c r="N2497" s="4" t="s">
        <v>10</v>
      </c>
      <c r="O2497" s="4" t="s">
        <v>4</v>
      </c>
      <c r="P2497" s="4" t="s">
        <v>5</v>
      </c>
      <c r="Q2497" s="4"/>
      <c r="R2497" s="6">
        <v>22570</v>
      </c>
      <c r="S2497" s="14">
        <f t="shared" si="233"/>
        <v>394.43769531913864</v>
      </c>
      <c r="T2497" s="14">
        <f t="shared" si="230"/>
        <v>187.95218147782745</v>
      </c>
      <c r="U2497" s="14">
        <f t="shared" si="231"/>
        <v>0.89997280117550704</v>
      </c>
      <c r="V2497" s="18">
        <f t="shared" si="232"/>
        <v>626381.06961815292</v>
      </c>
      <c r="W2497" s="14">
        <f t="shared" si="234"/>
        <v>1.2388444723523013</v>
      </c>
    </row>
    <row r="2498" spans="1:23" x14ac:dyDescent="0.25">
      <c r="A2498" s="11" t="str">
        <f t="shared" si="229"/>
        <v>DATA "","Rho",0,0,0,"","Ser",-196.403193,-312.081379,141.382583,4.74,-0.6751,"K",5,"3","",4060</v>
      </c>
      <c r="C2498" s="5" t="s">
        <v>114</v>
      </c>
      <c r="E2498" s="5" t="s">
        <v>690</v>
      </c>
      <c r="F2498" s="5" t="s">
        <v>690</v>
      </c>
      <c r="H2498" t="s">
        <v>84</v>
      </c>
      <c r="I2498" s="3">
        <v>-196.40319328000001</v>
      </c>
      <c r="J2498" s="3">
        <v>-312.08137898000001</v>
      </c>
      <c r="K2498" s="3">
        <v>141.38258260000001</v>
      </c>
      <c r="L2498" s="3">
        <v>4.74</v>
      </c>
      <c r="M2498" s="3">
        <v>-0.67509976339808797</v>
      </c>
      <c r="N2498" s="4" t="s">
        <v>11</v>
      </c>
      <c r="O2498" s="4" t="s">
        <v>5</v>
      </c>
      <c r="P2498" s="4" t="s">
        <v>59</v>
      </c>
      <c r="Q2498" s="4"/>
      <c r="R2498" s="6">
        <v>4060</v>
      </c>
      <c r="S2498" s="14">
        <f t="shared" si="233"/>
        <v>394.9152264718154</v>
      </c>
      <c r="T2498" s="14">
        <f t="shared" si="230"/>
        <v>161.10102488171466</v>
      </c>
      <c r="U2498" s="14">
        <f t="shared" si="231"/>
        <v>25.749328138266208</v>
      </c>
      <c r="V2498" s="18">
        <f t="shared" si="232"/>
        <v>17921532.384233281</v>
      </c>
      <c r="W2498" s="14">
        <f t="shared" si="234"/>
        <v>20.26736171267742</v>
      </c>
    </row>
    <row r="2499" spans="1:23" x14ac:dyDescent="0.25">
      <c r="A2499" s="11" t="str">
        <f t="shared" ref="A2499:A2562" si="235">"DATA """&amp;B2499&amp;""","""&amp;C2499&amp;""","&amp;IF(D2499="",0,D2499)&amp;","&amp;IF(E2499="",0,E2499)&amp;","&amp;IF(F2499="",0,F2499)&amp;","""&amp;G2499&amp;""","""&amp;H2499&amp;""","&amp;SUBSTITUTE(ROUND(I2499,6),",",".")&amp;","&amp;SUBSTITUTE(ROUND(J2499,6),",",".")&amp;","&amp;SUBSTITUTE(ROUND(K2499,6),",",".")&amp;","&amp;SUBSTITUTE(ROUND(L2499,6),",",".")&amp;","&amp;SUBSTITUTE(ROUND(M2499,6),",",".")&amp;","""&amp;N2499&amp;""","&amp;O2499&amp;","""&amp;P2499&amp;""","""&amp;Q2499&amp;""","&amp;R2499</f>
        <v>DATA "","Lam",0,0,0,"","Peg",343.539487,-114.062811,157.887128,3.97,-1.4451,"G",8,"2","",5010</v>
      </c>
      <c r="C2499" s="5" t="s">
        <v>88</v>
      </c>
      <c r="E2499" s="5" t="s">
        <v>690</v>
      </c>
      <c r="F2499" s="5" t="s">
        <v>690</v>
      </c>
      <c r="H2499" t="s">
        <v>89</v>
      </c>
      <c r="I2499" s="3">
        <v>343.5394872</v>
      </c>
      <c r="J2499" s="3">
        <v>-114.06281068</v>
      </c>
      <c r="K2499" s="3">
        <v>157.88712828000001</v>
      </c>
      <c r="L2499" s="3">
        <v>3.97</v>
      </c>
      <c r="M2499" s="3">
        <v>-1.44509976339809</v>
      </c>
      <c r="N2499" s="4" t="s">
        <v>3</v>
      </c>
      <c r="O2499" s="4" t="s">
        <v>36</v>
      </c>
      <c r="P2499" s="4" t="s">
        <v>4</v>
      </c>
      <c r="Q2499" s="4"/>
      <c r="R2499" s="6">
        <v>5010</v>
      </c>
      <c r="S2499" s="14">
        <f t="shared" si="233"/>
        <v>394.91524321348459</v>
      </c>
      <c r="T2499" s="14">
        <f t="shared" ref="T2499:T2562" si="236">(0.0813*S2499^2*10^(-0.4*L2499))</f>
        <v>327.41482514760139</v>
      </c>
      <c r="U2499" s="14">
        <f t="shared" ref="U2499:U2562" si="237">((1/(2*R2499^2))*SQRT((T2499*3.86*10^26)/(1.78144*10^-7)))/1000/696000</f>
        <v>24.106964901332347</v>
      </c>
      <c r="V2499" s="18">
        <f t="shared" ref="V2499:V2562" si="238">696000*U2499</f>
        <v>16778447.571327314</v>
      </c>
      <c r="W2499" s="14">
        <f t="shared" si="234"/>
        <v>19.184231800152855</v>
      </c>
    </row>
    <row r="2500" spans="1:23" x14ac:dyDescent="0.25">
      <c r="A2500" s="11" t="str">
        <f t="shared" si="235"/>
        <v>DATA "","",0,0,41,"","Psc",389.309686,35.083528,56.259779,5.38,-0.0351,"K",3,"3","",4340</v>
      </c>
      <c r="B2500" s="22"/>
      <c r="C2500" s="5" t="s">
        <v>690</v>
      </c>
      <c r="E2500" s="5" t="s">
        <v>690</v>
      </c>
      <c r="F2500" s="5">
        <v>41</v>
      </c>
      <c r="H2500" t="s">
        <v>98</v>
      </c>
      <c r="I2500" s="3">
        <v>389.30968566000001</v>
      </c>
      <c r="J2500" s="3">
        <v>35.08352764</v>
      </c>
      <c r="K2500" s="3">
        <v>56.25977924</v>
      </c>
      <c r="L2500" s="3">
        <v>5.38</v>
      </c>
      <c r="M2500" s="3">
        <v>-3.5099763398088499E-2</v>
      </c>
      <c r="N2500" s="4" t="s">
        <v>11</v>
      </c>
      <c r="O2500" s="4" t="s">
        <v>59</v>
      </c>
      <c r="P2500" s="4">
        <v>3</v>
      </c>
      <c r="R2500" s="6">
        <v>4340</v>
      </c>
      <c r="S2500" s="14">
        <f t="shared" ref="S2500:S2563" si="239">SQRT((-I2500^2)+(-J2500^2)+(-K2500^2))</f>
        <v>394.91524156518472</v>
      </c>
      <c r="T2500" s="14">
        <f t="shared" si="236"/>
        <v>89.350777613112669</v>
      </c>
      <c r="U2500" s="14">
        <f t="shared" si="237"/>
        <v>16.78179943821312</v>
      </c>
      <c r="V2500" s="18">
        <f t="shared" si="238"/>
        <v>11680132.408996332</v>
      </c>
      <c r="W2500" s="14">
        <f t="shared" si="234"/>
        <v>14.185927600539479</v>
      </c>
    </row>
    <row r="2501" spans="1:23" x14ac:dyDescent="0.25">
      <c r="A2501" s="11" t="str">
        <f t="shared" si="235"/>
        <v>DATA "","Tau",1,0,0,"","Hyi",67.197102,31.81944,-387.853203,6.33,0.9149,"G",6,"3","",5230</v>
      </c>
      <c r="C2501" s="5" t="s">
        <v>34</v>
      </c>
      <c r="D2501" s="5">
        <v>1</v>
      </c>
      <c r="E2501" s="5" t="s">
        <v>690</v>
      </c>
      <c r="F2501" s="5" t="s">
        <v>690</v>
      </c>
      <c r="H2501" t="s">
        <v>55</v>
      </c>
      <c r="I2501" s="3">
        <v>67.197102139999998</v>
      </c>
      <c r="J2501" s="3">
        <v>31.819439960000004</v>
      </c>
      <c r="K2501" s="3">
        <v>-387.85320266000002</v>
      </c>
      <c r="L2501" s="3">
        <v>6.33</v>
      </c>
      <c r="M2501" s="3">
        <v>0.914900236601912</v>
      </c>
      <c r="N2501" s="4" t="s">
        <v>3</v>
      </c>
      <c r="O2501" s="4" t="s">
        <v>16</v>
      </c>
      <c r="P2501" s="4" t="s">
        <v>59</v>
      </c>
      <c r="Q2501" s="4"/>
      <c r="R2501" s="6">
        <v>5230</v>
      </c>
      <c r="S2501" s="14">
        <f t="shared" si="239"/>
        <v>394.91522395192703</v>
      </c>
      <c r="T2501" s="14">
        <f t="shared" si="236"/>
        <v>37.247600253679998</v>
      </c>
      <c r="U2501" s="14">
        <f t="shared" si="237"/>
        <v>7.4613014803515032</v>
      </c>
      <c r="V2501" s="18">
        <f t="shared" si="238"/>
        <v>5193065.8303246461</v>
      </c>
      <c r="W2501" s="14">
        <f t="shared" si="234"/>
        <v>7.219455724777017</v>
      </c>
    </row>
    <row r="2502" spans="1:23" x14ac:dyDescent="0.25">
      <c r="A2502" s="11" t="str">
        <f t="shared" si="235"/>
        <v>DATA "","",0,0,20,"","Cnc",-219.502851,303.888148,124.21161,5.94,0.5249,"A",9,"5","",7400</v>
      </c>
      <c r="B2502" s="22"/>
      <c r="C2502" s="5" t="s">
        <v>690</v>
      </c>
      <c r="E2502" s="5" t="s">
        <v>690</v>
      </c>
      <c r="F2502" s="5">
        <v>20</v>
      </c>
      <c r="H2502" t="s">
        <v>32</v>
      </c>
      <c r="I2502" s="3">
        <v>-219.50285056000001</v>
      </c>
      <c r="J2502" s="3">
        <v>303.88814834000004</v>
      </c>
      <c r="K2502" s="3">
        <v>124.21161032000001</v>
      </c>
      <c r="L2502" s="3">
        <v>5.94</v>
      </c>
      <c r="M2502" s="3">
        <v>0.52490023660191198</v>
      </c>
      <c r="N2502" s="4" t="s">
        <v>9</v>
      </c>
      <c r="O2502" s="4" t="s">
        <v>68</v>
      </c>
      <c r="P2502" s="4">
        <v>5</v>
      </c>
      <c r="R2502" s="6">
        <v>7400</v>
      </c>
      <c r="S2502" s="14">
        <f t="shared" si="239"/>
        <v>394.91522159036504</v>
      </c>
      <c r="T2502" s="14">
        <f t="shared" si="236"/>
        <v>53.345561722294086</v>
      </c>
      <c r="U2502" s="14">
        <f t="shared" si="237"/>
        <v>4.4602019584892387</v>
      </c>
      <c r="V2502" s="18">
        <f t="shared" si="238"/>
        <v>3104300.5631085103</v>
      </c>
      <c r="W2502" s="14">
        <f t="shared" si="234"/>
        <v>4.7020553494701423</v>
      </c>
    </row>
    <row r="2503" spans="1:23" x14ac:dyDescent="0.25">
      <c r="A2503" s="11" t="str">
        <f t="shared" si="235"/>
        <v>DATA "","",0,0,19,"","Cap",259.911267,-271.987485,-121.677004,5.78,0.36227,"K",0,"3","",4760</v>
      </c>
      <c r="B2503" s="22"/>
      <c r="C2503" s="5" t="s">
        <v>690</v>
      </c>
      <c r="E2503" s="5" t="s">
        <v>690</v>
      </c>
      <c r="F2503" s="5">
        <v>19</v>
      </c>
      <c r="H2503" t="s">
        <v>90</v>
      </c>
      <c r="I2503" s="3">
        <v>259.91126700000001</v>
      </c>
      <c r="J2503" s="3">
        <v>-271.98748458</v>
      </c>
      <c r="K2503" s="3">
        <v>-121.6770037</v>
      </c>
      <c r="L2503" s="3">
        <v>5.78</v>
      </c>
      <c r="M2503" s="3">
        <v>0.36226974274962698</v>
      </c>
      <c r="N2503" s="4" t="s">
        <v>11</v>
      </c>
      <c r="O2503" s="4" t="s">
        <v>0</v>
      </c>
      <c r="P2503" s="4">
        <v>3</v>
      </c>
      <c r="R2503" s="6">
        <v>4760</v>
      </c>
      <c r="S2503" s="14">
        <f t="shared" si="239"/>
        <v>395.39391966886751</v>
      </c>
      <c r="T2503" s="14">
        <f t="shared" si="236"/>
        <v>61.965579929865633</v>
      </c>
      <c r="U2503" s="14">
        <f t="shared" si="237"/>
        <v>11.617967870298552</v>
      </c>
      <c r="V2503" s="18">
        <f t="shared" si="238"/>
        <v>8086105.6377277924</v>
      </c>
      <c r="W2503" s="14">
        <f t="shared" si="234"/>
        <v>10.441609395734044</v>
      </c>
    </row>
    <row r="2504" spans="1:23" x14ac:dyDescent="0.25">
      <c r="A2504" s="11" t="str">
        <f t="shared" si="235"/>
        <v>DATA "","Kap",2,0,0,"","Vol",-71.944747,102.738876,-374.973359,5.63,0.21227,"A",0,"5","",9650</v>
      </c>
      <c r="C2504" s="5" t="s">
        <v>130</v>
      </c>
      <c r="D2504" s="5">
        <v>2</v>
      </c>
      <c r="E2504" s="5" t="s">
        <v>690</v>
      </c>
      <c r="F2504" s="5" t="s">
        <v>690</v>
      </c>
      <c r="H2504" t="s">
        <v>158</v>
      </c>
      <c r="I2504" s="3">
        <v>-71.944747419999999</v>
      </c>
      <c r="J2504" s="3">
        <v>102.73887554</v>
      </c>
      <c r="K2504" s="3">
        <v>-374.97335876</v>
      </c>
      <c r="L2504" s="3">
        <v>5.63</v>
      </c>
      <c r="M2504" s="3">
        <v>0.21226974274962601</v>
      </c>
      <c r="N2504" s="4" t="s">
        <v>9</v>
      </c>
      <c r="O2504" s="4" t="s">
        <v>0</v>
      </c>
      <c r="P2504" s="4" t="s">
        <v>5</v>
      </c>
      <c r="Q2504" s="4"/>
      <c r="R2504" s="6">
        <v>9650</v>
      </c>
      <c r="S2504" s="14">
        <f t="shared" si="239"/>
        <v>395.39390866363493</v>
      </c>
      <c r="T2504" s="14">
        <f t="shared" si="236"/>
        <v>71.146001044132277</v>
      </c>
      <c r="U2504" s="14">
        <f t="shared" si="237"/>
        <v>3.0289314022625118</v>
      </c>
      <c r="V2504" s="18">
        <f t="shared" si="238"/>
        <v>2108136.2559747081</v>
      </c>
      <c r="W2504" s="14">
        <f t="shared" si="234"/>
        <v>3.4059125939545503</v>
      </c>
    </row>
    <row r="2505" spans="1:23" x14ac:dyDescent="0.25">
      <c r="A2505" s="11" t="str">
        <f t="shared" si="235"/>
        <v>DATA "","Del",0,0,0,"","Cen",-250.148786,-9.127794,-306.069643,2.58,-2.83773,"B",2,"4","",22570</v>
      </c>
      <c r="C2505" s="5" t="s">
        <v>50</v>
      </c>
      <c r="E2505" s="5" t="s">
        <v>690</v>
      </c>
      <c r="F2505" s="5" t="s">
        <v>690</v>
      </c>
      <c r="H2505" t="s">
        <v>7</v>
      </c>
      <c r="I2505" s="3">
        <v>-250.14878601999999</v>
      </c>
      <c r="J2505" s="3">
        <v>-9.1277936400000002</v>
      </c>
      <c r="K2505" s="3">
        <v>-306.06964346000001</v>
      </c>
      <c r="L2505" s="3">
        <v>2.58</v>
      </c>
      <c r="M2505" s="3">
        <v>-2.83773025725037</v>
      </c>
      <c r="N2505" s="4" t="s">
        <v>10</v>
      </c>
      <c r="O2505" s="4" t="s">
        <v>4</v>
      </c>
      <c r="P2505" s="4" t="s">
        <v>14</v>
      </c>
      <c r="Q2505" s="4"/>
      <c r="R2505" s="6">
        <v>22570</v>
      </c>
      <c r="S2505" s="14">
        <f t="shared" si="239"/>
        <v>395.39392814223351</v>
      </c>
      <c r="T2505" s="14">
        <f t="shared" si="236"/>
        <v>1180.7298348282318</v>
      </c>
      <c r="U2505" s="14">
        <f t="shared" si="237"/>
        <v>2.2556980685806409</v>
      </c>
      <c r="V2505" s="18">
        <f t="shared" si="238"/>
        <v>1569965.8557321262</v>
      </c>
      <c r="W2505" s="14">
        <f t="shared" si="234"/>
        <v>2.6641567482975455</v>
      </c>
    </row>
    <row r="2506" spans="1:23" x14ac:dyDescent="0.25">
      <c r="A2506" s="11" t="str">
        <f t="shared" si="235"/>
        <v>DATA "","Zet",1,0,0,"","Mus",-145.64083,-14.152252,-367.837603,5.73,0.309636,"K",0,"3","",4760</v>
      </c>
      <c r="C2506" s="5" t="s">
        <v>66</v>
      </c>
      <c r="D2506" s="5">
        <v>1</v>
      </c>
      <c r="E2506" s="5" t="s">
        <v>690</v>
      </c>
      <c r="F2506" s="5" t="s">
        <v>690</v>
      </c>
      <c r="H2506" t="s">
        <v>147</v>
      </c>
      <c r="I2506" s="3">
        <v>-145.64083001999998</v>
      </c>
      <c r="J2506" s="3">
        <v>-14.152252239999999</v>
      </c>
      <c r="K2506" s="3">
        <v>-367.83760328</v>
      </c>
      <c r="L2506" s="3">
        <v>5.73</v>
      </c>
      <c r="M2506" s="3">
        <v>0.30963605848557901</v>
      </c>
      <c r="N2506" s="4" t="s">
        <v>11</v>
      </c>
      <c r="O2506" s="4" t="s">
        <v>0</v>
      </c>
      <c r="P2506" s="4" t="s">
        <v>59</v>
      </c>
      <c r="Q2506" s="4"/>
      <c r="R2506" s="6">
        <v>4760</v>
      </c>
      <c r="S2506" s="14">
        <f t="shared" si="239"/>
        <v>395.87376775830171</v>
      </c>
      <c r="T2506" s="14">
        <f t="shared" si="236"/>
        <v>65.043513782677834</v>
      </c>
      <c r="U2506" s="14">
        <f t="shared" si="237"/>
        <v>11.903013033826634</v>
      </c>
      <c r="V2506" s="18">
        <f t="shared" si="238"/>
        <v>8284497.0715433368</v>
      </c>
      <c r="W2506" s="14">
        <f t="shared" si="234"/>
        <v>10.654663166817279</v>
      </c>
    </row>
    <row r="2507" spans="1:23" x14ac:dyDescent="0.25">
      <c r="A2507" s="11" t="str">
        <f t="shared" si="235"/>
        <v>DATA "","Psi",2,0,0,"","Lup",-183.521327,-268.739805,-225.421521,4.75,-0.670364,"B",5,"5","",17140</v>
      </c>
      <c r="C2507" s="5" t="s">
        <v>104</v>
      </c>
      <c r="D2507" s="5">
        <v>2</v>
      </c>
      <c r="E2507" s="5" t="s">
        <v>690</v>
      </c>
      <c r="F2507" s="5" t="s">
        <v>690</v>
      </c>
      <c r="H2507" t="s">
        <v>102</v>
      </c>
      <c r="I2507" s="3">
        <v>-183.52132693999999</v>
      </c>
      <c r="J2507" s="3">
        <v>-268.73980475999997</v>
      </c>
      <c r="K2507" s="3">
        <v>-225.42152122000002</v>
      </c>
      <c r="L2507" s="3">
        <v>4.75</v>
      </c>
      <c r="M2507" s="3">
        <v>-0.67036394151442102</v>
      </c>
      <c r="N2507" s="4" t="s">
        <v>10</v>
      </c>
      <c r="O2507" s="4" t="s">
        <v>5</v>
      </c>
      <c r="P2507" s="4" t="s">
        <v>5</v>
      </c>
      <c r="Q2507" s="4"/>
      <c r="R2507" s="6">
        <v>17140</v>
      </c>
      <c r="S2507" s="14">
        <f t="shared" si="239"/>
        <v>395.87374544594417</v>
      </c>
      <c r="T2507" s="14">
        <f t="shared" si="236"/>
        <v>160.39984553901635</v>
      </c>
      <c r="U2507" s="14">
        <f t="shared" si="237"/>
        <v>1.4416145434079006</v>
      </c>
      <c r="V2507" s="18">
        <f t="shared" si="238"/>
        <v>1003363.7222118989</v>
      </c>
      <c r="W2507" s="14">
        <f t="shared" si="234"/>
        <v>1.8345656717999248</v>
      </c>
    </row>
    <row r="2508" spans="1:23" x14ac:dyDescent="0.25">
      <c r="A2508" s="11" t="str">
        <f t="shared" si="235"/>
        <v>DATA "","",0,0,66,"","Tau",159.231138,357.068436,65.151176,5.1,-0.323001,"A",3,"5","",8900</v>
      </c>
      <c r="B2508" s="22"/>
      <c r="C2508" s="5" t="s">
        <v>690</v>
      </c>
      <c r="E2508" s="5" t="s">
        <v>690</v>
      </c>
      <c r="F2508" s="5">
        <v>66</v>
      </c>
      <c r="H2508" t="s">
        <v>34</v>
      </c>
      <c r="I2508" s="3">
        <v>159.23113752</v>
      </c>
      <c r="J2508" s="3">
        <v>357.06843648</v>
      </c>
      <c r="K2508" s="3">
        <v>65.151175739999999</v>
      </c>
      <c r="L2508" s="3">
        <v>5.0999999999999996</v>
      </c>
      <c r="M2508" s="3">
        <v>-0.32300082393865098</v>
      </c>
      <c r="N2508" s="4" t="s">
        <v>9</v>
      </c>
      <c r="O2508" s="4" t="s">
        <v>59</v>
      </c>
      <c r="P2508" s="4">
        <v>5</v>
      </c>
      <c r="R2508" s="6">
        <v>8900</v>
      </c>
      <c r="S2508" s="14">
        <f t="shared" si="239"/>
        <v>396.35476430401252</v>
      </c>
      <c r="T2508" s="14">
        <f t="shared" si="236"/>
        <v>116.48197117632171</v>
      </c>
      <c r="U2508" s="14">
        <f t="shared" si="237"/>
        <v>4.5563613545119441</v>
      </c>
      <c r="V2508" s="18">
        <f t="shared" si="238"/>
        <v>3171227.5027403133</v>
      </c>
      <c r="W2508" s="14">
        <f t="shared" si="234"/>
        <v>4.7863828462082463</v>
      </c>
    </row>
    <row r="2509" spans="1:23" x14ac:dyDescent="0.25">
      <c r="A2509" s="11" t="str">
        <f t="shared" si="235"/>
        <v>DATA "","",0,0,17,"","Dra",-85.513102,-223.435909,316.612525,5.07,-0.355641,"B",9,"5","",9900</v>
      </c>
      <c r="B2509" s="22"/>
      <c r="C2509" s="5" t="s">
        <v>690</v>
      </c>
      <c r="E2509" s="5" t="s">
        <v>690</v>
      </c>
      <c r="F2509" s="5">
        <v>17</v>
      </c>
      <c r="H2509" t="s">
        <v>47</v>
      </c>
      <c r="I2509" s="3">
        <v>-85.513101660000004</v>
      </c>
      <c r="J2509" s="3">
        <v>-223.4359092</v>
      </c>
      <c r="K2509" s="3">
        <v>316.61252532000003</v>
      </c>
      <c r="L2509" s="3">
        <v>5.07</v>
      </c>
      <c r="M2509" s="3">
        <v>-0.35564091229974698</v>
      </c>
      <c r="N2509" s="4" t="s">
        <v>10</v>
      </c>
      <c r="O2509" s="4" t="s">
        <v>68</v>
      </c>
      <c r="P2509" s="4">
        <v>5</v>
      </c>
      <c r="R2509" s="6">
        <v>9900</v>
      </c>
      <c r="S2509" s="14">
        <f t="shared" si="239"/>
        <v>396.83697819766218</v>
      </c>
      <c r="T2509" s="14">
        <f t="shared" si="236"/>
        <v>120.03691172138402</v>
      </c>
      <c r="U2509" s="14">
        <f t="shared" si="237"/>
        <v>3.7381423441695261</v>
      </c>
      <c r="V2509" s="18">
        <f t="shared" si="238"/>
        <v>2601747.0715419902</v>
      </c>
      <c r="W2509" s="14">
        <f t="shared" si="234"/>
        <v>4.0585617931463167</v>
      </c>
    </row>
    <row r="2510" spans="1:23" x14ac:dyDescent="0.25">
      <c r="A2510" s="11" t="str">
        <f t="shared" si="235"/>
        <v>DATA "","",0,0,33,"","Vul",257.921219,-261.838946,150.931892,5.3,-0.128284,"K",4,"3","",4200</v>
      </c>
      <c r="B2510" s="22"/>
      <c r="C2510" s="5" t="s">
        <v>690</v>
      </c>
      <c r="E2510" s="5" t="s">
        <v>690</v>
      </c>
      <c r="F2510" s="5">
        <v>33</v>
      </c>
      <c r="H2510" t="s">
        <v>194</v>
      </c>
      <c r="I2510" s="3">
        <v>257.92121866000002</v>
      </c>
      <c r="J2510" s="3">
        <v>-261.8389459</v>
      </c>
      <c r="K2510" s="3">
        <v>150.93189187999999</v>
      </c>
      <c r="L2510" s="3">
        <v>5.3</v>
      </c>
      <c r="M2510" s="3">
        <v>-0.128284214402796</v>
      </c>
      <c r="N2510" s="4" t="s">
        <v>11</v>
      </c>
      <c r="O2510" s="4" t="s">
        <v>14</v>
      </c>
      <c r="P2510" s="4">
        <v>3</v>
      </c>
      <c r="R2510" s="6">
        <v>4200</v>
      </c>
      <c r="S2510" s="14">
        <f t="shared" si="239"/>
        <v>397.320304806536</v>
      </c>
      <c r="T2510" s="14">
        <f t="shared" si="236"/>
        <v>97.358094561870033</v>
      </c>
      <c r="U2510" s="14">
        <f t="shared" si="237"/>
        <v>18.704937836789654</v>
      </c>
      <c r="V2510" s="18">
        <f t="shared" si="238"/>
        <v>13018636.7344056</v>
      </c>
      <c r="W2510" s="14">
        <f t="shared" si="234"/>
        <v>15.528250365850095</v>
      </c>
    </row>
    <row r="2511" spans="1:23" x14ac:dyDescent="0.25">
      <c r="A2511" s="11" t="str">
        <f t="shared" si="235"/>
        <v>DATA "","Gam",0,0,0,"","CMi",-147.476227,364.266627,61.719454,4.33,-1.100931,"K",3,"3","",4340</v>
      </c>
      <c r="C2511" s="5" t="s">
        <v>69</v>
      </c>
      <c r="E2511" s="5" t="s">
        <v>690</v>
      </c>
      <c r="F2511" s="5" t="s">
        <v>690</v>
      </c>
      <c r="H2511" t="s">
        <v>28</v>
      </c>
      <c r="I2511" s="3">
        <v>-147.47622694</v>
      </c>
      <c r="J2511" s="3">
        <v>364.26662663999997</v>
      </c>
      <c r="K2511" s="3">
        <v>61.719453879999996</v>
      </c>
      <c r="L2511" s="3">
        <v>4.33</v>
      </c>
      <c r="M2511" s="3">
        <v>-1.1009307380814199</v>
      </c>
      <c r="N2511" s="4" t="s">
        <v>11</v>
      </c>
      <c r="O2511" s="4" t="s">
        <v>59</v>
      </c>
      <c r="P2511" s="4" t="s">
        <v>59</v>
      </c>
      <c r="Q2511" s="4"/>
      <c r="R2511" s="6">
        <v>4340</v>
      </c>
      <c r="S2511" s="14">
        <f t="shared" si="239"/>
        <v>397.80485641001036</v>
      </c>
      <c r="T2511" s="14">
        <f t="shared" si="236"/>
        <v>238.46832816028126</v>
      </c>
      <c r="U2511" s="14">
        <f t="shared" si="237"/>
        <v>27.416039157808811</v>
      </c>
      <c r="V2511" s="18">
        <f t="shared" si="238"/>
        <v>19081563.253834933</v>
      </c>
      <c r="W2511" s="14">
        <f t="shared" si="234"/>
        <v>21.354835324221209</v>
      </c>
    </row>
    <row r="2512" spans="1:23" x14ac:dyDescent="0.25">
      <c r="A2512" s="11" t="str">
        <f t="shared" si="235"/>
        <v>DATA "","",0,0,17,"","Aur",59.817741,325.240385,221.109092,6.15,0.719069,"B",9,"5","",9900</v>
      </c>
      <c r="B2512" s="22"/>
      <c r="C2512" s="5" t="s">
        <v>690</v>
      </c>
      <c r="E2512" s="5" t="s">
        <v>690</v>
      </c>
      <c r="F2512" s="5">
        <v>17</v>
      </c>
      <c r="H2512" t="s">
        <v>93</v>
      </c>
      <c r="I2512" s="3">
        <v>59.817740499999999</v>
      </c>
      <c r="J2512" s="3">
        <v>325.24038483999999</v>
      </c>
      <c r="K2512" s="3">
        <v>221.10909197999999</v>
      </c>
      <c r="L2512" s="3">
        <v>6.15</v>
      </c>
      <c r="M2512" s="3">
        <v>0.719069261918584</v>
      </c>
      <c r="N2512" s="4" t="s">
        <v>10</v>
      </c>
      <c r="O2512" s="4" t="s">
        <v>68</v>
      </c>
      <c r="P2512" s="4">
        <v>5</v>
      </c>
      <c r="R2512" s="6">
        <v>9900</v>
      </c>
      <c r="S2512" s="14">
        <f t="shared" si="239"/>
        <v>397.80485236559986</v>
      </c>
      <c r="T2512" s="14">
        <f t="shared" si="236"/>
        <v>44.609843346152346</v>
      </c>
      <c r="U2512" s="14">
        <f t="shared" si="237"/>
        <v>2.278839701957549</v>
      </c>
      <c r="V2512" s="18">
        <f t="shared" si="238"/>
        <v>1586072.4325624541</v>
      </c>
      <c r="W2512" s="14">
        <f t="shared" si="234"/>
        <v>2.6869140932115085</v>
      </c>
    </row>
    <row r="2513" spans="1:23" x14ac:dyDescent="0.25">
      <c r="A2513" s="11" t="str">
        <f t="shared" si="235"/>
        <v>DATA "","Zet",0,0,0,"","Cap",288.82844,-228.374969,-151.849851,3.77,-1.66358,"G",4,"1b","",5450</v>
      </c>
      <c r="C2513" s="5" t="s">
        <v>66</v>
      </c>
      <c r="E2513" s="5" t="s">
        <v>690</v>
      </c>
      <c r="F2513" s="5" t="s">
        <v>690</v>
      </c>
      <c r="H2513" t="s">
        <v>90</v>
      </c>
      <c r="I2513" s="3">
        <v>288.82844032000003</v>
      </c>
      <c r="J2513" s="3">
        <v>-228.37496864000002</v>
      </c>
      <c r="K2513" s="3">
        <v>-151.84985130000001</v>
      </c>
      <c r="L2513" s="3">
        <v>3.77</v>
      </c>
      <c r="M2513" s="3">
        <v>-1.66358049119791</v>
      </c>
      <c r="N2513" s="4" t="s">
        <v>3</v>
      </c>
      <c r="O2513" s="4" t="s">
        <v>14</v>
      </c>
      <c r="P2513" s="4" t="s">
        <v>474</v>
      </c>
      <c r="Q2513" s="4"/>
      <c r="R2513" s="6">
        <v>5450</v>
      </c>
      <c r="S2513" s="14">
        <f t="shared" si="239"/>
        <v>398.29056174963137</v>
      </c>
      <c r="T2513" s="14">
        <f t="shared" si="236"/>
        <v>400.396779611174</v>
      </c>
      <c r="U2513" s="14">
        <f t="shared" si="237"/>
        <v>22.527920278608004</v>
      </c>
      <c r="V2513" s="18">
        <f t="shared" si="238"/>
        <v>15679432.513911171</v>
      </c>
      <c r="W2513" s="14">
        <f t="shared" si="234"/>
        <v>18.131200096565344</v>
      </c>
    </row>
    <row r="2514" spans="1:23" x14ac:dyDescent="0.25">
      <c r="A2514" s="11" t="str">
        <f t="shared" si="235"/>
        <v>DATA "","Phi",1,0,0,"","Cnc",-209.956999,282.547264,186.334313,5.58,0.14642,"K",5,"3","",4060</v>
      </c>
      <c r="C2514" s="5" t="s">
        <v>160</v>
      </c>
      <c r="D2514" s="5">
        <v>1</v>
      </c>
      <c r="E2514" s="5" t="s">
        <v>690</v>
      </c>
      <c r="F2514" s="5" t="s">
        <v>690</v>
      </c>
      <c r="H2514" t="s">
        <v>32</v>
      </c>
      <c r="I2514" s="3">
        <v>-209.95699900000002</v>
      </c>
      <c r="J2514" s="3">
        <v>282.54726360000001</v>
      </c>
      <c r="K2514" s="3">
        <v>186.33431264000001</v>
      </c>
      <c r="L2514" s="3">
        <v>5.58</v>
      </c>
      <c r="M2514" s="3">
        <v>0.14641950880209301</v>
      </c>
      <c r="N2514" s="4" t="s">
        <v>11</v>
      </c>
      <c r="O2514" s="4" t="s">
        <v>5</v>
      </c>
      <c r="P2514" s="4" t="s">
        <v>59</v>
      </c>
      <c r="Q2514" s="4"/>
      <c r="R2514" s="6">
        <v>4060</v>
      </c>
      <c r="S2514" s="14">
        <f t="shared" si="239"/>
        <v>398.29056436721567</v>
      </c>
      <c r="T2514" s="14">
        <f t="shared" si="236"/>
        <v>75.594566604813224</v>
      </c>
      <c r="U2514" s="14">
        <f t="shared" si="237"/>
        <v>17.638515897269311</v>
      </c>
      <c r="V2514" s="18">
        <f t="shared" si="238"/>
        <v>12276407.064499442</v>
      </c>
      <c r="W2514" s="14">
        <f t="shared" si="234"/>
        <v>14.786906758518247</v>
      </c>
    </row>
    <row r="2515" spans="1:23" x14ac:dyDescent="0.25">
      <c r="A2515" s="11" t="str">
        <f t="shared" si="235"/>
        <v>DATA "","Iot",0,0,0,"","Tel",107.359009,-243.367871,-296.448146,4.88,-0.55358,"G",9,"3","",4900</v>
      </c>
      <c r="C2515" s="5" t="s">
        <v>78</v>
      </c>
      <c r="E2515" s="5" t="s">
        <v>690</v>
      </c>
      <c r="F2515" s="5" t="s">
        <v>690</v>
      </c>
      <c r="H2515" t="s">
        <v>162</v>
      </c>
      <c r="I2515" s="3">
        <v>107.35900923999999</v>
      </c>
      <c r="J2515" s="3">
        <v>-243.36787089999999</v>
      </c>
      <c r="K2515" s="3">
        <v>-296.44814611999999</v>
      </c>
      <c r="L2515" s="3">
        <v>4.88</v>
      </c>
      <c r="M2515" s="3">
        <v>-0.55358049119790698</v>
      </c>
      <c r="N2515" s="4" t="s">
        <v>3</v>
      </c>
      <c r="O2515" s="4" t="s">
        <v>68</v>
      </c>
      <c r="P2515" s="4" t="s">
        <v>59</v>
      </c>
      <c r="Q2515" s="4"/>
      <c r="R2515" s="6">
        <v>4900</v>
      </c>
      <c r="S2515" s="14">
        <f t="shared" si="239"/>
        <v>398.2905733122218</v>
      </c>
      <c r="T2515" s="14">
        <f t="shared" si="236"/>
        <v>144.0424836268821</v>
      </c>
      <c r="U2515" s="14">
        <f t="shared" si="237"/>
        <v>16.715599524833937</v>
      </c>
      <c r="V2515" s="18">
        <f t="shared" si="238"/>
        <v>11634057.26928442</v>
      </c>
      <c r="W2515" s="14">
        <f t="shared" si="234"/>
        <v>14.139279029075833</v>
      </c>
    </row>
    <row r="2516" spans="1:23" x14ac:dyDescent="0.25">
      <c r="A2516" s="11" t="str">
        <f t="shared" si="235"/>
        <v>DATA "","Kap",0,0,0,"","Ara",-37.340114,-249.852205,-307.920404,5.19,-0.24358,"K",1,"3","",4620</v>
      </c>
      <c r="C2516" s="5" t="s">
        <v>130</v>
      </c>
      <c r="E2516" s="5" t="s">
        <v>690</v>
      </c>
      <c r="F2516" s="5" t="s">
        <v>690</v>
      </c>
      <c r="H2516" t="s">
        <v>109</v>
      </c>
      <c r="I2516" s="3">
        <v>-37.340114</v>
      </c>
      <c r="J2516" s="3">
        <v>-249.85220498000001</v>
      </c>
      <c r="K2516" s="3">
        <v>-307.9204044</v>
      </c>
      <c r="L2516" s="3">
        <v>5.19</v>
      </c>
      <c r="M2516" s="3">
        <v>-0.24358049119790701</v>
      </c>
      <c r="N2516" s="4" t="s">
        <v>11</v>
      </c>
      <c r="O2516" s="4" t="s">
        <v>12</v>
      </c>
      <c r="P2516" s="4" t="s">
        <v>59</v>
      </c>
      <c r="Q2516" s="4"/>
      <c r="R2516" s="6">
        <v>4620</v>
      </c>
      <c r="S2516" s="14">
        <f t="shared" si="239"/>
        <v>398.2905772080988</v>
      </c>
      <c r="T2516" s="14">
        <f t="shared" si="236"/>
        <v>108.26563052320638</v>
      </c>
      <c r="U2516" s="14">
        <f t="shared" si="237"/>
        <v>16.301597689416937</v>
      </c>
      <c r="V2516" s="18">
        <f t="shared" si="238"/>
        <v>11345911.991834188</v>
      </c>
      <c r="W2516" s="14">
        <f t="shared" si="234"/>
        <v>13.846843255219111</v>
      </c>
    </row>
    <row r="2517" spans="1:23" x14ac:dyDescent="0.25">
      <c r="A2517" s="11" t="str">
        <f t="shared" si="235"/>
        <v>DATA "","",0,0,56,"","Cet",321.644291,179.520288,-152.777271,4.92,-0.516233,"K",3,"3","",4340</v>
      </c>
      <c r="B2517" s="22"/>
      <c r="C2517" s="5" t="s">
        <v>690</v>
      </c>
      <c r="E2517" s="5" t="s">
        <v>690</v>
      </c>
      <c r="F2517" s="5">
        <v>56</v>
      </c>
      <c r="H2517" t="s">
        <v>35</v>
      </c>
      <c r="I2517" s="3">
        <v>321.64429079999996</v>
      </c>
      <c r="J2517" s="3">
        <v>179.52028822</v>
      </c>
      <c r="K2517" s="3">
        <v>-152.77727052</v>
      </c>
      <c r="L2517" s="3">
        <v>4.92</v>
      </c>
      <c r="M2517" s="3">
        <v>-0.51623348164338401</v>
      </c>
      <c r="N2517" s="4" t="s">
        <v>11</v>
      </c>
      <c r="O2517" s="4" t="s">
        <v>59</v>
      </c>
      <c r="P2517" s="4">
        <v>3</v>
      </c>
      <c r="R2517" s="6">
        <v>4340</v>
      </c>
      <c r="S2517" s="14">
        <f t="shared" si="239"/>
        <v>398.77747939717966</v>
      </c>
      <c r="T2517" s="14">
        <f t="shared" si="236"/>
        <v>139.17197598785444</v>
      </c>
      <c r="U2517" s="14">
        <f t="shared" si="237"/>
        <v>20.944271305548344</v>
      </c>
      <c r="V2517" s="18">
        <f t="shared" si="238"/>
        <v>14577212.828661649</v>
      </c>
      <c r="W2517" s="14">
        <f t="shared" si="234"/>
        <v>17.0626577442894</v>
      </c>
    </row>
    <row r="2518" spans="1:23" x14ac:dyDescent="0.25">
      <c r="A2518" s="11" t="str">
        <f t="shared" si="235"/>
        <v>DATA "","Zet",0,0,0,"","PsA",331.867105,-135.946623,-175.487151,6.43,0.99111,"K",1,"3","",4620</v>
      </c>
      <c r="C2518" s="5" t="s">
        <v>66</v>
      </c>
      <c r="E2518" s="5" t="s">
        <v>690</v>
      </c>
      <c r="F2518" s="5" t="s">
        <v>690</v>
      </c>
      <c r="H2518" t="s">
        <v>58</v>
      </c>
      <c r="I2518" s="3">
        <v>331.86710521999998</v>
      </c>
      <c r="J2518" s="3">
        <v>-135.94662269999998</v>
      </c>
      <c r="K2518" s="3">
        <v>-175.48715142</v>
      </c>
      <c r="L2518" s="3">
        <v>6.43</v>
      </c>
      <c r="M2518" s="3">
        <v>0.99111028266207801</v>
      </c>
      <c r="N2518" s="4" t="s">
        <v>11</v>
      </c>
      <c r="O2518" s="4" t="s">
        <v>12</v>
      </c>
      <c r="P2518" s="4" t="s">
        <v>59</v>
      </c>
      <c r="Q2518" s="4"/>
      <c r="R2518" s="6">
        <v>4620</v>
      </c>
      <c r="S2518" s="14">
        <f t="shared" si="239"/>
        <v>399.26557585665296</v>
      </c>
      <c r="T2518" s="14">
        <f t="shared" si="236"/>
        <v>34.722763365335531</v>
      </c>
      <c r="U2518" s="14">
        <f t="shared" si="237"/>
        <v>9.2319194481777664</v>
      </c>
      <c r="V2518" s="18">
        <f t="shared" si="238"/>
        <v>6425415.9359317254</v>
      </c>
      <c r="W2518" s="14">
        <f t="shared" si="234"/>
        <v>8.6212248559837459</v>
      </c>
    </row>
    <row r="2519" spans="1:23" x14ac:dyDescent="0.25">
      <c r="A2519" s="11" t="str">
        <f t="shared" si="235"/>
        <v>DATA "","My",1,0,0,"","Cha",-46.924849,26.892678,-395.585447,5.53,0.09111,"A",0,"4","",9650</v>
      </c>
      <c r="C2519" s="5" t="s">
        <v>56</v>
      </c>
      <c r="D2519" s="5">
        <v>1</v>
      </c>
      <c r="E2519" s="5" t="s">
        <v>690</v>
      </c>
      <c r="F2519" s="5" t="s">
        <v>690</v>
      </c>
      <c r="H2519" t="s">
        <v>125</v>
      </c>
      <c r="I2519" s="3">
        <v>-46.924848600000004</v>
      </c>
      <c r="J2519" s="3">
        <v>26.89267826</v>
      </c>
      <c r="K2519" s="3">
        <v>-395.58544746000001</v>
      </c>
      <c r="L2519" s="3">
        <v>5.53</v>
      </c>
      <c r="M2519" s="3">
        <v>9.1110282662078199E-2</v>
      </c>
      <c r="N2519" s="4" t="s">
        <v>9</v>
      </c>
      <c r="O2519" s="4" t="s">
        <v>0</v>
      </c>
      <c r="P2519" s="4" t="s">
        <v>14</v>
      </c>
      <c r="Q2519" s="4"/>
      <c r="R2519" s="6">
        <v>9650</v>
      </c>
      <c r="S2519" s="14">
        <f t="shared" si="239"/>
        <v>399.26558053788864</v>
      </c>
      <c r="T2519" s="14">
        <f t="shared" si="236"/>
        <v>79.545257273632245</v>
      </c>
      <c r="U2519" s="14">
        <f t="shared" si="237"/>
        <v>3.2027374344779171</v>
      </c>
      <c r="V2519" s="18">
        <f t="shared" si="238"/>
        <v>2229105.2543966305</v>
      </c>
      <c r="W2519" s="14">
        <f t="shared" si="234"/>
        <v>3.5680156200813617</v>
      </c>
    </row>
    <row r="2520" spans="1:23" x14ac:dyDescent="0.25">
      <c r="A2520" s="11" t="str">
        <f t="shared" si="235"/>
        <v>DATA "","Kap",0,0,0,"","Lib",-213.271485,-310.158202,-134.614715,4.75,-0.691549,"K",5,"3","",4060</v>
      </c>
      <c r="C2520" s="5" t="s">
        <v>130</v>
      </c>
      <c r="E2520" s="5" t="s">
        <v>690</v>
      </c>
      <c r="F2520" s="5" t="s">
        <v>690</v>
      </c>
      <c r="H2520" t="s">
        <v>136</v>
      </c>
      <c r="I2520" s="3">
        <v>-213.27148457999999</v>
      </c>
      <c r="J2520" s="3">
        <v>-310.15820164000002</v>
      </c>
      <c r="K2520" s="3">
        <v>-134.61471548</v>
      </c>
      <c r="L2520" s="3">
        <v>4.75</v>
      </c>
      <c r="M2520" s="3">
        <v>-0.69154920623069405</v>
      </c>
      <c r="N2520" s="4" t="s">
        <v>11</v>
      </c>
      <c r="O2520" s="4" t="s">
        <v>5</v>
      </c>
      <c r="P2520" s="4" t="s">
        <v>59</v>
      </c>
      <c r="Q2520" s="4"/>
      <c r="R2520" s="6">
        <v>4060</v>
      </c>
      <c r="S2520" s="14">
        <f t="shared" si="239"/>
        <v>399.75487214451488</v>
      </c>
      <c r="T2520" s="14">
        <f t="shared" si="236"/>
        <v>163.56036713105269</v>
      </c>
      <c r="U2520" s="14">
        <f t="shared" si="237"/>
        <v>25.945126257077074</v>
      </c>
      <c r="V2520" s="18">
        <f t="shared" si="238"/>
        <v>18057807.874925643</v>
      </c>
      <c r="W2520" s="14">
        <f t="shared" si="234"/>
        <v>20.395708236621655</v>
      </c>
    </row>
    <row r="2521" spans="1:23" x14ac:dyDescent="0.25">
      <c r="A2521" s="11" t="str">
        <f t="shared" si="235"/>
        <v>DATA "","",0,0,16,"","Dra",-86.228002,-225.191094,318.837992,5.53,0.088451,"B",9,"5","",9900</v>
      </c>
      <c r="B2521" s="22"/>
      <c r="C2521" s="5" t="s">
        <v>690</v>
      </c>
      <c r="E2521" s="5" t="s">
        <v>690</v>
      </c>
      <c r="F2521" s="5">
        <v>16</v>
      </c>
      <c r="H2521" t="s">
        <v>47</v>
      </c>
      <c r="I2521" s="3">
        <v>-86.228001579999997</v>
      </c>
      <c r="J2521" s="3">
        <v>-225.19109354000003</v>
      </c>
      <c r="K2521" s="3">
        <v>318.83799219999997</v>
      </c>
      <c r="L2521" s="3">
        <v>5.53</v>
      </c>
      <c r="M2521" s="3">
        <v>8.8450793769306202E-2</v>
      </c>
      <c r="N2521" s="4" t="s">
        <v>10</v>
      </c>
      <c r="O2521" s="4" t="s">
        <v>68</v>
      </c>
      <c r="P2521" s="4">
        <v>5</v>
      </c>
      <c r="R2521" s="6">
        <v>9900</v>
      </c>
      <c r="S2521" s="14">
        <f t="shared" si="239"/>
        <v>399.75487756417527</v>
      </c>
      <c r="T2521" s="14">
        <f t="shared" si="236"/>
        <v>79.740340990310443</v>
      </c>
      <c r="U2521" s="14">
        <f t="shared" si="237"/>
        <v>3.0467545774972082</v>
      </c>
      <c r="V2521" s="18">
        <f t="shared" si="238"/>
        <v>2120541.185938057</v>
      </c>
      <c r="W2521" s="14">
        <f t="shared" si="234"/>
        <v>3.4226056313062481</v>
      </c>
    </row>
    <row r="2522" spans="1:23" x14ac:dyDescent="0.25">
      <c r="A2522" s="11" t="str">
        <f t="shared" si="235"/>
        <v>DATA "","Eps",0,0,0,"","Nor",-106.298272,-247.96504,-294.988075,4.46,-0.981549,"B",4,"5","",18950</v>
      </c>
      <c r="C2522" s="5" t="s">
        <v>23</v>
      </c>
      <c r="E2522" s="5" t="s">
        <v>690</v>
      </c>
      <c r="F2522" s="5" t="s">
        <v>690</v>
      </c>
      <c r="H2522" t="s">
        <v>163</v>
      </c>
      <c r="I2522" s="3">
        <v>-106.29827208</v>
      </c>
      <c r="J2522" s="3">
        <v>-247.96504012</v>
      </c>
      <c r="K2522" s="3">
        <v>-294.98807491999997</v>
      </c>
      <c r="L2522" s="3">
        <v>4.46</v>
      </c>
      <c r="M2522" s="3">
        <v>-0.98154920623069397</v>
      </c>
      <c r="N2522" s="4" t="s">
        <v>10</v>
      </c>
      <c r="O2522" s="4" t="s">
        <v>14</v>
      </c>
      <c r="P2522" s="4" t="s">
        <v>5</v>
      </c>
      <c r="Q2522" s="4"/>
      <c r="R2522" s="6">
        <v>18950</v>
      </c>
      <c r="S2522" s="14">
        <f t="shared" si="239"/>
        <v>399.75486002538412</v>
      </c>
      <c r="T2522" s="14">
        <f t="shared" si="236"/>
        <v>213.6377770452776</v>
      </c>
      <c r="U2522" s="14">
        <f t="shared" si="237"/>
        <v>1.3610980563985389</v>
      </c>
      <c r="V2522" s="18">
        <f t="shared" si="238"/>
        <v>947324.24725338304</v>
      </c>
      <c r="W2522" s="14">
        <f t="shared" si="234"/>
        <v>1.7487731574531618</v>
      </c>
    </row>
    <row r="2523" spans="1:23" x14ac:dyDescent="0.25">
      <c r="A2523" s="11" t="str">
        <f t="shared" si="235"/>
        <v>DATA "","",0,0,11,"","Ori",92.419865,374.635677,106.315756,4.65,-0.794212,"A",0,"5","",9650</v>
      </c>
      <c r="B2523" s="22"/>
      <c r="C2523" s="5" t="s">
        <v>690</v>
      </c>
      <c r="E2523" s="5" t="s">
        <v>690</v>
      </c>
      <c r="F2523" s="5">
        <v>11</v>
      </c>
      <c r="H2523" t="s">
        <v>62</v>
      </c>
      <c r="I2523" s="3">
        <v>92.419864740000008</v>
      </c>
      <c r="J2523" s="3">
        <v>374.63567652</v>
      </c>
      <c r="K2523" s="3">
        <v>106.3157564</v>
      </c>
      <c r="L2523" s="3">
        <v>4.6500000000000004</v>
      </c>
      <c r="M2523" s="3">
        <v>-0.79421195630011598</v>
      </c>
      <c r="N2523" s="4" t="s">
        <v>9</v>
      </c>
      <c r="O2523" s="4" t="s">
        <v>0</v>
      </c>
      <c r="P2523" s="4" t="s">
        <v>5</v>
      </c>
      <c r="R2523" s="6">
        <v>9650</v>
      </c>
      <c r="S2523" s="14">
        <f t="shared" si="239"/>
        <v>400.24537671166439</v>
      </c>
      <c r="T2523" s="14">
        <f t="shared" si="236"/>
        <v>179.78075239431186</v>
      </c>
      <c r="U2523" s="14">
        <f t="shared" si="237"/>
        <v>4.8148835432607555</v>
      </c>
      <c r="V2523" s="18">
        <f t="shared" si="238"/>
        <v>3351158.9461094858</v>
      </c>
      <c r="W2523" s="14">
        <f t="shared" si="234"/>
        <v>5.0116468039665891</v>
      </c>
    </row>
    <row r="2524" spans="1:23" x14ac:dyDescent="0.25">
      <c r="A2524" s="11" t="str">
        <f t="shared" si="235"/>
        <v>DATA "","Phi",0,0,0,"","Aur",46.478477,327.067072,226.841535,5.08,-0.366878,"K",4,"3","",4200</v>
      </c>
      <c r="C2524" s="5" t="s">
        <v>160</v>
      </c>
      <c r="E2524" s="5" t="s">
        <v>690</v>
      </c>
      <c r="F2524" s="5" t="s">
        <v>690</v>
      </c>
      <c r="H2524" t="s">
        <v>93</v>
      </c>
      <c r="I2524" s="3">
        <v>46.478476520000001</v>
      </c>
      <c r="J2524" s="3">
        <v>327.06707222</v>
      </c>
      <c r="K2524" s="3">
        <v>226.84153505999998</v>
      </c>
      <c r="L2524" s="3">
        <v>5.08</v>
      </c>
      <c r="M2524" s="3">
        <v>-0.36687797555399299</v>
      </c>
      <c r="N2524" s="4" t="s">
        <v>11</v>
      </c>
      <c r="O2524" s="4" t="s">
        <v>14</v>
      </c>
      <c r="P2524" s="4" t="s">
        <v>59</v>
      </c>
      <c r="Q2524" s="4"/>
      <c r="R2524" s="6">
        <v>4200</v>
      </c>
      <c r="S2524" s="14">
        <f t="shared" si="239"/>
        <v>400.73707158005749</v>
      </c>
      <c r="T2524" s="14">
        <f t="shared" si="236"/>
        <v>121.2856963557626</v>
      </c>
      <c r="U2524" s="14">
        <f t="shared" si="237"/>
        <v>20.877333531801561</v>
      </c>
      <c r="V2524" s="18">
        <f t="shared" si="238"/>
        <v>14530624.138133887</v>
      </c>
      <c r="W2524" s="14">
        <f t="shared" si="234"/>
        <v>17.017202160671495</v>
      </c>
    </row>
    <row r="2525" spans="1:23" x14ac:dyDescent="0.25">
      <c r="A2525" s="11" t="str">
        <f t="shared" si="235"/>
        <v>DATA "","",0,0,12,"","Tau",229.737376,327.649633,21.369949,5.55,0.103122,"G",6,"3","",5230</v>
      </c>
      <c r="B2525" s="22"/>
      <c r="C2525" s="5" t="s">
        <v>690</v>
      </c>
      <c r="E2525" s="5" t="s">
        <v>690</v>
      </c>
      <c r="F2525" s="5">
        <v>12</v>
      </c>
      <c r="H2525" t="s">
        <v>34</v>
      </c>
      <c r="I2525" s="3">
        <v>229.73737556</v>
      </c>
      <c r="J2525" s="3">
        <v>327.64963280000001</v>
      </c>
      <c r="K2525" s="3">
        <v>21.369949159999997</v>
      </c>
      <c r="L2525" s="3">
        <v>5.55</v>
      </c>
      <c r="M2525" s="3">
        <v>0.103122024446007</v>
      </c>
      <c r="N2525" s="4" t="s">
        <v>3</v>
      </c>
      <c r="O2525" s="4" t="s">
        <v>16</v>
      </c>
      <c r="P2525" s="4">
        <v>3</v>
      </c>
      <c r="R2525" s="6">
        <v>5230</v>
      </c>
      <c r="S2525" s="14">
        <f t="shared" si="239"/>
        <v>400.73709377879197</v>
      </c>
      <c r="T2525" s="14">
        <f t="shared" si="236"/>
        <v>78.670087669044449</v>
      </c>
      <c r="U2525" s="14">
        <f t="shared" si="237"/>
        <v>10.843519294896369</v>
      </c>
      <c r="V2525" s="18">
        <f t="shared" si="238"/>
        <v>7547089.4292478729</v>
      </c>
      <c r="W2525" s="14">
        <f t="shared" si="234"/>
        <v>9.8582731544245785</v>
      </c>
    </row>
    <row r="2526" spans="1:23" x14ac:dyDescent="0.25">
      <c r="A2526" s="11" t="str">
        <f t="shared" si="235"/>
        <v>DATA "","",0,0,38,"","Com",-369.417847,-100.992564,117.987943,5.97,0.523122,"K",0,"3","",4760</v>
      </c>
      <c r="B2526" s="22"/>
      <c r="C2526" s="5" t="s">
        <v>690</v>
      </c>
      <c r="E2526" s="5" t="s">
        <v>690</v>
      </c>
      <c r="F2526" s="5">
        <v>38</v>
      </c>
      <c r="H2526" t="s">
        <v>71</v>
      </c>
      <c r="I2526" s="3">
        <v>-369.41784655999999</v>
      </c>
      <c r="J2526" s="3">
        <v>-100.99256384</v>
      </c>
      <c r="K2526" s="3">
        <v>117.98794266000002</v>
      </c>
      <c r="L2526" s="3">
        <v>5.97</v>
      </c>
      <c r="M2526" s="3">
        <v>0.52312202444600697</v>
      </c>
      <c r="N2526" s="4" t="s">
        <v>11</v>
      </c>
      <c r="O2526" s="4" t="s">
        <v>0</v>
      </c>
      <c r="P2526" s="4">
        <v>3</v>
      </c>
      <c r="R2526" s="6">
        <v>4760</v>
      </c>
      <c r="S2526" s="14">
        <f t="shared" si="239"/>
        <v>400.73706831430462</v>
      </c>
      <c r="T2526" s="14">
        <f t="shared" si="236"/>
        <v>53.433002532420112</v>
      </c>
      <c r="U2526" s="14">
        <f t="shared" si="237"/>
        <v>10.788466100819969</v>
      </c>
      <c r="V2526" s="18">
        <f t="shared" si="238"/>
        <v>7508772.4061706988</v>
      </c>
      <c r="W2526" s="14">
        <f t="shared" si="234"/>
        <v>9.8165462722539125</v>
      </c>
    </row>
    <row r="2527" spans="1:23" x14ac:dyDescent="0.25">
      <c r="A2527" s="11" t="str">
        <f t="shared" si="235"/>
        <v>DATA "","Tau",0,0,0,"","Tau",122.802035,347.964227,156.303395,4.27,-1.176878,"B",3,"5","",20760</v>
      </c>
      <c r="C2527" s="5" t="s">
        <v>34</v>
      </c>
      <c r="E2527" s="5" t="s">
        <v>690</v>
      </c>
      <c r="F2527" s="5" t="s">
        <v>690</v>
      </c>
      <c r="H2527" t="s">
        <v>34</v>
      </c>
      <c r="I2527" s="3">
        <v>122.80203487999999</v>
      </c>
      <c r="J2527" s="3">
        <v>347.96422710000002</v>
      </c>
      <c r="K2527" s="3">
        <v>156.30339465999998</v>
      </c>
      <c r="L2527" s="3">
        <v>4.2699999999999996</v>
      </c>
      <c r="M2527" s="3">
        <v>-1.17687797555399</v>
      </c>
      <c r="N2527" s="4" t="s">
        <v>10</v>
      </c>
      <c r="O2527" s="4" t="s">
        <v>59</v>
      </c>
      <c r="P2527" s="4" t="s">
        <v>5</v>
      </c>
      <c r="Q2527" s="4"/>
      <c r="R2527" s="6">
        <v>20760</v>
      </c>
      <c r="S2527" s="14">
        <f t="shared" si="239"/>
        <v>400.73706378897475</v>
      </c>
      <c r="T2527" s="14">
        <f t="shared" si="236"/>
        <v>255.74642357563874</v>
      </c>
      <c r="U2527" s="14">
        <f t="shared" si="237"/>
        <v>1.2408489097886359</v>
      </c>
      <c r="V2527" s="18">
        <f t="shared" si="238"/>
        <v>863630.84121289058</v>
      </c>
      <c r="W2527" s="14">
        <f t="shared" si="234"/>
        <v>1.619041769475237</v>
      </c>
    </row>
    <row r="2528" spans="1:23" ht="15" customHeight="1" x14ac:dyDescent="0.25">
      <c r="A2528" s="11" t="str">
        <f t="shared" si="235"/>
        <v>DATA "Dschubba","",0,0,0,"","Sco",-184.94121,-321.406882,-154.520614,2.29,-3.16222,"A",0,"4","",9650</v>
      </c>
      <c r="B2528" s="4" t="s">
        <v>424</v>
      </c>
      <c r="C2528" s="5" t="s">
        <v>690</v>
      </c>
      <c r="E2528" s="5" t="s">
        <v>690</v>
      </c>
      <c r="F2528" s="5" t="s">
        <v>690</v>
      </c>
      <c r="H2528" t="s">
        <v>128</v>
      </c>
      <c r="I2528" s="3">
        <v>-184.94121029999999</v>
      </c>
      <c r="J2528" s="3">
        <v>-321.40688244</v>
      </c>
      <c r="K2528" s="3">
        <v>-154.52061380000001</v>
      </c>
      <c r="L2528" s="3">
        <v>2.29</v>
      </c>
      <c r="M2528" s="3">
        <v>-3.1622198537941202</v>
      </c>
      <c r="N2528" s="4" t="s">
        <v>9</v>
      </c>
      <c r="O2528" s="4" t="s">
        <v>0</v>
      </c>
      <c r="P2528" s="4" t="s">
        <v>14</v>
      </c>
      <c r="Q2528" s="4"/>
      <c r="R2528" s="6">
        <v>9650</v>
      </c>
      <c r="S2528" s="14">
        <f t="shared" si="239"/>
        <v>401.72410362854453</v>
      </c>
      <c r="T2528" s="14">
        <f t="shared" si="236"/>
        <v>1592.0119610961819</v>
      </c>
      <c r="U2528" s="14">
        <f t="shared" si="237"/>
        <v>14.32805875443777</v>
      </c>
      <c r="V2528" s="18">
        <f t="shared" si="238"/>
        <v>9972328.8930886872</v>
      </c>
      <c r="W2528" s="14">
        <f t="shared" si="234"/>
        <v>12.43507555698829</v>
      </c>
    </row>
    <row r="2529" spans="1:23" x14ac:dyDescent="0.25">
      <c r="A2529" s="11" t="str">
        <f t="shared" si="235"/>
        <v>DATA "","Rho",0,0,0,"","Her",-50.530141,-316.202394,242.579935,4.15,-1.30222,"B",9,"3","",9900</v>
      </c>
      <c r="C2529" s="5" t="s">
        <v>114</v>
      </c>
      <c r="E2529" s="5" t="s">
        <v>690</v>
      </c>
      <c r="F2529" s="5" t="s">
        <v>690</v>
      </c>
      <c r="H2529" t="s">
        <v>65</v>
      </c>
      <c r="I2529" s="3">
        <v>-50.530141479999998</v>
      </c>
      <c r="J2529" s="3">
        <v>-316.20239406000002</v>
      </c>
      <c r="K2529" s="3">
        <v>242.57993479999999</v>
      </c>
      <c r="L2529" s="3">
        <v>4.1500000000000004</v>
      </c>
      <c r="M2529" s="3">
        <v>-1.3022198537941201</v>
      </c>
      <c r="N2529" s="4" t="s">
        <v>10</v>
      </c>
      <c r="O2529" s="4" t="s">
        <v>68</v>
      </c>
      <c r="P2529" s="4" t="s">
        <v>59</v>
      </c>
      <c r="Q2529" s="4"/>
      <c r="R2529" s="6">
        <v>9900</v>
      </c>
      <c r="S2529" s="14">
        <f t="shared" si="239"/>
        <v>401.72412670243818</v>
      </c>
      <c r="T2529" s="14">
        <f t="shared" si="236"/>
        <v>287.04261392553013</v>
      </c>
      <c r="U2529" s="14">
        <f t="shared" si="237"/>
        <v>5.7805826649405567</v>
      </c>
      <c r="V2529" s="18">
        <f t="shared" si="238"/>
        <v>4023285.5347986273</v>
      </c>
      <c r="W2529" s="14">
        <f t="shared" si="234"/>
        <v>5.8362691748890567</v>
      </c>
    </row>
    <row r="2530" spans="1:23" x14ac:dyDescent="0.25">
      <c r="A2530" s="11" t="str">
        <f t="shared" si="235"/>
        <v>DATA "","",0,0,30,"","Oph",-102.025607,-387.935829,-29.615013,4.82,-0.634896,"K",4,"3","",4200</v>
      </c>
      <c r="B2530" s="22"/>
      <c r="C2530" s="5" t="s">
        <v>690</v>
      </c>
      <c r="E2530" s="5" t="s">
        <v>690</v>
      </c>
      <c r="F2530" s="5">
        <v>30</v>
      </c>
      <c r="H2530" t="s">
        <v>101</v>
      </c>
      <c r="I2530" s="3">
        <v>-102.02560662</v>
      </c>
      <c r="J2530" s="3">
        <v>-387.93582911999999</v>
      </c>
      <c r="K2530" s="3">
        <v>-29.615012979999999</v>
      </c>
      <c r="L2530" s="3">
        <v>4.82</v>
      </c>
      <c r="M2530" s="3">
        <v>-0.63489572894421997</v>
      </c>
      <c r="N2530" s="4" t="s">
        <v>11</v>
      </c>
      <c r="O2530" s="4" t="s">
        <v>14</v>
      </c>
      <c r="P2530" s="4">
        <v>3</v>
      </c>
      <c r="R2530" s="6">
        <v>4200</v>
      </c>
      <c r="S2530" s="14">
        <f t="shared" si="239"/>
        <v>402.219443730666</v>
      </c>
      <c r="T2530" s="14">
        <f t="shared" si="236"/>
        <v>155.24465897661955</v>
      </c>
      <c r="U2530" s="14">
        <f t="shared" si="237"/>
        <v>23.619928046744572</v>
      </c>
      <c r="V2530" s="18">
        <f t="shared" si="238"/>
        <v>16439469.920534223</v>
      </c>
      <c r="W2530" s="14">
        <f t="shared" si="234"/>
        <v>18.860698626328514</v>
      </c>
    </row>
    <row r="2531" spans="1:23" ht="15" customHeight="1" x14ac:dyDescent="0.25">
      <c r="A2531" s="11" t="str">
        <f t="shared" si="235"/>
        <v>DATA "Muliphein","",0,0,0,"","CMa",-106.372483,372.447429,-108.389638,4.11,-1.344896,"B",8,"2","",11710</v>
      </c>
      <c r="B2531" s="4" t="s">
        <v>296</v>
      </c>
      <c r="C2531" s="5" t="s">
        <v>690</v>
      </c>
      <c r="E2531" s="5" t="s">
        <v>690</v>
      </c>
      <c r="F2531" s="5" t="s">
        <v>690</v>
      </c>
      <c r="H2531" t="s">
        <v>20</v>
      </c>
      <c r="I2531" s="3">
        <v>-106.37248258</v>
      </c>
      <c r="J2531" s="3">
        <v>372.44742905999999</v>
      </c>
      <c r="K2531" s="3">
        <v>-108.38963814</v>
      </c>
      <c r="L2531" s="3">
        <v>4.1100000000000003</v>
      </c>
      <c r="M2531" s="3">
        <v>-1.34489572894422</v>
      </c>
      <c r="N2531" s="4" t="s">
        <v>10</v>
      </c>
      <c r="O2531" s="4" t="s">
        <v>36</v>
      </c>
      <c r="P2531" s="4" t="s">
        <v>4</v>
      </c>
      <c r="Q2531" s="4"/>
      <c r="R2531" s="6">
        <v>11710</v>
      </c>
      <c r="S2531" s="14">
        <f t="shared" si="239"/>
        <v>402.21947506275262</v>
      </c>
      <c r="T2531" s="14">
        <f t="shared" si="236"/>
        <v>298.54976614826387</v>
      </c>
      <c r="U2531" s="14">
        <f t="shared" si="237"/>
        <v>4.2136978904595761</v>
      </c>
      <c r="V2531" s="18">
        <f t="shared" si="238"/>
        <v>2932733.7317598648</v>
      </c>
      <c r="W2531" s="14">
        <f t="shared" si="234"/>
        <v>4.484476948602766</v>
      </c>
    </row>
    <row r="2532" spans="1:23" x14ac:dyDescent="0.25">
      <c r="A2532" s="11" t="str">
        <f t="shared" si="235"/>
        <v>DATA "","",0,0,52,"","Ari",251.043944,263.264864,171.607263,5.45,-0.004896,"B",7,"5","",13520</v>
      </c>
      <c r="B2532" s="22"/>
      <c r="C2532" s="5" t="s">
        <v>690</v>
      </c>
      <c r="E2532" s="5" t="s">
        <v>690</v>
      </c>
      <c r="F2532" s="5">
        <v>52</v>
      </c>
      <c r="H2532" t="s">
        <v>118</v>
      </c>
      <c r="I2532" s="3">
        <v>251.04394406000003</v>
      </c>
      <c r="J2532" s="3">
        <v>263.26486396000001</v>
      </c>
      <c r="K2532" s="3">
        <v>171.60726338000001</v>
      </c>
      <c r="L2532" s="3">
        <v>5.45</v>
      </c>
      <c r="M2532" s="3">
        <v>-4.8957289442199698E-3</v>
      </c>
      <c r="N2532" s="4" t="s">
        <v>10</v>
      </c>
      <c r="O2532" s="4" t="s">
        <v>45</v>
      </c>
      <c r="P2532" s="4">
        <v>5</v>
      </c>
      <c r="R2532" s="6">
        <v>13520</v>
      </c>
      <c r="S2532" s="14">
        <f t="shared" si="239"/>
        <v>402.21947154488981</v>
      </c>
      <c r="T2532" s="14">
        <f t="shared" si="236"/>
        <v>86.899389972187038</v>
      </c>
      <c r="U2532" s="14">
        <f t="shared" si="237"/>
        <v>1.7053903371239212</v>
      </c>
      <c r="V2532" s="18">
        <f t="shared" si="238"/>
        <v>1186951.6746382492</v>
      </c>
      <c r="W2532" s="14">
        <f t="shared" si="234"/>
        <v>2.1103061531854834</v>
      </c>
    </row>
    <row r="2533" spans="1:23" x14ac:dyDescent="0.25">
      <c r="A2533" s="11" t="str">
        <f t="shared" si="235"/>
        <v>DATA "","",0,0,29,"","Com",-381.686914,-82.703672,98.261944,5.71,0.252425,"A",1,"5","",9400</v>
      </c>
      <c r="B2533" s="22"/>
      <c r="C2533" s="5" t="s">
        <v>690</v>
      </c>
      <c r="E2533" s="5" t="s">
        <v>690</v>
      </c>
      <c r="F2533" s="5">
        <v>29</v>
      </c>
      <c r="H2533" t="s">
        <v>71</v>
      </c>
      <c r="I2533" s="3">
        <v>-381.68691358000001</v>
      </c>
      <c r="J2533" s="3">
        <v>-82.703671540000002</v>
      </c>
      <c r="K2533" s="3">
        <v>98.261943639999998</v>
      </c>
      <c r="L2533" s="3">
        <v>5.71</v>
      </c>
      <c r="M2533" s="3">
        <v>0.25242509439324901</v>
      </c>
      <c r="N2533" s="4" t="s">
        <v>9</v>
      </c>
      <c r="O2533" s="4" t="s">
        <v>12</v>
      </c>
      <c r="P2533" s="4">
        <v>5</v>
      </c>
      <c r="R2533" s="6">
        <v>9400</v>
      </c>
      <c r="S2533" s="14">
        <f t="shared" si="239"/>
        <v>402.71603749085182</v>
      </c>
      <c r="T2533" s="14">
        <f t="shared" si="236"/>
        <v>68.562776381794976</v>
      </c>
      <c r="U2533" s="14">
        <f t="shared" si="237"/>
        <v>3.1336992080540278</v>
      </c>
      <c r="V2533" s="18">
        <f t="shared" si="238"/>
        <v>2181054.6488056034</v>
      </c>
      <c r="W2533" s="14">
        <f t="shared" si="234"/>
        <v>3.5038060393389272</v>
      </c>
    </row>
    <row r="2534" spans="1:23" x14ac:dyDescent="0.25">
      <c r="A2534" s="11" t="str">
        <f t="shared" si="235"/>
        <v>DATA "","",0,0,65,"","Sgr",204.477818,-335.518784,-88.295881,6.53,1.072425,"A",0,"5","",9650</v>
      </c>
      <c r="B2534" s="22"/>
      <c r="C2534" s="5" t="s">
        <v>690</v>
      </c>
      <c r="E2534" s="5" t="s">
        <v>690</v>
      </c>
      <c r="F2534" s="5">
        <v>65</v>
      </c>
      <c r="H2534" t="s">
        <v>137</v>
      </c>
      <c r="I2534" s="3">
        <v>204.47781760000001</v>
      </c>
      <c r="J2534" s="3">
        <v>-335.51878374</v>
      </c>
      <c r="K2534" s="3">
        <v>-88.29588124</v>
      </c>
      <c r="L2534" s="3">
        <v>6.53</v>
      </c>
      <c r="M2534" s="3">
        <v>1.0724250943932501</v>
      </c>
      <c r="N2534" s="4" t="s">
        <v>9</v>
      </c>
      <c r="O2534" s="4" t="s">
        <v>0</v>
      </c>
      <c r="P2534" s="4">
        <v>5</v>
      </c>
      <c r="R2534" s="6">
        <v>9650</v>
      </c>
      <c r="S2534" s="14">
        <f t="shared" si="239"/>
        <v>402.71602249820648</v>
      </c>
      <c r="T2534" s="14">
        <f t="shared" si="236"/>
        <v>32.217242292601938</v>
      </c>
      <c r="U2534" s="14">
        <f t="shared" si="237"/>
        <v>2.0382543233941597</v>
      </c>
      <c r="V2534" s="18">
        <f t="shared" si="238"/>
        <v>1418625.009082335</v>
      </c>
      <c r="W2534" s="14">
        <f t="shared" si="234"/>
        <v>2.4483543711105065</v>
      </c>
    </row>
    <row r="2535" spans="1:23" x14ac:dyDescent="0.25">
      <c r="A2535" s="11" t="str">
        <f t="shared" si="235"/>
        <v>DATA "","",0,0,2,"","Pup",-173.02744,349.023953,-102.097958,7.03,1.572425,"A",0,"5","",9650</v>
      </c>
      <c r="B2535" s="22"/>
      <c r="C2535" s="5" t="s">
        <v>690</v>
      </c>
      <c r="E2535" s="5" t="s">
        <v>690</v>
      </c>
      <c r="F2535" s="5">
        <v>2</v>
      </c>
      <c r="H2535" t="s">
        <v>122</v>
      </c>
      <c r="I2535" s="3">
        <v>-173.02744032000001</v>
      </c>
      <c r="J2535" s="3">
        <v>349.02395304000004</v>
      </c>
      <c r="K2535" s="3">
        <v>-102.09795778</v>
      </c>
      <c r="L2535" s="3">
        <v>7.03</v>
      </c>
      <c r="M2535" s="3">
        <v>1.5724250943932501</v>
      </c>
      <c r="N2535" s="4" t="s">
        <v>9</v>
      </c>
      <c r="O2535" s="4" t="s">
        <v>0</v>
      </c>
      <c r="P2535" s="4">
        <v>5</v>
      </c>
      <c r="R2535" s="6">
        <v>9650</v>
      </c>
      <c r="S2535" s="14">
        <f t="shared" si="239"/>
        <v>402.71603876951065</v>
      </c>
      <c r="T2535" s="14">
        <f t="shared" si="236"/>
        <v>20.32770728605292</v>
      </c>
      <c r="U2535" s="14">
        <f t="shared" si="237"/>
        <v>1.6190430240364924</v>
      </c>
      <c r="V2535" s="18">
        <f t="shared" si="238"/>
        <v>1126853.9447293987</v>
      </c>
      <c r="W2535" s="14">
        <f t="shared" si="234"/>
        <v>2.0208820129768115</v>
      </c>
    </row>
    <row r="2536" spans="1:23" x14ac:dyDescent="0.25">
      <c r="A2536" s="11" t="str">
        <f t="shared" si="235"/>
        <v>DATA "","",0,0,3,"","Vul",127.727035,-337.805446,178.195101,5.22,-0.237575,"B",6,"3","",15330</v>
      </c>
      <c r="B2536" s="22"/>
      <c r="C2536" s="5" t="s">
        <v>690</v>
      </c>
      <c r="E2536" s="5" t="s">
        <v>690</v>
      </c>
      <c r="F2536" s="5">
        <v>3</v>
      </c>
      <c r="H2536" t="s">
        <v>194</v>
      </c>
      <c r="I2536" s="3">
        <v>127.72703510000001</v>
      </c>
      <c r="J2536" s="3">
        <v>-337.80544574000004</v>
      </c>
      <c r="K2536" s="3">
        <v>178.19510072</v>
      </c>
      <c r="L2536" s="3">
        <v>5.22</v>
      </c>
      <c r="M2536" s="3">
        <v>-0.23757490560675101</v>
      </c>
      <c r="N2536" s="4" t="s">
        <v>10</v>
      </c>
      <c r="O2536" s="4" t="s">
        <v>16</v>
      </c>
      <c r="P2536" s="4">
        <v>3</v>
      </c>
      <c r="R2536" s="6">
        <v>15330</v>
      </c>
      <c r="S2536" s="14">
        <f t="shared" si="239"/>
        <v>402.71603964536564</v>
      </c>
      <c r="T2536" s="14">
        <f t="shared" si="236"/>
        <v>107.66843494385304</v>
      </c>
      <c r="U2536" s="14">
        <f t="shared" si="237"/>
        <v>1.476483872817234</v>
      </c>
      <c r="V2536" s="18">
        <f t="shared" si="238"/>
        <v>1027632.7754807948</v>
      </c>
      <c r="W2536" s="14">
        <f t="shared" si="234"/>
        <v>1.8714700877107575</v>
      </c>
    </row>
    <row r="2537" spans="1:23" x14ac:dyDescent="0.25">
      <c r="A2537" s="11" t="str">
        <f t="shared" si="235"/>
        <v>DATA "","Psi",3,0,0,"","Psc",362.227844,113.897427,135.645703,5.57,0.109743,"G",0,"3","",5890</v>
      </c>
      <c r="C2537" s="5" t="s">
        <v>104</v>
      </c>
      <c r="D2537" s="5">
        <v>3</v>
      </c>
      <c r="E2537" s="5" t="s">
        <v>690</v>
      </c>
      <c r="F2537" s="5" t="s">
        <v>690</v>
      </c>
      <c r="H2537" t="s">
        <v>98</v>
      </c>
      <c r="I2537" s="3">
        <v>362.22784401999996</v>
      </c>
      <c r="J2537" s="3">
        <v>113.89742728</v>
      </c>
      <c r="K2537" s="3">
        <v>135.64570319999999</v>
      </c>
      <c r="L2537" s="3">
        <v>5.57</v>
      </c>
      <c r="M2537" s="3">
        <v>0.109742608061363</v>
      </c>
      <c r="N2537" s="4" t="s">
        <v>3</v>
      </c>
      <c r="O2537" s="4" t="s">
        <v>0</v>
      </c>
      <c r="P2537" s="4" t="s">
        <v>59</v>
      </c>
      <c r="Q2537" s="4"/>
      <c r="R2537" s="6">
        <v>5890</v>
      </c>
      <c r="S2537" s="14">
        <f t="shared" si="239"/>
        <v>403.21382878195385</v>
      </c>
      <c r="T2537" s="14">
        <f t="shared" si="236"/>
        <v>78.191830897448312</v>
      </c>
      <c r="U2537" s="14">
        <f t="shared" si="237"/>
        <v>8.5235187117335744</v>
      </c>
      <c r="V2537" s="18">
        <f t="shared" si="238"/>
        <v>5932369.0233665677</v>
      </c>
      <c r="W2537" s="14">
        <f t="shared" ref="W2537:W2600" si="240">SQRT(U2537/0.696)^(1/0.6)</f>
        <v>8.0663067344625521</v>
      </c>
    </row>
    <row r="2538" spans="1:23" x14ac:dyDescent="0.25">
      <c r="A2538" s="11" t="str">
        <f t="shared" si="235"/>
        <v>DATA "","",0,0,49,"","UMa",-302.063907,79.75042,254.90912,5.06,-0.400257,"A",0,"5","",9650</v>
      </c>
      <c r="B2538" s="22"/>
      <c r="C2538" s="5" t="s">
        <v>690</v>
      </c>
      <c r="E2538" s="5" t="s">
        <v>690</v>
      </c>
      <c r="F2538" s="5">
        <v>49</v>
      </c>
      <c r="H2538" t="s">
        <v>77</v>
      </c>
      <c r="I2538" s="3">
        <v>-302.06390746</v>
      </c>
      <c r="J2538" s="3">
        <v>79.750419839999992</v>
      </c>
      <c r="K2538" s="3">
        <v>254.90912047999998</v>
      </c>
      <c r="L2538" s="3">
        <v>5.0599999999999996</v>
      </c>
      <c r="M2538" s="3">
        <v>-0.40025739193863802</v>
      </c>
      <c r="N2538" s="4" t="s">
        <v>9</v>
      </c>
      <c r="O2538" s="4" t="s">
        <v>0</v>
      </c>
      <c r="P2538" s="4" t="s">
        <v>5</v>
      </c>
      <c r="R2538" s="6">
        <v>9650</v>
      </c>
      <c r="S2538" s="14">
        <f t="shared" si="239"/>
        <v>403.2138308125688</v>
      </c>
      <c r="T2538" s="14">
        <f t="shared" si="236"/>
        <v>125.0723721438417</v>
      </c>
      <c r="U2538" s="14">
        <f t="shared" si="237"/>
        <v>4.0160109101804364</v>
      </c>
      <c r="V2538" s="18">
        <f t="shared" si="238"/>
        <v>2795143.5934855836</v>
      </c>
      <c r="W2538" s="14">
        <f t="shared" si="240"/>
        <v>4.3084531053729922</v>
      </c>
    </row>
    <row r="2539" spans="1:23" x14ac:dyDescent="0.25">
      <c r="A2539" s="11" t="str">
        <f t="shared" si="235"/>
        <v>DATA "","Rho",2,0,0,"","Ari",275.891577,265.979957,126.974655,5.76,0.297057,"M",6,"3","",2450</v>
      </c>
      <c r="C2539" s="5" t="s">
        <v>114</v>
      </c>
      <c r="D2539" s="5">
        <v>2</v>
      </c>
      <c r="E2539" s="5" t="s">
        <v>690</v>
      </c>
      <c r="F2539" s="5" t="s">
        <v>690</v>
      </c>
      <c r="H2539" t="s">
        <v>118</v>
      </c>
      <c r="I2539" s="3">
        <v>275.89157666</v>
      </c>
      <c r="J2539" s="3">
        <v>265.97995703999999</v>
      </c>
      <c r="K2539" s="3">
        <v>126.97465480000001</v>
      </c>
      <c r="L2539" s="3">
        <v>5.76</v>
      </c>
      <c r="M2539" s="3">
        <v>0.29705680387293099</v>
      </c>
      <c r="N2539" s="4" t="s">
        <v>8</v>
      </c>
      <c r="O2539" s="4" t="s">
        <v>16</v>
      </c>
      <c r="P2539" s="4" t="s">
        <v>59</v>
      </c>
      <c r="Q2539" s="4"/>
      <c r="R2539" s="6">
        <v>2450</v>
      </c>
      <c r="S2539" s="14">
        <f t="shared" si="239"/>
        <v>403.71284668749399</v>
      </c>
      <c r="T2539" s="14">
        <f t="shared" si="236"/>
        <v>65.801483438965278</v>
      </c>
      <c r="U2539" s="14">
        <f t="shared" si="237"/>
        <v>45.191264214503072</v>
      </c>
      <c r="V2539" s="18">
        <f t="shared" si="238"/>
        <v>31453119.893294137</v>
      </c>
      <c r="W2539" s="14">
        <f t="shared" si="240"/>
        <v>32.387023965287234</v>
      </c>
    </row>
    <row r="2540" spans="1:23" x14ac:dyDescent="0.25">
      <c r="A2540" s="11" t="str">
        <f t="shared" si="235"/>
        <v>DATA "","",0,0,26,"","Psc",400.551875,-8.513363,49.696831,6.22,0.757057,"B",9,"5","",9900</v>
      </c>
      <c r="B2540" s="22"/>
      <c r="C2540" s="5" t="s">
        <v>690</v>
      </c>
      <c r="E2540" s="5" t="s">
        <v>690</v>
      </c>
      <c r="F2540" s="5">
        <v>26</v>
      </c>
      <c r="H2540" t="s">
        <v>98</v>
      </c>
      <c r="I2540" s="3">
        <v>400.55187508</v>
      </c>
      <c r="J2540" s="3">
        <v>-8.5133633199999998</v>
      </c>
      <c r="K2540" s="3">
        <v>49.69683096</v>
      </c>
      <c r="L2540" s="3">
        <v>6.22</v>
      </c>
      <c r="M2540" s="3">
        <v>0.75705680387293095</v>
      </c>
      <c r="N2540" s="4" t="s">
        <v>10</v>
      </c>
      <c r="O2540" s="4" t="s">
        <v>68</v>
      </c>
      <c r="P2540" s="4">
        <v>5</v>
      </c>
      <c r="R2540" s="6">
        <v>9900</v>
      </c>
      <c r="S2540" s="14">
        <f t="shared" si="239"/>
        <v>403.71283976681872</v>
      </c>
      <c r="T2540" s="14">
        <f t="shared" si="236"/>
        <v>43.076029889567714</v>
      </c>
      <c r="U2540" s="14">
        <f t="shared" si="237"/>
        <v>2.2393205359846413</v>
      </c>
      <c r="V2540" s="18">
        <f t="shared" si="238"/>
        <v>1558567.0930453104</v>
      </c>
      <c r="W2540" s="14">
        <f t="shared" si="240"/>
        <v>2.6480276732026247</v>
      </c>
    </row>
    <row r="2541" spans="1:23" x14ac:dyDescent="0.25">
      <c r="A2541" s="11" t="str">
        <f t="shared" si="235"/>
        <v>DATA "","Ome",2,0,0,"","Cyg",161.918308,-208.530526,306.081224,5.44,-0.025632,"M",2,"3","",3050</v>
      </c>
      <c r="C2541" s="5" t="s">
        <v>135</v>
      </c>
      <c r="D2541" s="5">
        <v>2</v>
      </c>
      <c r="E2541" s="5" t="s">
        <v>690</v>
      </c>
      <c r="F2541" s="5" t="s">
        <v>690</v>
      </c>
      <c r="H2541" t="s">
        <v>121</v>
      </c>
      <c r="I2541" s="3">
        <v>161.91830788000001</v>
      </c>
      <c r="J2541" s="3">
        <v>-208.53052639999999</v>
      </c>
      <c r="K2541" s="3">
        <v>306.08122356000001</v>
      </c>
      <c r="L2541" s="3">
        <v>5.44</v>
      </c>
      <c r="M2541" s="3">
        <v>-2.5632326389647599E-2</v>
      </c>
      <c r="N2541" s="4" t="s">
        <v>8</v>
      </c>
      <c r="O2541" s="4" t="s">
        <v>4</v>
      </c>
      <c r="P2541" s="4" t="s">
        <v>59</v>
      </c>
      <c r="Q2541" s="4"/>
      <c r="R2541" s="6">
        <v>3050</v>
      </c>
      <c r="S2541" s="14">
        <f t="shared" si="239"/>
        <v>404.21310503665052</v>
      </c>
      <c r="T2541" s="14">
        <f t="shared" si="236"/>
        <v>88.57503345220006</v>
      </c>
      <c r="U2541" s="14">
        <f t="shared" si="237"/>
        <v>33.831776341212418</v>
      </c>
      <c r="V2541" s="18">
        <f t="shared" si="238"/>
        <v>23546916.333483841</v>
      </c>
      <c r="W2541" s="14">
        <f t="shared" si="240"/>
        <v>25.444639444402725</v>
      </c>
    </row>
    <row r="2542" spans="1:23" x14ac:dyDescent="0.25">
      <c r="A2542" s="11" t="str">
        <f t="shared" si="235"/>
        <v>DATA "","Zet",0,0,0,"","Men",-11.219029,63.547772,-399.02888,5.61,0.144368,"A",5,"3","",8400</v>
      </c>
      <c r="C2542" s="5" t="s">
        <v>66</v>
      </c>
      <c r="E2542" s="5" t="s">
        <v>690</v>
      </c>
      <c r="F2542" s="5" t="s">
        <v>690</v>
      </c>
      <c r="H2542" t="s">
        <v>73</v>
      </c>
      <c r="I2542" s="3">
        <v>-11.219029219999999</v>
      </c>
      <c r="J2542" s="3">
        <v>63.547772260000002</v>
      </c>
      <c r="K2542" s="3">
        <v>-399.02887989999999</v>
      </c>
      <c r="L2542" s="3">
        <v>5.61</v>
      </c>
      <c r="M2542" s="3">
        <v>0.14436767361035199</v>
      </c>
      <c r="N2542" s="4" t="s">
        <v>9</v>
      </c>
      <c r="O2542" s="4" t="s">
        <v>5</v>
      </c>
      <c r="P2542" s="4" t="s">
        <v>59</v>
      </c>
      <c r="Q2542" s="4"/>
      <c r="R2542" s="6">
        <v>8400</v>
      </c>
      <c r="S2542" s="14">
        <f t="shared" si="239"/>
        <v>404.21310341216878</v>
      </c>
      <c r="T2542" s="14">
        <f t="shared" si="236"/>
        <v>75.737562088864053</v>
      </c>
      <c r="U2542" s="14">
        <f t="shared" si="237"/>
        <v>4.1244486970000445</v>
      </c>
      <c r="V2542" s="18">
        <f t="shared" si="238"/>
        <v>2870616.2931120307</v>
      </c>
      <c r="W2542" s="14">
        <f t="shared" si="240"/>
        <v>4.4051823304846209</v>
      </c>
    </row>
    <row r="2543" spans="1:23" x14ac:dyDescent="0.25">
      <c r="A2543" s="11" t="str">
        <f t="shared" si="235"/>
        <v>DATA "","",0,0,75,"","Cyg",241.513065,-168.819917,277.425989,5.09,-0.378325,"M",1,"3","",3200</v>
      </c>
      <c r="B2543" s="22"/>
      <c r="C2543" s="5" t="s">
        <v>690</v>
      </c>
      <c r="E2543" s="5" t="s">
        <v>690</v>
      </c>
      <c r="F2543" s="5">
        <v>75</v>
      </c>
      <c r="H2543" t="s">
        <v>121</v>
      </c>
      <c r="I2543" s="3">
        <v>241.51306508000002</v>
      </c>
      <c r="J2543" s="3">
        <v>-168.819917</v>
      </c>
      <c r="K2543" s="3">
        <v>277.42598884</v>
      </c>
      <c r="L2543" s="3">
        <v>5.09</v>
      </c>
      <c r="M2543" s="3">
        <v>-0.37832479097454602</v>
      </c>
      <c r="N2543" s="4" t="s">
        <v>8</v>
      </c>
      <c r="O2543" s="4" t="s">
        <v>12</v>
      </c>
      <c r="P2543" s="4">
        <v>3</v>
      </c>
      <c r="R2543" s="6">
        <v>3200</v>
      </c>
      <c r="S2543" s="14">
        <f t="shared" si="239"/>
        <v>404.71459606008159</v>
      </c>
      <c r="T2543" s="14">
        <f t="shared" si="236"/>
        <v>122.57115560598155</v>
      </c>
      <c r="U2543" s="14">
        <f t="shared" si="237"/>
        <v>36.15455337252709</v>
      </c>
      <c r="V2543" s="18">
        <f t="shared" si="238"/>
        <v>25163569.147278856</v>
      </c>
      <c r="W2543" s="14">
        <f t="shared" si="240"/>
        <v>26.892311580104742</v>
      </c>
    </row>
    <row r="2544" spans="1:23" x14ac:dyDescent="0.25">
      <c r="A2544" s="11" t="str">
        <f t="shared" si="235"/>
        <v>DATA "","Zet",0,0,0,"","Ind",188.687063,-206.852227,-292.238372,4.9,-0.568325,"K",5,"3","",4060</v>
      </c>
      <c r="C2544" s="5" t="s">
        <v>66</v>
      </c>
      <c r="E2544" s="5" t="s">
        <v>690</v>
      </c>
      <c r="F2544" s="5" t="s">
        <v>690</v>
      </c>
      <c r="H2544" t="s">
        <v>33</v>
      </c>
      <c r="I2544" s="3">
        <v>188.68706276</v>
      </c>
      <c r="J2544" s="3">
        <v>-206.8522274</v>
      </c>
      <c r="K2544" s="3">
        <v>-292.23837202000004</v>
      </c>
      <c r="L2544" s="3">
        <v>4.9000000000000004</v>
      </c>
      <c r="M2544" s="3">
        <v>-0.56832479097454602</v>
      </c>
      <c r="N2544" s="4" t="s">
        <v>11</v>
      </c>
      <c r="O2544" s="4" t="s">
        <v>5</v>
      </c>
      <c r="P2544" s="4" t="s">
        <v>59</v>
      </c>
      <c r="Q2544" s="4"/>
      <c r="R2544" s="6">
        <v>4060</v>
      </c>
      <c r="S2544" s="14">
        <f t="shared" si="239"/>
        <v>404.71461267692996</v>
      </c>
      <c r="T2544" s="14">
        <f t="shared" si="236"/>
        <v>146.01192152027468</v>
      </c>
      <c r="U2544" s="14">
        <f t="shared" si="237"/>
        <v>24.51381522583511</v>
      </c>
      <c r="V2544" s="18">
        <f t="shared" si="238"/>
        <v>17061615.397181235</v>
      </c>
      <c r="W2544" s="14">
        <f t="shared" si="240"/>
        <v>19.453663103507171</v>
      </c>
    </row>
    <row r="2545" spans="1:23" x14ac:dyDescent="0.25">
      <c r="A2545" s="11" t="str">
        <f t="shared" si="235"/>
        <v>DATA "","",0,0,11,"","Sge",190.438887,-337.432827,116.901762,5.54,0.071675,"B",9,"3","",9900</v>
      </c>
      <c r="B2545" s="22"/>
      <c r="C2545" s="5" t="s">
        <v>690</v>
      </c>
      <c r="E2545" s="5" t="s">
        <v>690</v>
      </c>
      <c r="F2545" s="5">
        <v>11</v>
      </c>
      <c r="H2545" t="s">
        <v>174</v>
      </c>
      <c r="I2545" s="3">
        <v>190.43888723999999</v>
      </c>
      <c r="J2545" s="3">
        <v>-337.43282748000001</v>
      </c>
      <c r="K2545" s="3">
        <v>116.9017619</v>
      </c>
      <c r="L2545" s="3">
        <v>5.54</v>
      </c>
      <c r="M2545" s="3">
        <v>7.1675209025453795E-2</v>
      </c>
      <c r="N2545" s="4" t="s">
        <v>10</v>
      </c>
      <c r="O2545" s="4" t="s">
        <v>68</v>
      </c>
      <c r="P2545" s="4">
        <v>3</v>
      </c>
      <c r="R2545" s="6">
        <v>9900</v>
      </c>
      <c r="S2545" s="14">
        <f t="shared" si="239"/>
        <v>404.71459668472693</v>
      </c>
      <c r="T2545" s="14">
        <f t="shared" si="236"/>
        <v>80.981959673570174</v>
      </c>
      <c r="U2545" s="14">
        <f t="shared" si="237"/>
        <v>3.0703831148481751</v>
      </c>
      <c r="V2545" s="18">
        <f t="shared" si="238"/>
        <v>2136986.6479343297</v>
      </c>
      <c r="W2545" s="14">
        <f t="shared" si="240"/>
        <v>3.4447108624101981</v>
      </c>
    </row>
    <row r="2546" spans="1:23" x14ac:dyDescent="0.25">
      <c r="A2546" s="11" t="str">
        <f t="shared" si="235"/>
        <v>DATA "","",0,0,31,"","Cam",4.466918,203.242661,350.53328,5.2,-0.271021,"A",2,"5","",9150</v>
      </c>
      <c r="B2546" s="22"/>
      <c r="C2546" s="5" t="s">
        <v>690</v>
      </c>
      <c r="E2546" s="5" t="s">
        <v>690</v>
      </c>
      <c r="F2546" s="5">
        <v>31</v>
      </c>
      <c r="H2546" t="s">
        <v>198</v>
      </c>
      <c r="I2546" s="3">
        <v>4.4669175599999997</v>
      </c>
      <c r="J2546" s="3">
        <v>203.24266130000001</v>
      </c>
      <c r="K2546" s="3">
        <v>350.53328044</v>
      </c>
      <c r="L2546" s="3">
        <v>5.2</v>
      </c>
      <c r="M2546" s="3">
        <v>-0.27102059816065599</v>
      </c>
      <c r="N2546" s="4" t="s">
        <v>9</v>
      </c>
      <c r="O2546" s="4" t="s">
        <v>4</v>
      </c>
      <c r="P2546" s="4">
        <v>5</v>
      </c>
      <c r="R2546" s="6">
        <v>9150</v>
      </c>
      <c r="S2546" s="14">
        <f t="shared" si="239"/>
        <v>405.21736564567669</v>
      </c>
      <c r="T2546" s="14">
        <f t="shared" si="236"/>
        <v>111.03672483966429</v>
      </c>
      <c r="U2546" s="14">
        <f t="shared" si="237"/>
        <v>4.2088161062798042</v>
      </c>
      <c r="V2546" s="18">
        <f t="shared" si="238"/>
        <v>2929336.0099707437</v>
      </c>
      <c r="W2546" s="14">
        <f t="shared" si="240"/>
        <v>4.4801469507893588</v>
      </c>
    </row>
    <row r="2547" spans="1:23" x14ac:dyDescent="0.25">
      <c r="A2547" s="11" t="str">
        <f t="shared" si="235"/>
        <v>DATA "","",0,0,55,"","Eri",131.233587,378.866654,-62.029344,5.98,0.50628,"F",4,"3","",6700</v>
      </c>
      <c r="B2547" s="22"/>
      <c r="C2547" s="5" t="s">
        <v>690</v>
      </c>
      <c r="E2547" s="5" t="s">
        <v>690</v>
      </c>
      <c r="F2547" s="5">
        <v>55</v>
      </c>
      <c r="H2547" t="s">
        <v>24</v>
      </c>
      <c r="I2547" s="3">
        <v>131.23358723999999</v>
      </c>
      <c r="J2547" s="3">
        <v>378.86665362000002</v>
      </c>
      <c r="K2547" s="3">
        <v>-62.029343880000006</v>
      </c>
      <c r="L2547" s="3">
        <v>5.98</v>
      </c>
      <c r="M2547" s="3">
        <v>0.506280243742257</v>
      </c>
      <c r="N2547" s="4" t="s">
        <v>29</v>
      </c>
      <c r="O2547" s="4" t="s">
        <v>14</v>
      </c>
      <c r="P2547" s="4">
        <v>3</v>
      </c>
      <c r="R2547" s="6">
        <v>6700</v>
      </c>
      <c r="S2547" s="14">
        <f t="shared" si="239"/>
        <v>405.72137625133712</v>
      </c>
      <c r="T2547" s="14">
        <f t="shared" si="236"/>
        <v>54.268313548000989</v>
      </c>
      <c r="U2547" s="14">
        <f t="shared" si="237"/>
        <v>5.4877254382839338</v>
      </c>
      <c r="V2547" s="18">
        <f t="shared" si="238"/>
        <v>3819456.9050456178</v>
      </c>
      <c r="W2547" s="14">
        <f t="shared" si="240"/>
        <v>5.5888091482585827</v>
      </c>
    </row>
    <row r="2548" spans="1:23" x14ac:dyDescent="0.25">
      <c r="A2548" s="11" t="str">
        <f t="shared" si="235"/>
        <v>DATA "","",0,0,61,"","Gem",-140.949291,353.566419,140.477443,5.94,0.46628,"F",2,"5","",6980</v>
      </c>
      <c r="B2548" s="22"/>
      <c r="C2548" s="5" t="s">
        <v>690</v>
      </c>
      <c r="E2548" s="5" t="s">
        <v>690</v>
      </c>
      <c r="F2548" s="5">
        <v>61</v>
      </c>
      <c r="H2548" t="s">
        <v>75</v>
      </c>
      <c r="I2548" s="3">
        <v>-140.94929114000001</v>
      </c>
      <c r="J2548" s="3">
        <v>353.56641852000001</v>
      </c>
      <c r="K2548" s="3">
        <v>140.47744283999998</v>
      </c>
      <c r="L2548" s="3">
        <v>5.94</v>
      </c>
      <c r="M2548" s="3">
        <v>0.46628024374225702</v>
      </c>
      <c r="N2548" s="4" t="s">
        <v>29</v>
      </c>
      <c r="O2548" s="4" t="s">
        <v>4</v>
      </c>
      <c r="P2548" s="4">
        <v>5</v>
      </c>
      <c r="R2548" s="6">
        <v>6980</v>
      </c>
      <c r="S2548" s="14">
        <f t="shared" si="239"/>
        <v>405.7213661181695</v>
      </c>
      <c r="T2548" s="14">
        <f t="shared" si="236"/>
        <v>56.304914572065414</v>
      </c>
      <c r="U2548" s="14">
        <f t="shared" si="237"/>
        <v>5.1502833610154122</v>
      </c>
      <c r="V2548" s="18">
        <f t="shared" si="238"/>
        <v>3584597.2192667271</v>
      </c>
      <c r="W2548" s="14">
        <f t="shared" si="240"/>
        <v>5.3009239089289091</v>
      </c>
    </row>
    <row r="2549" spans="1:23" x14ac:dyDescent="0.25">
      <c r="A2549" s="11" t="str">
        <f t="shared" si="235"/>
        <v>DATA "","",0,0,48,"","LMi",-351.462689,102.935705,174.608238,6.19,0.71628,"A",8,"5","",7650</v>
      </c>
      <c r="B2549" s="22"/>
      <c r="C2549" s="5" t="s">
        <v>690</v>
      </c>
      <c r="E2549" s="5" t="s">
        <v>690</v>
      </c>
      <c r="F2549" s="5">
        <v>48</v>
      </c>
      <c r="H2549" t="s">
        <v>173</v>
      </c>
      <c r="I2549" s="3">
        <v>-351.46268947999999</v>
      </c>
      <c r="J2549" s="3">
        <v>102.93570462</v>
      </c>
      <c r="K2549" s="3">
        <v>174.60823814</v>
      </c>
      <c r="L2549" s="3">
        <v>6.19</v>
      </c>
      <c r="M2549" s="3">
        <v>0.71628024374225696</v>
      </c>
      <c r="N2549" s="4" t="s">
        <v>9</v>
      </c>
      <c r="O2549" s="4" t="s">
        <v>36</v>
      </c>
      <c r="P2549" s="4">
        <v>5</v>
      </c>
      <c r="R2549" s="6">
        <v>7650</v>
      </c>
      <c r="S2549" s="14">
        <f t="shared" si="239"/>
        <v>405.72135537642799</v>
      </c>
      <c r="T2549" s="14">
        <f t="shared" si="236"/>
        <v>44.724581030104339</v>
      </c>
      <c r="U2549" s="14">
        <f t="shared" si="237"/>
        <v>3.8213699785937432</v>
      </c>
      <c r="V2549" s="18">
        <f t="shared" si="238"/>
        <v>2659673.5051012454</v>
      </c>
      <c r="W2549" s="14">
        <f t="shared" si="240"/>
        <v>4.1337246041637057</v>
      </c>
    </row>
    <row r="2550" spans="1:23" x14ac:dyDescent="0.25">
      <c r="A2550" s="11" t="str">
        <f t="shared" si="235"/>
        <v>DATA "","Eta",0,0,0,"","Mus",-144.52167,-49.234345,-375.897973,4.79,-0.68372,"B",8,"5","",11710</v>
      </c>
      <c r="C2550" s="5" t="s">
        <v>48</v>
      </c>
      <c r="E2550" s="5" t="s">
        <v>690</v>
      </c>
      <c r="F2550" s="5" t="s">
        <v>690</v>
      </c>
      <c r="H2550" t="s">
        <v>147</v>
      </c>
      <c r="I2550" s="3">
        <v>-144.52167044000001</v>
      </c>
      <c r="J2550" s="3">
        <v>-49.2343446</v>
      </c>
      <c r="K2550" s="3">
        <v>-375.89797265999999</v>
      </c>
      <c r="L2550" s="3">
        <v>4.79</v>
      </c>
      <c r="M2550" s="3">
        <v>-0.68371975625774395</v>
      </c>
      <c r="N2550" s="4" t="s">
        <v>10</v>
      </c>
      <c r="O2550" s="4" t="s">
        <v>36</v>
      </c>
      <c r="P2550" s="4" t="s">
        <v>5</v>
      </c>
      <c r="Q2550" s="4"/>
      <c r="R2550" s="6">
        <v>11710</v>
      </c>
      <c r="S2550" s="14">
        <f t="shared" si="239"/>
        <v>405.72135729445847</v>
      </c>
      <c r="T2550" s="14">
        <f t="shared" si="236"/>
        <v>162.3851403435184</v>
      </c>
      <c r="U2550" s="14">
        <f t="shared" si="237"/>
        <v>3.1076218732117331</v>
      </c>
      <c r="V2550" s="18">
        <f t="shared" si="238"/>
        <v>2162904.8237553663</v>
      </c>
      <c r="W2550" s="14">
        <f t="shared" si="240"/>
        <v>3.4794914606579339</v>
      </c>
    </row>
    <row r="2551" spans="1:23" x14ac:dyDescent="0.25">
      <c r="A2551" s="11" t="str">
        <f t="shared" si="235"/>
        <v>DATA "","",0,0,53,"","Sgr",157.267022,-337.936578,-161.511667,6.33,0.853578,"A",0,"5","",9650</v>
      </c>
      <c r="B2551" s="22"/>
      <c r="C2551" s="5" t="s">
        <v>690</v>
      </c>
      <c r="E2551" s="5" t="s">
        <v>690</v>
      </c>
      <c r="F2551" s="5">
        <v>53</v>
      </c>
      <c r="H2551" t="s">
        <v>137</v>
      </c>
      <c r="I2551" s="3">
        <v>157.26702208</v>
      </c>
      <c r="J2551" s="3">
        <v>-337.93657813999999</v>
      </c>
      <c r="K2551" s="3">
        <v>-161.51166696000001</v>
      </c>
      <c r="L2551" s="3">
        <v>6.33</v>
      </c>
      <c r="M2551" s="3">
        <v>0.85357772639340501</v>
      </c>
      <c r="N2551" s="4" t="s">
        <v>9</v>
      </c>
      <c r="O2551" s="4" t="s">
        <v>0</v>
      </c>
      <c r="P2551" s="4">
        <v>5</v>
      </c>
      <c r="R2551" s="6">
        <v>9650</v>
      </c>
      <c r="S2551" s="14">
        <f t="shared" si="239"/>
        <v>406.22661858017318</v>
      </c>
      <c r="T2551" s="14">
        <f t="shared" si="236"/>
        <v>39.41189355216936</v>
      </c>
      <c r="U2551" s="14">
        <f t="shared" si="237"/>
        <v>2.2543837283077535</v>
      </c>
      <c r="V2551" s="18">
        <f t="shared" si="238"/>
        <v>1569051.0749021964</v>
      </c>
      <c r="W2551" s="14">
        <f t="shared" si="240"/>
        <v>2.6628630694803137</v>
      </c>
    </row>
    <row r="2552" spans="1:23" x14ac:dyDescent="0.25">
      <c r="A2552" s="11" t="str">
        <f t="shared" si="235"/>
        <v>DATA "","Lam",0,0,0,"","CMa",-41.968598,339.719914,-218.744338,4.47,-1.006422,"B",4,"5","",18950</v>
      </c>
      <c r="C2552" s="5" t="s">
        <v>88</v>
      </c>
      <c r="E2552" s="5" t="s">
        <v>690</v>
      </c>
      <c r="F2552" s="5" t="s">
        <v>690</v>
      </c>
      <c r="H2552" t="s">
        <v>20</v>
      </c>
      <c r="I2552" s="3">
        <v>-41.968598419999999</v>
      </c>
      <c r="J2552" s="3">
        <v>339.71991353999999</v>
      </c>
      <c r="K2552" s="3">
        <v>-218.74433770000002</v>
      </c>
      <c r="L2552" s="3">
        <v>4.47</v>
      </c>
      <c r="M2552" s="3">
        <v>-1.0064222736066</v>
      </c>
      <c r="N2552" s="4" t="s">
        <v>10</v>
      </c>
      <c r="O2552" s="4" t="s">
        <v>14</v>
      </c>
      <c r="P2552" s="4" t="s">
        <v>5</v>
      </c>
      <c r="Q2552" s="4"/>
      <c r="R2552" s="6">
        <v>18950</v>
      </c>
      <c r="S2552" s="14">
        <f t="shared" si="239"/>
        <v>406.22662170859252</v>
      </c>
      <c r="T2552" s="14">
        <f t="shared" si="236"/>
        <v>218.58849897070556</v>
      </c>
      <c r="U2552" s="14">
        <f t="shared" si="237"/>
        <v>1.3767783959916891</v>
      </c>
      <c r="V2552" s="18">
        <f t="shared" si="238"/>
        <v>958237.76361021562</v>
      </c>
      <c r="W2552" s="14">
        <f t="shared" si="240"/>
        <v>1.7655458584454715</v>
      </c>
    </row>
    <row r="2553" spans="1:23" x14ac:dyDescent="0.25">
      <c r="A2553" s="11" t="str">
        <f t="shared" si="235"/>
        <v>DATA "","Rho",0,0,0,"","Dra",78.223902,-131.721256,376.778941,4.51,-0.969128,"K",3,"3","",4340</v>
      </c>
      <c r="C2553" s="5" t="s">
        <v>114</v>
      </c>
      <c r="E2553" s="5" t="s">
        <v>690</v>
      </c>
      <c r="F2553" s="5" t="s">
        <v>690</v>
      </c>
      <c r="H2553" t="s">
        <v>47</v>
      </c>
      <c r="I2553" s="3">
        <v>78.223901699999999</v>
      </c>
      <c r="J2553" s="3">
        <v>-131.72125624</v>
      </c>
      <c r="K2553" s="3">
        <v>376.77894099999997</v>
      </c>
      <c r="L2553" s="3">
        <v>4.51</v>
      </c>
      <c r="M2553" s="3">
        <v>-0.969128158579183</v>
      </c>
      <c r="N2553" s="4" t="s">
        <v>11</v>
      </c>
      <c r="O2553" s="4" t="s">
        <v>59</v>
      </c>
      <c r="P2553" s="4" t="s">
        <v>59</v>
      </c>
      <c r="Q2553" s="4"/>
      <c r="R2553" s="6">
        <v>4340</v>
      </c>
      <c r="S2553" s="14">
        <f t="shared" si="239"/>
        <v>406.73312936579981</v>
      </c>
      <c r="T2553" s="14">
        <f t="shared" si="236"/>
        <v>211.20764877241339</v>
      </c>
      <c r="U2553" s="14">
        <f t="shared" si="237"/>
        <v>25.801453913171301</v>
      </c>
      <c r="V2553" s="18">
        <f t="shared" si="238"/>
        <v>17957811.923567224</v>
      </c>
      <c r="W2553" s="14">
        <f t="shared" si="240"/>
        <v>20.301546224520937</v>
      </c>
    </row>
    <row r="2554" spans="1:23" x14ac:dyDescent="0.25">
      <c r="A2554" s="11" t="str">
        <f t="shared" si="235"/>
        <v>DATA "","Yps",1,0,0,"","Cas",203.639777,49.833346,348.538861,4.83,-0.649128,"K",2,"3","",4480</v>
      </c>
      <c r="C2554" s="5" t="s">
        <v>95</v>
      </c>
      <c r="D2554" s="5">
        <v>1</v>
      </c>
      <c r="E2554" s="5" t="s">
        <v>690</v>
      </c>
      <c r="F2554" s="5" t="s">
        <v>690</v>
      </c>
      <c r="H2554" t="s">
        <v>49</v>
      </c>
      <c r="I2554" s="3">
        <v>203.63977717999998</v>
      </c>
      <c r="J2554" s="3">
        <v>49.833345659999999</v>
      </c>
      <c r="K2554" s="3">
        <v>348.53886101999996</v>
      </c>
      <c r="L2554" s="3">
        <v>4.83</v>
      </c>
      <c r="M2554" s="3">
        <v>-0.64912815857918305</v>
      </c>
      <c r="N2554" s="4" t="s">
        <v>11</v>
      </c>
      <c r="O2554" s="4" t="s">
        <v>4</v>
      </c>
      <c r="P2554" s="4" t="s">
        <v>59</v>
      </c>
      <c r="Q2554" s="4"/>
      <c r="R2554" s="6">
        <v>4480</v>
      </c>
      <c r="S2554" s="14">
        <f t="shared" si="239"/>
        <v>406.73315432935624</v>
      </c>
      <c r="T2554" s="14">
        <f t="shared" si="236"/>
        <v>157.2931084822898</v>
      </c>
      <c r="U2554" s="14">
        <f t="shared" si="237"/>
        <v>20.896215423500244</v>
      </c>
      <c r="V2554" s="18">
        <f t="shared" si="238"/>
        <v>14543765.934756171</v>
      </c>
      <c r="W2554" s="14">
        <f t="shared" si="240"/>
        <v>17.030026785325404</v>
      </c>
    </row>
    <row r="2555" spans="1:23" x14ac:dyDescent="0.25">
      <c r="A2555" s="11" t="str">
        <f t="shared" si="235"/>
        <v>DATA "","Lam",0,0,0,"","Lup",-194.413145,-210.027654,-289.004784,4.07,-1.409128,"B",3,"5","",20760</v>
      </c>
      <c r="C2555" s="5" t="s">
        <v>88</v>
      </c>
      <c r="E2555" s="5" t="s">
        <v>690</v>
      </c>
      <c r="F2555" s="5" t="s">
        <v>690</v>
      </c>
      <c r="H2555" t="s">
        <v>102</v>
      </c>
      <c r="I2555" s="3">
        <v>-194.41314494</v>
      </c>
      <c r="J2555" s="3">
        <v>-210.02765392000001</v>
      </c>
      <c r="K2555" s="3">
        <v>-289.00478404</v>
      </c>
      <c r="L2555" s="3">
        <v>4.07</v>
      </c>
      <c r="M2555" s="3">
        <v>-1.4091281585791799</v>
      </c>
      <c r="N2555" s="4" t="s">
        <v>10</v>
      </c>
      <c r="O2555" s="4" t="s">
        <v>59</v>
      </c>
      <c r="P2555" s="4" t="s">
        <v>5</v>
      </c>
      <c r="Q2555" s="4"/>
      <c r="R2555" s="6">
        <v>20760</v>
      </c>
      <c r="S2555" s="14">
        <f t="shared" si="239"/>
        <v>406.73314536020757</v>
      </c>
      <c r="T2555" s="14">
        <f t="shared" si="236"/>
        <v>316.74493291750707</v>
      </c>
      <c r="U2555" s="14">
        <f t="shared" si="237"/>
        <v>1.3809213905705948</v>
      </c>
      <c r="V2555" s="18">
        <f t="shared" si="238"/>
        <v>961121.28783713398</v>
      </c>
      <c r="W2555" s="14">
        <f t="shared" si="240"/>
        <v>1.7699721425507811</v>
      </c>
    </row>
    <row r="2556" spans="1:23" x14ac:dyDescent="0.25">
      <c r="A2556" s="11" t="str">
        <f t="shared" si="235"/>
        <v>DATA "","",0,0,9,"","Psc",403.011684,-57.99213,7.979178,6.26,0.778163,"G",7,"3","",5120</v>
      </c>
      <c r="B2556" s="22"/>
      <c r="C2556" s="5" t="s">
        <v>690</v>
      </c>
      <c r="E2556" s="5" t="s">
        <v>690</v>
      </c>
      <c r="F2556" s="5">
        <v>9</v>
      </c>
      <c r="H2556" t="s">
        <v>98</v>
      </c>
      <c r="I2556" s="3">
        <v>403.01168404000003</v>
      </c>
      <c r="J2556" s="3">
        <v>-57.992129579999997</v>
      </c>
      <c r="K2556" s="3">
        <v>7.9791781999999998</v>
      </c>
      <c r="L2556" s="3">
        <v>6.26</v>
      </c>
      <c r="M2556" s="3">
        <v>0.77816258042118802</v>
      </c>
      <c r="N2556" s="4" t="s">
        <v>3</v>
      </c>
      <c r="O2556" s="4" t="s">
        <v>45</v>
      </c>
      <c r="P2556" s="4">
        <v>3</v>
      </c>
      <c r="R2556" s="6">
        <v>5120</v>
      </c>
      <c r="S2556" s="14">
        <f t="shared" si="239"/>
        <v>407.24092605081779</v>
      </c>
      <c r="T2556" s="14">
        <f t="shared" si="236"/>
        <v>42.246757154752494</v>
      </c>
      <c r="U2556" s="14">
        <f t="shared" si="237"/>
        <v>8.2913564181482453</v>
      </c>
      <c r="V2556" s="18">
        <f t="shared" si="238"/>
        <v>5770784.0670311786</v>
      </c>
      <c r="W2556" s="14">
        <f t="shared" si="240"/>
        <v>7.8827959966707279</v>
      </c>
    </row>
    <row r="2557" spans="1:23" x14ac:dyDescent="0.25">
      <c r="A2557" s="11" t="str">
        <f t="shared" si="235"/>
        <v>DATA "","",0,0,38,"","Peg",317.079383,-131.29015,219.245838,5.64,0.158163,"B",9,"5","",9900</v>
      </c>
      <c r="B2557" s="22"/>
      <c r="C2557" s="5" t="s">
        <v>690</v>
      </c>
      <c r="E2557" s="5" t="s">
        <v>690</v>
      </c>
      <c r="F2557" s="5">
        <v>38</v>
      </c>
      <c r="H2557" t="s">
        <v>89</v>
      </c>
      <c r="I2557" s="3">
        <v>317.07938275999999</v>
      </c>
      <c r="J2557" s="3">
        <v>-131.29015031999998</v>
      </c>
      <c r="K2557" s="3">
        <v>219.24583758</v>
      </c>
      <c r="L2557" s="3">
        <v>5.64</v>
      </c>
      <c r="M2557" s="3">
        <v>0.158162580421188</v>
      </c>
      <c r="N2557" s="4" t="s">
        <v>10</v>
      </c>
      <c r="O2557" s="4" t="s">
        <v>68</v>
      </c>
      <c r="P2557" s="4">
        <v>5</v>
      </c>
      <c r="R2557" s="6">
        <v>9900</v>
      </c>
      <c r="S2557" s="14">
        <f t="shared" si="239"/>
        <v>407.24093094710719</v>
      </c>
      <c r="T2557" s="14">
        <f t="shared" si="236"/>
        <v>74.781365097692373</v>
      </c>
      <c r="U2557" s="14">
        <f t="shared" si="237"/>
        <v>2.9504966264910166</v>
      </c>
      <c r="V2557" s="18">
        <f t="shared" si="238"/>
        <v>2053545.6520377477</v>
      </c>
      <c r="W2557" s="14">
        <f t="shared" si="240"/>
        <v>3.3322550566687354</v>
      </c>
    </row>
    <row r="2558" spans="1:23" x14ac:dyDescent="0.25">
      <c r="A2558" s="11" t="str">
        <f t="shared" si="235"/>
        <v>DATA "","",0,0,28,"","Com",-387.162996,-82.716817,95.435453,6.47,0.988163,"A",1,"5","",9400</v>
      </c>
      <c r="B2558" s="22"/>
      <c r="C2558" s="5" t="s">
        <v>690</v>
      </c>
      <c r="E2558" s="5" t="s">
        <v>690</v>
      </c>
      <c r="F2558" s="5">
        <v>28</v>
      </c>
      <c r="H2558" t="s">
        <v>71</v>
      </c>
      <c r="I2558" s="3">
        <v>-387.16299607999997</v>
      </c>
      <c r="J2558" s="3">
        <v>-82.716817400000011</v>
      </c>
      <c r="K2558" s="3">
        <v>95.435453260000003</v>
      </c>
      <c r="L2558" s="3">
        <v>6.47</v>
      </c>
      <c r="M2558" s="3">
        <v>0.98816258042118799</v>
      </c>
      <c r="N2558" s="4" t="s">
        <v>9</v>
      </c>
      <c r="O2558" s="4" t="s">
        <v>12</v>
      </c>
      <c r="P2558" s="4">
        <v>5</v>
      </c>
      <c r="R2558" s="6">
        <v>9400</v>
      </c>
      <c r="S2558" s="14">
        <f t="shared" si="239"/>
        <v>407.24093992791131</v>
      </c>
      <c r="T2558" s="14">
        <f t="shared" si="236"/>
        <v>34.817165179780851</v>
      </c>
      <c r="U2558" s="14">
        <f t="shared" si="237"/>
        <v>2.2331084452252656</v>
      </c>
      <c r="V2558" s="18">
        <f t="shared" si="238"/>
        <v>1554243.477876785</v>
      </c>
      <c r="W2558" s="14">
        <f t="shared" si="240"/>
        <v>2.6419046867661025</v>
      </c>
    </row>
    <row r="2559" spans="1:23" x14ac:dyDescent="0.25">
      <c r="A2559" s="11" t="str">
        <f t="shared" si="235"/>
        <v>DATA "","Del",0,0,0,"","Men",29.839634,62.550481,-401.817205,5.67,0.18545,"K",2,"3","",4480</v>
      </c>
      <c r="C2559" s="5" t="s">
        <v>50</v>
      </c>
      <c r="E2559" s="5" t="s">
        <v>690</v>
      </c>
      <c r="F2559" s="5" t="s">
        <v>690</v>
      </c>
      <c r="H2559" t="s">
        <v>73</v>
      </c>
      <c r="I2559" s="3">
        <v>29.8396343</v>
      </c>
      <c r="J2559" s="3">
        <v>62.550480999999998</v>
      </c>
      <c r="K2559" s="3">
        <v>-401.81720488000002</v>
      </c>
      <c r="L2559" s="3">
        <v>5.67</v>
      </c>
      <c r="M2559" s="3">
        <v>0.18544993495971801</v>
      </c>
      <c r="N2559" s="4" t="s">
        <v>11</v>
      </c>
      <c r="O2559" s="4" t="s">
        <v>4</v>
      </c>
      <c r="P2559" s="4" t="s">
        <v>59</v>
      </c>
      <c r="Q2559" s="4"/>
      <c r="R2559" s="6">
        <v>4480</v>
      </c>
      <c r="S2559" s="14">
        <f t="shared" si="239"/>
        <v>407.74996331828777</v>
      </c>
      <c r="T2559" s="14">
        <f t="shared" si="236"/>
        <v>72.925330641753234</v>
      </c>
      <c r="U2559" s="14">
        <f t="shared" si="237"/>
        <v>14.228266553279418</v>
      </c>
      <c r="V2559" s="18">
        <f t="shared" si="238"/>
        <v>9902873.5210824758</v>
      </c>
      <c r="W2559" s="14">
        <f t="shared" si="240"/>
        <v>12.362860275660465</v>
      </c>
    </row>
    <row r="2560" spans="1:23" x14ac:dyDescent="0.25">
      <c r="A2560" s="11" t="str">
        <f t="shared" si="235"/>
        <v>DATA "","",0,0,48,"","Vir",-391.199003,-112.00338,-26.050593,6.62,1.13545,"F",0,"5","",7260</v>
      </c>
      <c r="B2560" s="22"/>
      <c r="C2560" s="5" t="s">
        <v>690</v>
      </c>
      <c r="E2560" s="5" t="s">
        <v>690</v>
      </c>
      <c r="F2560" s="5">
        <v>48</v>
      </c>
      <c r="H2560" t="s">
        <v>81</v>
      </c>
      <c r="I2560" s="3">
        <v>-391.19900344000001</v>
      </c>
      <c r="J2560" s="3">
        <v>-112.0033796</v>
      </c>
      <c r="K2560" s="3">
        <v>-26.050592959999999</v>
      </c>
      <c r="L2560" s="3">
        <v>6.62</v>
      </c>
      <c r="M2560" s="3">
        <v>1.13544993495972</v>
      </c>
      <c r="N2560" s="4" t="s">
        <v>29</v>
      </c>
      <c r="O2560" s="4" t="s">
        <v>0</v>
      </c>
      <c r="P2560" s="4">
        <v>5</v>
      </c>
      <c r="R2560" s="6">
        <v>7260</v>
      </c>
      <c r="S2560" s="14">
        <f t="shared" si="239"/>
        <v>407.74998556448588</v>
      </c>
      <c r="T2560" s="14">
        <f t="shared" si="236"/>
        <v>30.400340941187547</v>
      </c>
      <c r="U2560" s="14">
        <f t="shared" si="237"/>
        <v>3.4981208013212335</v>
      </c>
      <c r="V2560" s="18">
        <f t="shared" si="238"/>
        <v>2434692.0777195785</v>
      </c>
      <c r="W2560" s="14">
        <f t="shared" si="240"/>
        <v>3.8402070107810125</v>
      </c>
    </row>
    <row r="2561" spans="1:23" x14ac:dyDescent="0.25">
      <c r="A2561" s="11" t="str">
        <f t="shared" si="235"/>
        <v>DATA "","",0,0,49,"","Cnc",-264.368562,302.116752,71.377649,5.63,0.14545,"A",1,"5","",9400</v>
      </c>
      <c r="B2561" s="22"/>
      <c r="C2561" s="5" t="s">
        <v>690</v>
      </c>
      <c r="E2561" s="5" t="s">
        <v>690</v>
      </c>
      <c r="F2561" s="5">
        <v>49</v>
      </c>
      <c r="H2561" t="s">
        <v>32</v>
      </c>
      <c r="I2561" s="3">
        <v>-264.36856165999995</v>
      </c>
      <c r="J2561" s="3">
        <v>302.11675186000002</v>
      </c>
      <c r="K2561" s="3">
        <v>71.377648719999996</v>
      </c>
      <c r="L2561" s="3">
        <v>5.63</v>
      </c>
      <c r="M2561" s="3">
        <v>0.145449934959718</v>
      </c>
      <c r="N2561" s="4" t="s">
        <v>9</v>
      </c>
      <c r="O2561" s="4" t="s">
        <v>12</v>
      </c>
      <c r="P2561" s="4" t="s">
        <v>5</v>
      </c>
      <c r="R2561" s="6">
        <v>9400</v>
      </c>
      <c r="S2561" s="14">
        <f t="shared" si="239"/>
        <v>407.74996859032348</v>
      </c>
      <c r="T2561" s="14">
        <f t="shared" si="236"/>
        <v>75.66210473030138</v>
      </c>
      <c r="U2561" s="14">
        <f t="shared" si="237"/>
        <v>3.2919430932940403</v>
      </c>
      <c r="V2561" s="18">
        <f t="shared" si="238"/>
        <v>2291192.392932652</v>
      </c>
      <c r="W2561" s="14">
        <f t="shared" si="240"/>
        <v>3.6506418901896023</v>
      </c>
    </row>
    <row r="2562" spans="1:23" x14ac:dyDescent="0.25">
      <c r="A2562" s="11" t="str">
        <f t="shared" si="235"/>
        <v>DATA "","Omi",0,0,0,"","Lup",-216.36086,-201.123046,-281.065011,4.32,-1.16455,"B",5,"4","",17140</v>
      </c>
      <c r="C2562" s="5" t="s">
        <v>124</v>
      </c>
      <c r="E2562" s="5" t="s">
        <v>690</v>
      </c>
      <c r="F2562" s="5" t="s">
        <v>690</v>
      </c>
      <c r="H2562" t="s">
        <v>102</v>
      </c>
      <c r="I2562" s="3">
        <v>-216.36085954000001</v>
      </c>
      <c r="J2562" s="3">
        <v>-201.12304631999999</v>
      </c>
      <c r="K2562" s="3">
        <v>-281.06501079999998</v>
      </c>
      <c r="L2562" s="3">
        <v>4.32</v>
      </c>
      <c r="M2562" s="3">
        <v>-1.16455006504028</v>
      </c>
      <c r="N2562" s="4" t="s">
        <v>10</v>
      </c>
      <c r="O2562" s="4" t="s">
        <v>5</v>
      </c>
      <c r="P2562" s="4" t="s">
        <v>14</v>
      </c>
      <c r="Q2562" s="4"/>
      <c r="R2562" s="6">
        <v>17140</v>
      </c>
      <c r="S2562" s="14">
        <f t="shared" si="239"/>
        <v>407.74997436901032</v>
      </c>
      <c r="T2562" s="14">
        <f t="shared" si="236"/>
        <v>252.85900835513416</v>
      </c>
      <c r="U2562" s="14">
        <f t="shared" si="237"/>
        <v>1.8100326016049346</v>
      </c>
      <c r="V2562" s="18">
        <f t="shared" si="238"/>
        <v>1259782.6907170345</v>
      </c>
      <c r="W2562" s="14">
        <f t="shared" si="240"/>
        <v>2.2176736249573219</v>
      </c>
    </row>
    <row r="2563" spans="1:23" x14ac:dyDescent="0.25">
      <c r="A2563" s="11" t="str">
        <f t="shared" ref="A2563:A2626" si="241">"DATA """&amp;B2563&amp;""","""&amp;C2563&amp;""","&amp;IF(D2563="",0,D2563)&amp;","&amp;IF(E2563="",0,E2563)&amp;","&amp;IF(F2563="",0,F2563)&amp;","""&amp;G2563&amp;""","""&amp;H2563&amp;""","&amp;SUBSTITUTE(ROUND(I2563,6),",",".")&amp;","&amp;SUBSTITUTE(ROUND(J2563,6),",",".")&amp;","&amp;SUBSTITUTE(ROUND(K2563,6),",",".")&amp;","&amp;SUBSTITUTE(ROUND(L2563,6),",",".")&amp;","&amp;SUBSTITUTE(ROUND(M2563,6),",",".")&amp;","""&amp;N2563&amp;""","&amp;O2563&amp;","""&amp;P2563&amp;""","""&amp;Q2563&amp;""","&amp;R2563</f>
        <v>DATA "","",0,0,75,"","Leo",-400.944294,75.597111,14.325693,5.18,-0.307266,"M",0,"3","",3350</v>
      </c>
      <c r="B2563" s="22"/>
      <c r="C2563" s="5" t="s">
        <v>690</v>
      </c>
      <c r="E2563" s="5" t="s">
        <v>690</v>
      </c>
      <c r="F2563" s="5">
        <v>75</v>
      </c>
      <c r="H2563" t="s">
        <v>83</v>
      </c>
      <c r="I2563" s="3">
        <v>-400.94429367999999</v>
      </c>
      <c r="J2563" s="3">
        <v>75.597110960000009</v>
      </c>
      <c r="K2563" s="3">
        <v>14.325692779999999</v>
      </c>
      <c r="L2563" s="3">
        <v>5.18</v>
      </c>
      <c r="M2563" s="3">
        <v>-0.30726610343004301</v>
      </c>
      <c r="N2563" s="4" t="s">
        <v>8</v>
      </c>
      <c r="O2563" s="4" t="s">
        <v>0</v>
      </c>
      <c r="P2563" s="4">
        <v>3</v>
      </c>
      <c r="R2563" s="6">
        <v>3350</v>
      </c>
      <c r="S2563" s="14">
        <f t="shared" si="239"/>
        <v>408.26030335275016</v>
      </c>
      <c r="T2563" s="14">
        <f t="shared" ref="T2563:T2626" si="242">(0.0813*S2563^2*10^(-0.4*L2563))</f>
        <v>114.80607075800123</v>
      </c>
      <c r="U2563" s="14">
        <f t="shared" ref="U2563:U2626" si="243">((1/(2*R2563^2))*SQRT((T2563*3.86*10^26)/(1.78144*10^-7)))/1000/696000</f>
        <v>31.927258599503912</v>
      </c>
      <c r="V2563" s="18">
        <f t="shared" ref="V2563:V2626" si="244">696000*U2563</f>
        <v>22221371.985254724</v>
      </c>
      <c r="W2563" s="14">
        <f t="shared" si="240"/>
        <v>24.245268160132976</v>
      </c>
    </row>
    <row r="2564" spans="1:23" x14ac:dyDescent="0.25">
      <c r="A2564" s="11" t="str">
        <f t="shared" si="241"/>
        <v>DATA "","",0,0,21,"","Aqr",318.097062,-254.655304,-25.32607,5.48,-0.007266,"K",4,"3","",4200</v>
      </c>
      <c r="B2564" s="22"/>
      <c r="C2564" s="5" t="s">
        <v>690</v>
      </c>
      <c r="E2564" s="5" t="s">
        <v>690</v>
      </c>
      <c r="F2564" s="5">
        <v>21</v>
      </c>
      <c r="H2564" t="s">
        <v>134</v>
      </c>
      <c r="I2564" s="3">
        <v>318.09706152000001</v>
      </c>
      <c r="J2564" s="3">
        <v>-254.65530425999998</v>
      </c>
      <c r="K2564" s="3">
        <v>-25.326070139999999</v>
      </c>
      <c r="L2564" s="3">
        <v>5.48</v>
      </c>
      <c r="M2564" s="3">
        <v>-7.26610343004275E-3</v>
      </c>
      <c r="N2564" s="4" t="s">
        <v>11</v>
      </c>
      <c r="O2564" s="4" t="s">
        <v>14</v>
      </c>
      <c r="P2564" s="4">
        <v>3</v>
      </c>
      <c r="R2564" s="6">
        <v>4200</v>
      </c>
      <c r="S2564" s="14">
        <f t="shared" ref="S2564:S2627" si="245">SQRT((-I2564^2)+(-J2564^2)+(-K2564^2))</f>
        <v>408.26030221434468</v>
      </c>
      <c r="T2564" s="14">
        <f t="shared" si="242"/>
        <v>87.089310268548431</v>
      </c>
      <c r="U2564" s="14">
        <f t="shared" si="243"/>
        <v>17.691011384246977</v>
      </c>
      <c r="V2564" s="18">
        <f t="shared" si="244"/>
        <v>12312943.923435897</v>
      </c>
      <c r="W2564" s="14">
        <f t="shared" si="240"/>
        <v>14.823571482146482</v>
      </c>
    </row>
    <row r="2565" spans="1:23" x14ac:dyDescent="0.25">
      <c r="A2565" s="11" t="str">
        <f t="shared" si="241"/>
        <v>DATA "","",0,0,67,"","Leo",-361.81755,82.172912,170.329505,5.7,0.212734,"A",3,"4","",8900</v>
      </c>
      <c r="B2565" s="22"/>
      <c r="C2565" s="5" t="s">
        <v>690</v>
      </c>
      <c r="E2565" s="5" t="s">
        <v>690</v>
      </c>
      <c r="F2565" s="5">
        <v>67</v>
      </c>
      <c r="H2565" t="s">
        <v>83</v>
      </c>
      <c r="I2565" s="3">
        <v>-361.81754966</v>
      </c>
      <c r="J2565" s="3">
        <v>82.17291152</v>
      </c>
      <c r="K2565" s="3">
        <v>170.32950535999998</v>
      </c>
      <c r="L2565" s="3">
        <v>5.7</v>
      </c>
      <c r="M2565" s="3">
        <v>0.212733896569957</v>
      </c>
      <c r="N2565" s="4" t="s">
        <v>9</v>
      </c>
      <c r="O2565" s="4" t="s">
        <v>59</v>
      </c>
      <c r="P2565" s="4">
        <v>4</v>
      </c>
      <c r="R2565" s="6">
        <v>8900</v>
      </c>
      <c r="S2565" s="14">
        <f t="shared" si="245"/>
        <v>408.26029322703249</v>
      </c>
      <c r="T2565" s="14">
        <f t="shared" si="242"/>
        <v>71.115592368043366</v>
      </c>
      <c r="U2565" s="14">
        <f t="shared" si="243"/>
        <v>3.5601739648051418</v>
      </c>
      <c r="V2565" s="18">
        <f t="shared" si="244"/>
        <v>2477881.0795043786</v>
      </c>
      <c r="W2565" s="14">
        <f t="shared" si="240"/>
        <v>3.8968915259431611</v>
      </c>
    </row>
    <row r="2566" spans="1:23" x14ac:dyDescent="0.25">
      <c r="A2566" s="11" t="str">
        <f t="shared" si="241"/>
        <v>DATA "","",0,0,25,"","Ser",-225.082436,-340.366246,-12.853063,5.39,-0.097266,"B",8,"3","",11710</v>
      </c>
      <c r="B2566" s="22"/>
      <c r="C2566" s="5" t="s">
        <v>690</v>
      </c>
      <c r="E2566" s="5" t="s">
        <v>690</v>
      </c>
      <c r="F2566" s="5">
        <v>25</v>
      </c>
      <c r="H2566" t="s">
        <v>84</v>
      </c>
      <c r="I2566" s="3">
        <v>-225.08243632000003</v>
      </c>
      <c r="J2566" s="3">
        <v>-340.36624621999999</v>
      </c>
      <c r="K2566" s="3">
        <v>-12.853062880000001</v>
      </c>
      <c r="L2566" s="3">
        <v>5.39</v>
      </c>
      <c r="M2566" s="3">
        <v>-9.7266103430043493E-2</v>
      </c>
      <c r="N2566" s="4" t="s">
        <v>10</v>
      </c>
      <c r="O2566" s="4" t="s">
        <v>36</v>
      </c>
      <c r="P2566" s="4">
        <v>3</v>
      </c>
      <c r="R2566" s="6">
        <v>11710</v>
      </c>
      <c r="S2566" s="14">
        <f t="shared" si="245"/>
        <v>408.26031638041644</v>
      </c>
      <c r="T2566" s="14">
        <f t="shared" si="242"/>
        <v>94.616064784982498</v>
      </c>
      <c r="U2566" s="14">
        <f t="shared" si="243"/>
        <v>2.3721244378803981</v>
      </c>
      <c r="V2566" s="18">
        <f t="shared" si="244"/>
        <v>1650998.6087647569</v>
      </c>
      <c r="W2566" s="14">
        <f t="shared" si="240"/>
        <v>2.7782640762026407</v>
      </c>
    </row>
    <row r="2567" spans="1:23" x14ac:dyDescent="0.25">
      <c r="A2567" s="11" t="str">
        <f t="shared" si="241"/>
        <v>DATA "","Eps",0,0,0,"","Tel",13.919313,-283.850041,-293.819463,4.52,-0.969986,"G",5,"3","",5340</v>
      </c>
      <c r="C2567" s="5" t="s">
        <v>23</v>
      </c>
      <c r="E2567" s="5" t="s">
        <v>690</v>
      </c>
      <c r="F2567" s="5" t="s">
        <v>690</v>
      </c>
      <c r="H2567" t="s">
        <v>162</v>
      </c>
      <c r="I2567" s="3">
        <v>13.91931282</v>
      </c>
      <c r="J2567" s="3">
        <v>-283.85004115999999</v>
      </c>
      <c r="K2567" s="3">
        <v>-293.81946341999998</v>
      </c>
      <c r="L2567" s="3">
        <v>4.5199999999999996</v>
      </c>
      <c r="M2567" s="3">
        <v>-0.969985543246353</v>
      </c>
      <c r="N2567" s="4" t="s">
        <v>3</v>
      </c>
      <c r="O2567" s="4" t="s">
        <v>5</v>
      </c>
      <c r="P2567" s="4" t="s">
        <v>59</v>
      </c>
      <c r="Q2567" s="4"/>
      <c r="R2567" s="6">
        <v>5340</v>
      </c>
      <c r="S2567" s="14">
        <f t="shared" si="245"/>
        <v>408.77190488135483</v>
      </c>
      <c r="T2567" s="14">
        <f t="shared" si="242"/>
        <v>211.37451460289779</v>
      </c>
      <c r="U2567" s="14">
        <f t="shared" si="243"/>
        <v>17.049537986306962</v>
      </c>
      <c r="V2567" s="18">
        <f t="shared" si="244"/>
        <v>11866478.438469646</v>
      </c>
      <c r="W2567" s="14">
        <f t="shared" si="240"/>
        <v>14.374281512483321</v>
      </c>
    </row>
    <row r="2568" spans="1:23" x14ac:dyDescent="0.25">
      <c r="A2568" s="11" t="str">
        <f t="shared" si="241"/>
        <v>DATA "","",0,0,29,"","Psc",408.188478,3.248626,-21.589221,5.13,-0.359986,"B",7,"3","",13520</v>
      </c>
      <c r="B2568" s="22"/>
      <c r="C2568" s="5" t="s">
        <v>690</v>
      </c>
      <c r="E2568" s="5" t="s">
        <v>690</v>
      </c>
      <c r="F2568" s="5">
        <v>29</v>
      </c>
      <c r="H2568" t="s">
        <v>98</v>
      </c>
      <c r="I2568" s="3">
        <v>408.18847804000001</v>
      </c>
      <c r="J2568" s="3">
        <v>3.2486258000000001</v>
      </c>
      <c r="K2568" s="3">
        <v>-21.5892208</v>
      </c>
      <c r="L2568" s="3">
        <v>5.13</v>
      </c>
      <c r="M2568" s="3">
        <v>-0.35998554324635301</v>
      </c>
      <c r="N2568" s="4" t="s">
        <v>10</v>
      </c>
      <c r="O2568" s="4" t="s">
        <v>45</v>
      </c>
      <c r="P2568" s="4">
        <v>3</v>
      </c>
      <c r="R2568" s="6">
        <v>13520</v>
      </c>
      <c r="S2568" s="14">
        <f t="shared" si="245"/>
        <v>408.77191883610493</v>
      </c>
      <c r="T2568" s="14">
        <f t="shared" si="242"/>
        <v>120.51820452581381</v>
      </c>
      <c r="U2568" s="14">
        <f t="shared" si="243"/>
        <v>2.0083609131288935</v>
      </c>
      <c r="V2568" s="18">
        <f t="shared" si="244"/>
        <v>1397819.1955377099</v>
      </c>
      <c r="W2568" s="14">
        <f t="shared" si="240"/>
        <v>2.4183942453446181</v>
      </c>
    </row>
    <row r="2569" spans="1:23" x14ac:dyDescent="0.25">
      <c r="A2569" s="11" t="str">
        <f t="shared" si="241"/>
        <v>DATA "","",0,0,17,"","Per",245.502883,227.963435,235.106464,4.56,-0.932708,"K",5,"3","",4060</v>
      </c>
      <c r="B2569" s="22"/>
      <c r="C2569" s="5" t="s">
        <v>690</v>
      </c>
      <c r="E2569" s="5" t="s">
        <v>690</v>
      </c>
      <c r="F2569" s="5">
        <v>17</v>
      </c>
      <c r="H2569" t="s">
        <v>79</v>
      </c>
      <c r="I2569" s="3">
        <v>245.50288251999999</v>
      </c>
      <c r="J2569" s="3">
        <v>227.96343471999998</v>
      </c>
      <c r="K2569" s="3">
        <v>235.10646446000001</v>
      </c>
      <c r="L2569" s="3">
        <v>4.5599999999999996</v>
      </c>
      <c r="M2569" s="3">
        <v>-0.93270839301943897</v>
      </c>
      <c r="N2569" s="4" t="s">
        <v>11</v>
      </c>
      <c r="O2569" s="4" t="s">
        <v>5</v>
      </c>
      <c r="P2569" s="4">
        <v>3</v>
      </c>
      <c r="R2569" s="6">
        <v>4060</v>
      </c>
      <c r="S2569" s="14">
        <f t="shared" si="245"/>
        <v>409.28479390987621</v>
      </c>
      <c r="T2569" s="14">
        <f t="shared" si="242"/>
        <v>204.24045294879977</v>
      </c>
      <c r="U2569" s="14">
        <f t="shared" si="243"/>
        <v>28.992631294693965</v>
      </c>
      <c r="V2569" s="18">
        <f t="shared" si="244"/>
        <v>20178871.381106999</v>
      </c>
      <c r="W2569" s="14">
        <f t="shared" si="240"/>
        <v>22.373400357817538</v>
      </c>
    </row>
    <row r="2570" spans="1:23" x14ac:dyDescent="0.25">
      <c r="A2570" s="11" t="str">
        <f t="shared" si="241"/>
        <v>DATA "","",0,0,28,"","LMi",-311.087415,138.271581,227.19954,5.52,0.027292,"K",1,"3","",4620</v>
      </c>
      <c r="B2570" s="22"/>
      <c r="C2570" s="5" t="s">
        <v>690</v>
      </c>
      <c r="E2570" s="5" t="s">
        <v>690</v>
      </c>
      <c r="F2570" s="5">
        <v>28</v>
      </c>
      <c r="H2570" t="s">
        <v>173</v>
      </c>
      <c r="I2570" s="3">
        <v>-311.08741495999999</v>
      </c>
      <c r="J2570" s="3">
        <v>138.27158058000001</v>
      </c>
      <c r="K2570" s="3">
        <v>227.19953956000001</v>
      </c>
      <c r="L2570" s="3">
        <v>5.52</v>
      </c>
      <c r="M2570" s="3">
        <v>2.7291606980560899E-2</v>
      </c>
      <c r="N2570" s="4" t="s">
        <v>11</v>
      </c>
      <c r="O2570" s="4" t="s">
        <v>12</v>
      </c>
      <c r="P2570" s="4">
        <v>3</v>
      </c>
      <c r="R2570" s="6">
        <v>4620</v>
      </c>
      <c r="S2570" s="14">
        <f t="shared" si="245"/>
        <v>409.28479145805386</v>
      </c>
      <c r="T2570" s="14">
        <f t="shared" si="242"/>
        <v>84.361007885110851</v>
      </c>
      <c r="U2570" s="14">
        <f t="shared" si="243"/>
        <v>14.389832741803628</v>
      </c>
      <c r="V2570" s="18">
        <f t="shared" si="244"/>
        <v>10015323.588295326</v>
      </c>
      <c r="W2570" s="14">
        <f t="shared" si="240"/>
        <v>12.479736682325175</v>
      </c>
    </row>
    <row r="2571" spans="1:23" x14ac:dyDescent="0.25">
      <c r="A2571" s="11" t="str">
        <f t="shared" si="241"/>
        <v>DATA "","",0,0,44,"","Cap",327.753691,-223.006075,-101.783305,5.88,0.387292,"A",9,"5","",7400</v>
      </c>
      <c r="B2571" s="22"/>
      <c r="C2571" s="5" t="s">
        <v>690</v>
      </c>
      <c r="E2571" s="5" t="s">
        <v>690</v>
      </c>
      <c r="F2571" s="5">
        <v>44</v>
      </c>
      <c r="H2571" t="s">
        <v>90</v>
      </c>
      <c r="I2571" s="3">
        <v>327.75369059999997</v>
      </c>
      <c r="J2571" s="3">
        <v>-223.00607546000001</v>
      </c>
      <c r="K2571" s="3">
        <v>-101.78330525999999</v>
      </c>
      <c r="L2571" s="3">
        <v>5.88</v>
      </c>
      <c r="M2571" s="3">
        <v>0.38729160698056098</v>
      </c>
      <c r="N2571" s="4" t="s">
        <v>9</v>
      </c>
      <c r="O2571" s="4" t="s">
        <v>68</v>
      </c>
      <c r="P2571" s="4">
        <v>5</v>
      </c>
      <c r="R2571" s="6">
        <v>7400</v>
      </c>
      <c r="S2571" s="14">
        <f t="shared" si="245"/>
        <v>409.28478181291086</v>
      </c>
      <c r="T2571" s="14">
        <f t="shared" si="242"/>
        <v>60.553847011825312</v>
      </c>
      <c r="U2571" s="14">
        <f t="shared" si="243"/>
        <v>4.7519979806513364</v>
      </c>
      <c r="V2571" s="18">
        <f t="shared" si="244"/>
        <v>3307390.5945333303</v>
      </c>
      <c r="W2571" s="14">
        <f t="shared" si="240"/>
        <v>4.9570409487677614</v>
      </c>
    </row>
    <row r="2572" spans="1:23" x14ac:dyDescent="0.25">
      <c r="A2572" s="11" t="str">
        <f t="shared" si="241"/>
        <v>DATA "","",0,0,13,"","Tau",217.814961,317.860012,137.969878,5.68,0.187292,"B",9,"5","",9900</v>
      </c>
      <c r="B2572" s="22"/>
      <c r="C2572" s="5" t="s">
        <v>690</v>
      </c>
      <c r="E2572" s="5" t="s">
        <v>690</v>
      </c>
      <c r="F2572" s="5">
        <v>13</v>
      </c>
      <c r="H2572" t="s">
        <v>34</v>
      </c>
      <c r="I2572" s="3">
        <v>217.81496127999998</v>
      </c>
      <c r="J2572" s="3">
        <v>317.86001198000002</v>
      </c>
      <c r="K2572" s="3">
        <v>137.96987820000001</v>
      </c>
      <c r="L2572" s="3">
        <v>5.68</v>
      </c>
      <c r="M2572" s="3">
        <v>0.18729160698056099</v>
      </c>
      <c r="N2572" s="4" t="s">
        <v>10</v>
      </c>
      <c r="O2572" s="4" t="s">
        <v>68</v>
      </c>
      <c r="P2572" s="4">
        <v>5</v>
      </c>
      <c r="R2572" s="6">
        <v>9900</v>
      </c>
      <c r="S2572" s="14">
        <f t="shared" si="245"/>
        <v>409.28478088472394</v>
      </c>
      <c r="T2572" s="14">
        <f t="shared" si="242"/>
        <v>72.80173631137805</v>
      </c>
      <c r="U2572" s="14">
        <f t="shared" si="243"/>
        <v>2.9111815936713747</v>
      </c>
      <c r="V2572" s="18">
        <f t="shared" si="244"/>
        <v>2026182.3891952769</v>
      </c>
      <c r="W2572" s="14">
        <f t="shared" si="240"/>
        <v>3.2952121548736404</v>
      </c>
    </row>
    <row r="2573" spans="1:23" x14ac:dyDescent="0.25">
      <c r="A2573" s="11" t="str">
        <f t="shared" si="241"/>
        <v>DATA "","",0,0,4,"","Lib",-280.775802,-242.414975,-172.956524,5.7,0.207292,"B",9,"5","",9900</v>
      </c>
      <c r="B2573" s="22"/>
      <c r="C2573" s="5" t="s">
        <v>690</v>
      </c>
      <c r="E2573" s="5" t="s">
        <v>690</v>
      </c>
      <c r="F2573" s="5">
        <v>4</v>
      </c>
      <c r="H2573" t="s">
        <v>136</v>
      </c>
      <c r="I2573" s="3">
        <v>-280.77580188000002</v>
      </c>
      <c r="J2573" s="3">
        <v>-242.41497545999999</v>
      </c>
      <c r="K2573" s="3">
        <v>-172.95652444000001</v>
      </c>
      <c r="L2573" s="3">
        <v>5.7</v>
      </c>
      <c r="M2573" s="3">
        <v>0.20729160698056101</v>
      </c>
      <c r="N2573" s="4" t="s">
        <v>10</v>
      </c>
      <c r="O2573" s="4" t="s">
        <v>68</v>
      </c>
      <c r="P2573" s="4">
        <v>5</v>
      </c>
      <c r="R2573" s="6">
        <v>9900</v>
      </c>
      <c r="S2573" s="14">
        <f t="shared" si="245"/>
        <v>409.28477933462631</v>
      </c>
      <c r="T2573" s="14">
        <f t="shared" si="242"/>
        <v>71.472954330594902</v>
      </c>
      <c r="U2573" s="14">
        <f t="shared" si="243"/>
        <v>2.8844917094689029</v>
      </c>
      <c r="V2573" s="18">
        <f t="shared" si="244"/>
        <v>2007606.2297903565</v>
      </c>
      <c r="W2573" s="14">
        <f t="shared" si="240"/>
        <v>3.2700172691926048</v>
      </c>
    </row>
    <row r="2574" spans="1:23" x14ac:dyDescent="0.25">
      <c r="A2574" s="11" t="str">
        <f t="shared" si="241"/>
        <v>DATA "","Rho",0,0,0,"","Sco",-182.800947,-306.909511,-199.7609,3.87,-1.622708,"B",2,"4","",22570</v>
      </c>
      <c r="C2574" s="5" t="s">
        <v>114</v>
      </c>
      <c r="E2574" s="5" t="s">
        <v>690</v>
      </c>
      <c r="F2574" s="5" t="s">
        <v>690</v>
      </c>
      <c r="H2574" t="s">
        <v>128</v>
      </c>
      <c r="I2574" s="3">
        <v>-182.80094686000001</v>
      </c>
      <c r="J2574" s="3">
        <v>-306.90951059999998</v>
      </c>
      <c r="K2574" s="3">
        <v>-199.76090035999999</v>
      </c>
      <c r="L2574" s="3">
        <v>3.87</v>
      </c>
      <c r="M2574" s="3">
        <v>-1.6227083930194399</v>
      </c>
      <c r="N2574" s="4" t="s">
        <v>10</v>
      </c>
      <c r="O2574" s="4" t="s">
        <v>4</v>
      </c>
      <c r="P2574" s="4" t="s">
        <v>14</v>
      </c>
      <c r="Q2574" s="4"/>
      <c r="R2574" s="6">
        <v>22570</v>
      </c>
      <c r="S2574" s="14">
        <f t="shared" si="245"/>
        <v>409.28480448494776</v>
      </c>
      <c r="T2574" s="14">
        <f t="shared" si="242"/>
        <v>385.60422822927103</v>
      </c>
      <c r="U2574" s="14">
        <f t="shared" si="243"/>
        <v>1.2890702713576878</v>
      </c>
      <c r="V2574" s="18">
        <f t="shared" si="244"/>
        <v>897192.90886495076</v>
      </c>
      <c r="W2574" s="14">
        <f t="shared" si="240"/>
        <v>1.6713065978107435</v>
      </c>
    </row>
    <row r="2575" spans="1:23" x14ac:dyDescent="0.25">
      <c r="A2575" s="11" t="str">
        <f t="shared" si="241"/>
        <v>DATA "","Lam",0,0,0,"","Cen",-184.88145,19.609513,-365.197928,3.11,-2.385435,"B",9,"2","",9900</v>
      </c>
      <c r="C2575" s="5" t="s">
        <v>88</v>
      </c>
      <c r="E2575" s="5" t="s">
        <v>690</v>
      </c>
      <c r="F2575" s="5" t="s">
        <v>690</v>
      </c>
      <c r="H2575" t="s">
        <v>7</v>
      </c>
      <c r="I2575" s="3">
        <v>-184.88145046</v>
      </c>
      <c r="J2575" s="3">
        <v>19.609513</v>
      </c>
      <c r="K2575" s="3">
        <v>-365.19792763999999</v>
      </c>
      <c r="L2575" s="3">
        <v>3.11</v>
      </c>
      <c r="M2575" s="3">
        <v>-2.3854346613116499</v>
      </c>
      <c r="N2575" s="4" t="s">
        <v>10</v>
      </c>
      <c r="O2575" s="4" t="s">
        <v>68</v>
      </c>
      <c r="P2575" s="4" t="s">
        <v>4</v>
      </c>
      <c r="Q2575" s="4"/>
      <c r="R2575" s="6">
        <v>9900</v>
      </c>
      <c r="S2575" s="14">
        <f t="shared" si="245"/>
        <v>409.79898740338689</v>
      </c>
      <c r="T2575" s="14">
        <f t="shared" si="242"/>
        <v>778.45284013990386</v>
      </c>
      <c r="U2575" s="14">
        <f t="shared" si="243"/>
        <v>9.5195097232804198</v>
      </c>
      <c r="V2575" s="18">
        <f t="shared" si="244"/>
        <v>6625578.7674031723</v>
      </c>
      <c r="W2575" s="14">
        <f t="shared" si="240"/>
        <v>8.8444558526978501</v>
      </c>
    </row>
    <row r="2576" spans="1:23" x14ac:dyDescent="0.25">
      <c r="A2576" s="11" t="str">
        <f t="shared" si="241"/>
        <v>DATA "","",0,0,25,"","Cet",393.482208,111.053909,-34.593608,5.4,-0.098164,"K",0,"3","",4760</v>
      </c>
      <c r="B2576" s="22"/>
      <c r="C2576" s="5" t="s">
        <v>690</v>
      </c>
      <c r="E2576" s="5" t="s">
        <v>690</v>
      </c>
      <c r="F2576" s="5">
        <v>25</v>
      </c>
      <c r="H2576" t="s">
        <v>35</v>
      </c>
      <c r="I2576" s="3">
        <v>393.48220771999996</v>
      </c>
      <c r="J2576" s="3">
        <v>111.05390926</v>
      </c>
      <c r="K2576" s="3">
        <v>-34.593607859999999</v>
      </c>
      <c r="L2576" s="3">
        <v>5.4</v>
      </c>
      <c r="M2576" s="3">
        <v>-9.8164356717647103E-2</v>
      </c>
      <c r="N2576" s="4" t="s">
        <v>11</v>
      </c>
      <c r="O2576" s="4" t="s">
        <v>0</v>
      </c>
      <c r="P2576" s="4">
        <v>3</v>
      </c>
      <c r="R2576" s="6">
        <v>4760</v>
      </c>
      <c r="S2576" s="14">
        <f t="shared" si="245"/>
        <v>410.31443584025283</v>
      </c>
      <c r="T2576" s="14">
        <f t="shared" si="242"/>
        <v>94.694365651676023</v>
      </c>
      <c r="U2576" s="14">
        <f t="shared" si="243"/>
        <v>14.362068089537898</v>
      </c>
      <c r="V2576" s="18">
        <f t="shared" si="244"/>
        <v>9995999.3903183769</v>
      </c>
      <c r="W2576" s="14">
        <f t="shared" si="240"/>
        <v>12.45966745995873</v>
      </c>
    </row>
    <row r="2577" spans="1:23" x14ac:dyDescent="0.25">
      <c r="A2577" s="11" t="str">
        <f t="shared" si="241"/>
        <v>DATA "","",0,0,55,"","Psc",376.617668,66.282307,150.160201,5.36,-0.140897,"F",3,"5","",6840</v>
      </c>
      <c r="B2577" s="22"/>
      <c r="C2577" s="5" t="s">
        <v>690</v>
      </c>
      <c r="E2577" s="5" t="s">
        <v>690</v>
      </c>
      <c r="F2577" s="5">
        <v>55</v>
      </c>
      <c r="H2577" t="s">
        <v>98</v>
      </c>
      <c r="I2577" s="3">
        <v>376.61766771999999</v>
      </c>
      <c r="J2577" s="3">
        <v>66.282306860000006</v>
      </c>
      <c r="K2577" s="3">
        <v>150.16020054000001</v>
      </c>
      <c r="L2577" s="3">
        <v>5.36</v>
      </c>
      <c r="M2577" s="3">
        <v>-0.140897487864518</v>
      </c>
      <c r="N2577" s="4" t="s">
        <v>29</v>
      </c>
      <c r="O2577" s="4" t="s">
        <v>59</v>
      </c>
      <c r="P2577" s="4">
        <v>5</v>
      </c>
      <c r="R2577" s="6">
        <v>6840</v>
      </c>
      <c r="S2577" s="14">
        <f t="shared" si="245"/>
        <v>410.83122771735418</v>
      </c>
      <c r="T2577" s="14">
        <f t="shared" si="242"/>
        <v>98.4957383933952</v>
      </c>
      <c r="U2577" s="14">
        <f t="shared" si="243"/>
        <v>7.0935777620126617</v>
      </c>
      <c r="V2577" s="18">
        <f t="shared" si="244"/>
        <v>4937130.1223608125</v>
      </c>
      <c r="W2577" s="14">
        <f t="shared" si="240"/>
        <v>6.9217101965433239</v>
      </c>
    </row>
    <row r="2578" spans="1:23" x14ac:dyDescent="0.25">
      <c r="A2578" s="11" t="str">
        <f t="shared" si="241"/>
        <v>DATA "","The",0,0,0,"","Lup",-156.216169,-289.496987,-246.1103,4.22,-1.280897,"B",2,"5","",22570</v>
      </c>
      <c r="C2578" s="5" t="s">
        <v>85</v>
      </c>
      <c r="E2578" s="5" t="s">
        <v>690</v>
      </c>
      <c r="F2578" s="5" t="s">
        <v>690</v>
      </c>
      <c r="H2578" t="s">
        <v>102</v>
      </c>
      <c r="I2578" s="3">
        <v>-156.21616878</v>
      </c>
      <c r="J2578" s="3">
        <v>-289.49698721999999</v>
      </c>
      <c r="K2578" s="3">
        <v>-246.11029954</v>
      </c>
      <c r="L2578" s="3">
        <v>4.22</v>
      </c>
      <c r="M2578" s="3">
        <v>-1.2808974878645201</v>
      </c>
      <c r="N2578" s="4" t="s">
        <v>10</v>
      </c>
      <c r="O2578" s="4" t="s">
        <v>4</v>
      </c>
      <c r="P2578" s="4" t="s">
        <v>5</v>
      </c>
      <c r="Q2578" s="4"/>
      <c r="R2578" s="6">
        <v>22570</v>
      </c>
      <c r="S2578" s="14">
        <f t="shared" si="245"/>
        <v>410.83120200080566</v>
      </c>
      <c r="T2578" s="14">
        <f t="shared" si="242"/>
        <v>281.46045535888328</v>
      </c>
      <c r="U2578" s="14">
        <f t="shared" si="243"/>
        <v>1.1013221960105648</v>
      </c>
      <c r="V2578" s="18">
        <f t="shared" si="244"/>
        <v>766520.24842335307</v>
      </c>
      <c r="W2578" s="14">
        <f t="shared" si="240"/>
        <v>1.465843572523047</v>
      </c>
    </row>
    <row r="2579" spans="1:23" x14ac:dyDescent="0.25">
      <c r="A2579" s="11" t="str">
        <f t="shared" si="241"/>
        <v>DATA "","Alp",0,0,0,"","Aps",-58.126067,-52.273648,-403.852758,3.83,-1.673634,"K",5,"3","",4060</v>
      </c>
      <c r="C2579" s="5" t="s">
        <v>18</v>
      </c>
      <c r="E2579" s="5" t="s">
        <v>690</v>
      </c>
      <c r="F2579" s="5" t="s">
        <v>690</v>
      </c>
      <c r="H2579" t="s">
        <v>170</v>
      </c>
      <c r="I2579" s="3">
        <v>-58.126067300000003</v>
      </c>
      <c r="J2579" s="3">
        <v>-52.273647860000004</v>
      </c>
      <c r="K2579" s="3">
        <v>-403.85275812000003</v>
      </c>
      <c r="L2579" s="3">
        <v>3.83</v>
      </c>
      <c r="M2579" s="3">
        <v>-1.67363406341198</v>
      </c>
      <c r="N2579" s="4" t="s">
        <v>11</v>
      </c>
      <c r="O2579" s="4" t="s">
        <v>5</v>
      </c>
      <c r="P2579" s="4" t="s">
        <v>59</v>
      </c>
      <c r="Q2579" s="4"/>
      <c r="R2579" s="6">
        <v>4060</v>
      </c>
      <c r="S2579" s="14">
        <f t="shared" si="245"/>
        <v>411.3492727615872</v>
      </c>
      <c r="T2579" s="14">
        <f t="shared" si="242"/>
        <v>404.12155299976945</v>
      </c>
      <c r="U2579" s="14">
        <f t="shared" si="243"/>
        <v>40.782397819160941</v>
      </c>
      <c r="V2579" s="18">
        <f t="shared" si="244"/>
        <v>28384548.882136013</v>
      </c>
      <c r="W2579" s="14">
        <f t="shared" si="240"/>
        <v>29.731690113161356</v>
      </c>
    </row>
    <row r="2580" spans="1:23" x14ac:dyDescent="0.25">
      <c r="A2580" s="11" t="str">
        <f t="shared" si="241"/>
        <v>DATA "","",0,0,22,"","Pup",-233.80871,325.435648,-92.915884,6.13,0.626366,"K",0,"3","",4760</v>
      </c>
      <c r="B2580" s="22"/>
      <c r="C2580" s="5" t="s">
        <v>690</v>
      </c>
      <c r="E2580" s="5" t="s">
        <v>690</v>
      </c>
      <c r="F2580" s="5">
        <v>22</v>
      </c>
      <c r="H2580" t="s">
        <v>122</v>
      </c>
      <c r="I2580" s="3">
        <v>-233.80871038000001</v>
      </c>
      <c r="J2580" s="3">
        <v>325.43564816000003</v>
      </c>
      <c r="K2580" s="3">
        <v>-92.915884460000001</v>
      </c>
      <c r="L2580" s="3">
        <v>6.13</v>
      </c>
      <c r="M2580" s="3">
        <v>0.62636593658801898</v>
      </c>
      <c r="N2580" s="4" t="s">
        <v>11</v>
      </c>
      <c r="O2580" s="4" t="s">
        <v>0</v>
      </c>
      <c r="P2580" s="4">
        <v>3</v>
      </c>
      <c r="R2580" s="6">
        <v>4760</v>
      </c>
      <c r="S2580" s="14">
        <f t="shared" si="245"/>
        <v>411.34928677203527</v>
      </c>
      <c r="T2580" s="14">
        <f t="shared" si="242"/>
        <v>48.586100353057319</v>
      </c>
      <c r="U2580" s="14">
        <f t="shared" si="243"/>
        <v>10.287525701685297</v>
      </c>
      <c r="V2580" s="18">
        <f t="shared" si="244"/>
        <v>7160117.888372967</v>
      </c>
      <c r="W2580" s="14">
        <f t="shared" si="240"/>
        <v>9.4352065375900853</v>
      </c>
    </row>
    <row r="2581" spans="1:23" x14ac:dyDescent="0.25">
      <c r="A2581" s="11" t="str">
        <f t="shared" si="241"/>
        <v>DATA "","Xi",2,0,0,"","CMa",-57.781241,374.797994,-160.697178,4.54,-0.966374,"A",0,"3","",9650</v>
      </c>
      <c r="C2581" s="5" t="s">
        <v>52</v>
      </c>
      <c r="D2581" s="5">
        <v>2</v>
      </c>
      <c r="E2581" s="5" t="s">
        <v>690</v>
      </c>
      <c r="F2581" s="5" t="s">
        <v>690</v>
      </c>
      <c r="H2581" t="s">
        <v>20</v>
      </c>
      <c r="I2581" s="3">
        <v>-57.781241279999996</v>
      </c>
      <c r="J2581" s="3">
        <v>374.79799363999996</v>
      </c>
      <c r="K2581" s="3">
        <v>-160.69717818000001</v>
      </c>
      <c r="L2581" s="3">
        <v>4.54</v>
      </c>
      <c r="M2581" s="3">
        <v>-0.966374092052532</v>
      </c>
      <c r="N2581" s="4" t="s">
        <v>9</v>
      </c>
      <c r="O2581" s="4" t="s">
        <v>0</v>
      </c>
      <c r="P2581" s="4" t="s">
        <v>59</v>
      </c>
      <c r="Q2581" s="4"/>
      <c r="R2581" s="6">
        <v>9650</v>
      </c>
      <c r="S2581" s="14">
        <f t="shared" si="245"/>
        <v>411.86865740845309</v>
      </c>
      <c r="T2581" s="14">
        <f t="shared" si="242"/>
        <v>210.67258961555811</v>
      </c>
      <c r="U2581" s="14">
        <f t="shared" si="243"/>
        <v>5.2121656218533712</v>
      </c>
      <c r="V2581" s="18">
        <f t="shared" si="244"/>
        <v>3627667.2728099464</v>
      </c>
      <c r="W2581" s="14">
        <f t="shared" si="240"/>
        <v>5.3539478893810513</v>
      </c>
    </row>
    <row r="2582" spans="1:23" x14ac:dyDescent="0.25">
      <c r="A2582" s="11" t="str">
        <f t="shared" si="241"/>
        <v>DATA "","",0,0,6,"","PsA",273.093237,-205.337061,-229.983852,5.97,0.463626,"A",2,"5","",9150</v>
      </c>
      <c r="B2582" s="22"/>
      <c r="C2582" s="5" t="s">
        <v>690</v>
      </c>
      <c r="E2582" s="5" t="s">
        <v>690</v>
      </c>
      <c r="F2582" s="5">
        <v>6</v>
      </c>
      <c r="H2582" t="s">
        <v>58</v>
      </c>
      <c r="I2582" s="3">
        <v>273.09323734000003</v>
      </c>
      <c r="J2582" s="3">
        <v>-205.33706102000002</v>
      </c>
      <c r="K2582" s="3">
        <v>-229.98385228000001</v>
      </c>
      <c r="L2582" s="3">
        <v>5.97</v>
      </c>
      <c r="M2582" s="3">
        <v>0.463625907947468</v>
      </c>
      <c r="N2582" s="4" t="s">
        <v>9</v>
      </c>
      <c r="O2582" s="4" t="s">
        <v>4</v>
      </c>
      <c r="P2582" s="4">
        <v>5</v>
      </c>
      <c r="R2582" s="6">
        <v>9150</v>
      </c>
      <c r="S2582" s="14">
        <f t="shared" si="245"/>
        <v>411.86866501194487</v>
      </c>
      <c r="T2582" s="14">
        <f t="shared" si="242"/>
        <v>56.442734984534532</v>
      </c>
      <c r="U2582" s="14">
        <f t="shared" si="243"/>
        <v>3.0007557985073214</v>
      </c>
      <c r="V2582" s="18">
        <f t="shared" si="244"/>
        <v>2088526.0357610958</v>
      </c>
      <c r="W2582" s="14">
        <f t="shared" si="240"/>
        <v>3.3794901007603633</v>
      </c>
    </row>
    <row r="2583" spans="1:23" x14ac:dyDescent="0.25">
      <c r="A2583" s="11" t="str">
        <f t="shared" si="241"/>
        <v>DATA "","Xi",2,0,0,"","Cen",-254.035165,-76.348382,-315.075928,4.27,-1.236374,"B",1,"5","",24380</v>
      </c>
      <c r="C2583" s="5" t="s">
        <v>52</v>
      </c>
      <c r="D2583" s="5">
        <v>2</v>
      </c>
      <c r="E2583" s="5" t="s">
        <v>690</v>
      </c>
      <c r="F2583" s="5" t="s">
        <v>690</v>
      </c>
      <c r="H2583" t="s">
        <v>7</v>
      </c>
      <c r="I2583" s="3">
        <v>-254.03516544000001</v>
      </c>
      <c r="J2583" s="3">
        <v>-76.348382180000002</v>
      </c>
      <c r="K2583" s="3">
        <v>-315.0759276</v>
      </c>
      <c r="L2583" s="3">
        <v>4.2699999999999996</v>
      </c>
      <c r="M2583" s="3">
        <v>-1.2363740920525299</v>
      </c>
      <c r="N2583" s="4" t="s">
        <v>10</v>
      </c>
      <c r="O2583" s="4" t="s">
        <v>12</v>
      </c>
      <c r="P2583" s="4" t="s">
        <v>5</v>
      </c>
      <c r="Q2583" s="4"/>
      <c r="R2583" s="6">
        <v>24380</v>
      </c>
      <c r="S2583" s="14">
        <f t="shared" si="245"/>
        <v>411.86864519483879</v>
      </c>
      <c r="T2583" s="14">
        <f t="shared" si="242"/>
        <v>270.15188856912238</v>
      </c>
      <c r="U2583" s="14">
        <f t="shared" si="243"/>
        <v>0.92470971138369362</v>
      </c>
      <c r="V2583" s="18">
        <f t="shared" si="244"/>
        <v>643597.95912305079</v>
      </c>
      <c r="W2583" s="14">
        <f t="shared" si="240"/>
        <v>1.2671561893234271</v>
      </c>
    </row>
    <row r="2584" spans="1:23" x14ac:dyDescent="0.25">
      <c r="A2584" s="11" t="str">
        <f t="shared" si="241"/>
        <v>DATA "","Gam",0,0,0,"","Cha",-76.171256,29.441572,-405.289278,4.11,-1.404615,"M",0,"3","",3350</v>
      </c>
      <c r="C2584" s="5" t="s">
        <v>69</v>
      </c>
      <c r="E2584" s="5" t="s">
        <v>690</v>
      </c>
      <c r="F2584" s="5" t="s">
        <v>690</v>
      </c>
      <c r="H2584" t="s">
        <v>125</v>
      </c>
      <c r="I2584" s="3">
        <v>-76.171255579999993</v>
      </c>
      <c r="J2584" s="3">
        <v>29.441572440000002</v>
      </c>
      <c r="K2584" s="3">
        <v>-405.28927768</v>
      </c>
      <c r="L2584" s="3">
        <v>4.1100000000000003</v>
      </c>
      <c r="M2584" s="3">
        <v>-1.4046149839529001</v>
      </c>
      <c r="N2584" s="4" t="s">
        <v>8</v>
      </c>
      <c r="O2584" s="4" t="s">
        <v>0</v>
      </c>
      <c r="P2584" s="4" t="s">
        <v>59</v>
      </c>
      <c r="Q2584" s="4"/>
      <c r="R2584" s="6">
        <v>3350</v>
      </c>
      <c r="S2584" s="14">
        <f t="shared" si="245"/>
        <v>413.43471669267154</v>
      </c>
      <c r="T2584" s="14">
        <f t="shared" si="242"/>
        <v>315.43104146414731</v>
      </c>
      <c r="U2584" s="14">
        <f t="shared" si="243"/>
        <v>52.921411390451198</v>
      </c>
      <c r="V2584" s="18">
        <f t="shared" si="244"/>
        <v>36833302.327754036</v>
      </c>
      <c r="W2584" s="14">
        <f t="shared" si="240"/>
        <v>36.941836520183884</v>
      </c>
    </row>
    <row r="2585" spans="1:23" x14ac:dyDescent="0.25">
      <c r="A2585" s="11" t="str">
        <f t="shared" si="241"/>
        <v>DATA "","",0,0,36,"","Ari",296.787362,258.717571,126.137789,6.4,0.885385,"K",2,"3","",4480</v>
      </c>
      <c r="B2585" s="22"/>
      <c r="C2585" s="5" t="s">
        <v>690</v>
      </c>
      <c r="E2585" s="5" t="s">
        <v>690</v>
      </c>
      <c r="F2585" s="5">
        <v>36</v>
      </c>
      <c r="H2585" t="s">
        <v>118</v>
      </c>
      <c r="I2585" s="3">
        <v>296.78736149999997</v>
      </c>
      <c r="J2585" s="3">
        <v>258.71757072000003</v>
      </c>
      <c r="K2585" s="3">
        <v>126.1377887</v>
      </c>
      <c r="L2585" s="3">
        <v>6.4</v>
      </c>
      <c r="M2585" s="3">
        <v>0.88538501604710296</v>
      </c>
      <c r="N2585" s="4" t="s">
        <v>11</v>
      </c>
      <c r="O2585" s="4" t="s">
        <v>4</v>
      </c>
      <c r="P2585" s="4">
        <v>3</v>
      </c>
      <c r="R2585" s="6">
        <v>4480</v>
      </c>
      <c r="S2585" s="14">
        <f t="shared" si="245"/>
        <v>413.43471199636315</v>
      </c>
      <c r="T2585" s="14">
        <f t="shared" si="242"/>
        <v>38.274050010786148</v>
      </c>
      <c r="U2585" s="14">
        <f t="shared" si="243"/>
        <v>10.30777664080218</v>
      </c>
      <c r="V2585" s="18">
        <f t="shared" si="244"/>
        <v>7174212.5419983175</v>
      </c>
      <c r="W2585" s="14">
        <f t="shared" si="240"/>
        <v>9.4506816284109654</v>
      </c>
    </row>
    <row r="2586" spans="1:23" x14ac:dyDescent="0.25">
      <c r="A2586" s="11" t="str">
        <f t="shared" si="241"/>
        <v>DATA "","",0,0,9,"","LMi",-267.451184,198.797795,246.469902,6.19,0.669874,"K",4,"3","",4200</v>
      </c>
      <c r="B2586" s="22"/>
      <c r="C2586" s="5" t="s">
        <v>690</v>
      </c>
      <c r="E2586" s="5" t="s">
        <v>690</v>
      </c>
      <c r="F2586" s="5">
        <v>9</v>
      </c>
      <c r="H2586" t="s">
        <v>173</v>
      </c>
      <c r="I2586" s="3">
        <v>-267.45118428000001</v>
      </c>
      <c r="J2586" s="3">
        <v>198.79779486000001</v>
      </c>
      <c r="K2586" s="3">
        <v>246.46990242000001</v>
      </c>
      <c r="L2586" s="3">
        <v>6.19</v>
      </c>
      <c r="M2586" s="3">
        <v>0.66987366179532304</v>
      </c>
      <c r="N2586" s="4" t="s">
        <v>11</v>
      </c>
      <c r="O2586" s="4" t="s">
        <v>14</v>
      </c>
      <c r="P2586" s="4">
        <v>3</v>
      </c>
      <c r="R2586" s="6">
        <v>4200</v>
      </c>
      <c r="S2586" s="14">
        <f t="shared" si="245"/>
        <v>414.48535801991545</v>
      </c>
      <c r="T2586" s="14">
        <f t="shared" si="242"/>
        <v>46.677644536416118</v>
      </c>
      <c r="U2586" s="14">
        <f t="shared" si="243"/>
        <v>12.95163815891782</v>
      </c>
      <c r="V2586" s="18">
        <f t="shared" si="244"/>
        <v>9014340.158606803</v>
      </c>
      <c r="W2586" s="14">
        <f t="shared" si="240"/>
        <v>11.43131570856333</v>
      </c>
    </row>
    <row r="2587" spans="1:23" x14ac:dyDescent="0.25">
      <c r="A2587" s="11" t="str">
        <f t="shared" si="241"/>
        <v>DATA "","Tau",3,0,0,"","Ser",-232.773221,-319.079054,125.711119,6.1,0.579874,"G",8,"3","",5010</v>
      </c>
      <c r="C2587" s="5" t="s">
        <v>34</v>
      </c>
      <c r="D2587" s="5">
        <v>3</v>
      </c>
      <c r="E2587" s="5" t="s">
        <v>690</v>
      </c>
      <c r="F2587" s="5" t="s">
        <v>690</v>
      </c>
      <c r="H2587" t="s">
        <v>84</v>
      </c>
      <c r="I2587" s="3">
        <v>-232.7732211</v>
      </c>
      <c r="J2587" s="3">
        <v>-319.07905399999999</v>
      </c>
      <c r="K2587" s="3">
        <v>125.71111909999999</v>
      </c>
      <c r="L2587" s="3">
        <v>6.1</v>
      </c>
      <c r="M2587" s="3">
        <v>0.57987366179532296</v>
      </c>
      <c r="N2587" s="4" t="s">
        <v>3</v>
      </c>
      <c r="O2587" s="4" t="s">
        <v>36</v>
      </c>
      <c r="P2587" s="4" t="s">
        <v>59</v>
      </c>
      <c r="Q2587" s="4"/>
      <c r="R2587" s="6">
        <v>5010</v>
      </c>
      <c r="S2587" s="14">
        <f t="shared" si="245"/>
        <v>414.48534428635566</v>
      </c>
      <c r="T2587" s="14">
        <f t="shared" si="242"/>
        <v>50.711785713882385</v>
      </c>
      <c r="U2587" s="14">
        <f t="shared" si="243"/>
        <v>9.4874132382208138</v>
      </c>
      <c r="V2587" s="18">
        <f t="shared" si="244"/>
        <v>6603239.6138016861</v>
      </c>
      <c r="W2587" s="14">
        <f t="shared" si="240"/>
        <v>8.8195984966732084</v>
      </c>
    </row>
    <row r="2588" spans="1:23" x14ac:dyDescent="0.25">
      <c r="A2588" s="11" t="str">
        <f t="shared" si="241"/>
        <v>DATA "","Sig",0,0,0,"","Psc",339.102123,95.346205,218.442113,5.5,-0.020126,"B",9,"5","",9900</v>
      </c>
      <c r="C2588" s="5" t="s">
        <v>46</v>
      </c>
      <c r="E2588" s="5" t="s">
        <v>690</v>
      </c>
      <c r="F2588" s="5" t="s">
        <v>690</v>
      </c>
      <c r="H2588" t="s">
        <v>98</v>
      </c>
      <c r="I2588" s="3">
        <v>339.10212336000001</v>
      </c>
      <c r="J2588" s="3">
        <v>95.346204939999993</v>
      </c>
      <c r="K2588" s="3">
        <v>218.44211339999998</v>
      </c>
      <c r="L2588" s="3">
        <v>5.5</v>
      </c>
      <c r="M2588" s="3">
        <v>-2.0126338204677002E-2</v>
      </c>
      <c r="N2588" s="4" t="s">
        <v>10</v>
      </c>
      <c r="O2588" s="4" t="s">
        <v>68</v>
      </c>
      <c r="P2588" s="4" t="s">
        <v>5</v>
      </c>
      <c r="Q2588" s="4"/>
      <c r="R2588" s="6">
        <v>9900</v>
      </c>
      <c r="S2588" s="14">
        <f t="shared" si="245"/>
        <v>414.48535048947099</v>
      </c>
      <c r="T2588" s="14">
        <f t="shared" si="242"/>
        <v>88.126985878731631</v>
      </c>
      <c r="U2588" s="14">
        <f t="shared" si="243"/>
        <v>3.2029701137116939</v>
      </c>
      <c r="V2588" s="18">
        <f t="shared" si="244"/>
        <v>2229267.1991433389</v>
      </c>
      <c r="W2588" s="14">
        <f t="shared" si="240"/>
        <v>3.5682316327193808</v>
      </c>
    </row>
    <row r="2589" spans="1:23" x14ac:dyDescent="0.25">
      <c r="A2589" s="11" t="str">
        <f t="shared" si="241"/>
        <v>DATA "","",0,0,30,"","Psc",412.713557,3.529386,-43.481286,4.37,-1.152887,"M",3,"3","",2900</v>
      </c>
      <c r="B2589" s="22"/>
      <c r="C2589" s="5" t="s">
        <v>690</v>
      </c>
      <c r="E2589" s="5" t="s">
        <v>690</v>
      </c>
      <c r="F2589" s="5">
        <v>30</v>
      </c>
      <c r="H2589" t="s">
        <v>98</v>
      </c>
      <c r="I2589" s="3">
        <v>412.71355706000003</v>
      </c>
      <c r="J2589" s="3">
        <v>3.5293861400000002</v>
      </c>
      <c r="K2589" s="3">
        <v>-43.481285679999999</v>
      </c>
      <c r="L2589" s="3">
        <v>4.37</v>
      </c>
      <c r="M2589" s="3">
        <v>-1.15288726980296</v>
      </c>
      <c r="N2589" s="4" t="s">
        <v>8</v>
      </c>
      <c r="O2589" s="4" t="s">
        <v>59</v>
      </c>
      <c r="P2589" s="4">
        <v>3</v>
      </c>
      <c r="R2589" s="6">
        <v>2900</v>
      </c>
      <c r="S2589" s="14">
        <f t="shared" si="245"/>
        <v>415.01272143396869</v>
      </c>
      <c r="T2589" s="14">
        <f t="shared" si="242"/>
        <v>250.15740573059935</v>
      </c>
      <c r="U2589" s="14">
        <f t="shared" si="243"/>
        <v>62.889697191547548</v>
      </c>
      <c r="V2589" s="18">
        <f t="shared" si="244"/>
        <v>43771229.245317094</v>
      </c>
      <c r="W2589" s="14">
        <f t="shared" si="240"/>
        <v>42.655517972351312</v>
      </c>
    </row>
    <row r="2590" spans="1:23" x14ac:dyDescent="0.25">
      <c r="A2590" s="11" t="str">
        <f t="shared" si="241"/>
        <v>DATA "","The",0,0,0,"","Vir",-393.983577,-124.128397,-40.057849,4.38,-1.142887,"A",1,"5","",9400</v>
      </c>
      <c r="C2590" s="5" t="s">
        <v>85</v>
      </c>
      <c r="E2590" s="5" t="s">
        <v>690</v>
      </c>
      <c r="F2590" s="5" t="s">
        <v>690</v>
      </c>
      <c r="H2590" t="s">
        <v>81</v>
      </c>
      <c r="I2590" s="3">
        <v>-393.98357712000001</v>
      </c>
      <c r="J2590" s="3">
        <v>-124.1283967</v>
      </c>
      <c r="K2590" s="3">
        <v>-40.057849300000001</v>
      </c>
      <c r="L2590" s="3">
        <v>4.38</v>
      </c>
      <c r="M2590" s="3">
        <v>-1.14288726980296</v>
      </c>
      <c r="N2590" s="4" t="s">
        <v>9</v>
      </c>
      <c r="O2590" s="4" t="s">
        <v>12</v>
      </c>
      <c r="P2590" s="4" t="s">
        <v>5</v>
      </c>
      <c r="Q2590" s="4"/>
      <c r="R2590" s="6">
        <v>9400</v>
      </c>
      <c r="S2590" s="14">
        <f t="shared" si="245"/>
        <v>415.01270968263736</v>
      </c>
      <c r="T2590" s="14">
        <f t="shared" si="242"/>
        <v>247.8639348125497</v>
      </c>
      <c r="U2590" s="14">
        <f t="shared" si="243"/>
        <v>5.9582645189900392</v>
      </c>
      <c r="V2590" s="18">
        <f t="shared" si="244"/>
        <v>4146952.1052170671</v>
      </c>
      <c r="W2590" s="14">
        <f t="shared" si="240"/>
        <v>5.9853853587285828</v>
      </c>
    </row>
    <row r="2591" spans="1:23" x14ac:dyDescent="0.25">
      <c r="A2591" s="11" t="str">
        <f t="shared" si="241"/>
        <v>DATA "","",0,0,72,"","Tau",150.359085,351.198239,162.134154,5.53,0.007113,"B",7,"5","",13520</v>
      </c>
      <c r="B2591" s="22"/>
      <c r="C2591" s="5" t="s">
        <v>690</v>
      </c>
      <c r="E2591" s="5" t="s">
        <v>690</v>
      </c>
      <c r="F2591" s="5">
        <v>72</v>
      </c>
      <c r="H2591" t="s">
        <v>34</v>
      </c>
      <c r="I2591" s="3">
        <v>150.35908468000002</v>
      </c>
      <c r="J2591" s="3">
        <v>351.19823914</v>
      </c>
      <c r="K2591" s="3">
        <v>162.13415442000002</v>
      </c>
      <c r="L2591" s="3">
        <v>5.53</v>
      </c>
      <c r="M2591" s="3">
        <v>7.1127301970399497E-3</v>
      </c>
      <c r="N2591" s="4" t="s">
        <v>10</v>
      </c>
      <c r="O2591" s="4" t="s">
        <v>45</v>
      </c>
      <c r="P2591" s="4">
        <v>5</v>
      </c>
      <c r="R2591" s="6">
        <v>13520</v>
      </c>
      <c r="S2591" s="14">
        <f t="shared" si="245"/>
        <v>415.0127004687115</v>
      </c>
      <c r="T2591" s="14">
        <f t="shared" si="242"/>
        <v>85.943556281514446</v>
      </c>
      <c r="U2591" s="14">
        <f t="shared" si="243"/>
        <v>1.6959853414458708</v>
      </c>
      <c r="V2591" s="18">
        <f t="shared" si="244"/>
        <v>1180405.797646326</v>
      </c>
      <c r="W2591" s="14">
        <f t="shared" si="240"/>
        <v>2.1006033104026121</v>
      </c>
    </row>
    <row r="2592" spans="1:23" ht="15" customHeight="1" x14ac:dyDescent="0.25">
      <c r="A2592" s="11" t="str">
        <f t="shared" si="241"/>
        <v>DATA "Atria","",0,0,0,"","TrA",-45.549687,-141.582869,-388.013073,1.91,-3.615652,"K",2,"2","",4480</v>
      </c>
      <c r="B2592" s="4" t="s">
        <v>449</v>
      </c>
      <c r="C2592" s="5" t="s">
        <v>690</v>
      </c>
      <c r="E2592" s="5" t="s">
        <v>690</v>
      </c>
      <c r="F2592" s="5" t="s">
        <v>690</v>
      </c>
      <c r="H2592" t="s">
        <v>92</v>
      </c>
      <c r="I2592" s="3">
        <v>-45.549687259999999</v>
      </c>
      <c r="J2592" s="3">
        <v>-141.58286939999999</v>
      </c>
      <c r="K2592" s="3">
        <v>-388.01307328000001</v>
      </c>
      <c r="L2592" s="3">
        <v>1.91</v>
      </c>
      <c r="M2592" s="3">
        <v>-3.61565171627374</v>
      </c>
      <c r="N2592" s="4" t="s">
        <v>11</v>
      </c>
      <c r="O2592" s="4" t="s">
        <v>4</v>
      </c>
      <c r="P2592" s="4" t="s">
        <v>4</v>
      </c>
      <c r="Q2592" s="4"/>
      <c r="R2592" s="6">
        <v>4480</v>
      </c>
      <c r="S2592" s="14">
        <f t="shared" si="245"/>
        <v>415.54136731884097</v>
      </c>
      <c r="T2592" s="14">
        <f t="shared" si="242"/>
        <v>2417.2361165843913</v>
      </c>
      <c r="U2592" s="14">
        <f t="shared" si="243"/>
        <v>81.916676990927726</v>
      </c>
      <c r="V2592" s="18">
        <f t="shared" si="244"/>
        <v>57014007.185685694</v>
      </c>
      <c r="W2592" s="14">
        <f t="shared" si="240"/>
        <v>53.166234900698534</v>
      </c>
    </row>
    <row r="2593" spans="1:23" x14ac:dyDescent="0.25">
      <c r="A2593" s="11" t="str">
        <f t="shared" si="241"/>
        <v>DATA "","",0,0,52,"","Hya",-288.700178,-217.895141,-204.569219,4.97,-0.555652,"B",7,"5","",13520</v>
      </c>
      <c r="B2593" s="22"/>
      <c r="C2593" s="5" t="s">
        <v>690</v>
      </c>
      <c r="E2593" s="5" t="s">
        <v>690</v>
      </c>
      <c r="F2593" s="5">
        <v>52</v>
      </c>
      <c r="H2593" t="s">
        <v>112</v>
      </c>
      <c r="I2593" s="3">
        <v>-288.70017848000003</v>
      </c>
      <c r="J2593" s="3">
        <v>-217.89514123999999</v>
      </c>
      <c r="K2593" s="3">
        <v>-204.56921883999999</v>
      </c>
      <c r="L2593" s="3">
        <v>4.97</v>
      </c>
      <c r="M2593" s="3">
        <v>-0.555651716273737</v>
      </c>
      <c r="N2593" s="4" t="s">
        <v>10</v>
      </c>
      <c r="O2593" s="4" t="s">
        <v>45</v>
      </c>
      <c r="P2593" s="4">
        <v>5</v>
      </c>
      <c r="R2593" s="6">
        <v>13520</v>
      </c>
      <c r="S2593" s="14">
        <f t="shared" si="245"/>
        <v>415.54139496227236</v>
      </c>
      <c r="T2593" s="14">
        <f t="shared" si="242"/>
        <v>144.31754496170561</v>
      </c>
      <c r="U2593" s="14">
        <f t="shared" si="243"/>
        <v>2.1977333584349665</v>
      </c>
      <c r="V2593" s="18">
        <f t="shared" si="244"/>
        <v>1529622.4174707367</v>
      </c>
      <c r="W2593" s="14">
        <f t="shared" si="240"/>
        <v>2.6069826077500098</v>
      </c>
    </row>
    <row r="2594" spans="1:23" x14ac:dyDescent="0.25">
      <c r="A2594" s="11" t="str">
        <f t="shared" si="241"/>
        <v>DATA "","Psi",0,0,0,"","Vir",-399.853416,-96.647743,-69.126836,4.77,-0.763966,"M",3,"3","",2900</v>
      </c>
      <c r="C2594" s="5" t="s">
        <v>104</v>
      </c>
      <c r="E2594" s="5" t="s">
        <v>690</v>
      </c>
      <c r="F2594" s="5" t="s">
        <v>690</v>
      </c>
      <c r="H2594" t="s">
        <v>81</v>
      </c>
      <c r="I2594" s="3">
        <v>-399.85341564000004</v>
      </c>
      <c r="J2594" s="3">
        <v>-96.647742940000001</v>
      </c>
      <c r="K2594" s="3">
        <v>-69.126836099999991</v>
      </c>
      <c r="L2594" s="3">
        <v>4.7699999999999996</v>
      </c>
      <c r="M2594" s="3">
        <v>-0.76396623470075897</v>
      </c>
      <c r="N2594" s="4" t="s">
        <v>8</v>
      </c>
      <c r="O2594" s="4" t="s">
        <v>59</v>
      </c>
      <c r="P2594" s="4" t="s">
        <v>59</v>
      </c>
      <c r="Q2594" s="4"/>
      <c r="R2594" s="6">
        <v>2900</v>
      </c>
      <c r="S2594" s="14">
        <f t="shared" si="245"/>
        <v>417.13554114168596</v>
      </c>
      <c r="T2594" s="14">
        <f t="shared" si="242"/>
        <v>174.84166545201023</v>
      </c>
      <c r="U2594" s="14">
        <f t="shared" si="243"/>
        <v>52.576937871394158</v>
      </c>
      <c r="V2594" s="18">
        <f t="shared" si="244"/>
        <v>36593548.758490331</v>
      </c>
      <c r="W2594" s="14">
        <f t="shared" si="240"/>
        <v>36.741344187889197</v>
      </c>
    </row>
    <row r="2595" spans="1:23" x14ac:dyDescent="0.25">
      <c r="A2595" s="11" t="str">
        <f t="shared" si="241"/>
        <v>DATA "","",0,0,4,"","Tau",248.403714,324.921851,81.996535,5.14,-0.393966,"A",0,"5","",9650</v>
      </c>
      <c r="B2595" s="22"/>
      <c r="C2595" s="5" t="s">
        <v>690</v>
      </c>
      <c r="E2595" s="5" t="s">
        <v>690</v>
      </c>
      <c r="F2595" s="5">
        <v>4</v>
      </c>
      <c r="H2595" t="s">
        <v>34</v>
      </c>
      <c r="I2595" s="3">
        <v>248.40371388</v>
      </c>
      <c r="J2595" s="3">
        <v>324.92185053999998</v>
      </c>
      <c r="K2595" s="3">
        <v>81.996535180000009</v>
      </c>
      <c r="L2595" s="3">
        <v>5.14</v>
      </c>
      <c r="M2595" s="3">
        <v>-0.39396623470075898</v>
      </c>
      <c r="N2595" s="4" t="s">
        <v>9</v>
      </c>
      <c r="O2595" s="4" t="s">
        <v>0</v>
      </c>
      <c r="P2595" s="4">
        <v>5</v>
      </c>
      <c r="R2595" s="6">
        <v>9650</v>
      </c>
      <c r="S2595" s="14">
        <f t="shared" si="245"/>
        <v>417.13552451120722</v>
      </c>
      <c r="T2595" s="14">
        <f t="shared" si="242"/>
        <v>124.34974530390116</v>
      </c>
      <c r="U2595" s="14">
        <f t="shared" si="243"/>
        <v>4.0043925120177386</v>
      </c>
      <c r="V2595" s="18">
        <f t="shared" si="244"/>
        <v>2787057.188364346</v>
      </c>
      <c r="W2595" s="14">
        <f t="shared" si="240"/>
        <v>4.2980635657630639</v>
      </c>
    </row>
    <row r="2596" spans="1:23" x14ac:dyDescent="0.25">
      <c r="A2596" s="11" t="str">
        <f t="shared" si="241"/>
        <v>DATA "","",0,0,73,"","Dra",66.480865,-85.470239,402.836417,5.18,-0.353966,"A",0,"5","",9650</v>
      </c>
      <c r="B2596" s="22"/>
      <c r="C2596" s="5" t="s">
        <v>690</v>
      </c>
      <c r="E2596" s="5" t="s">
        <v>690</v>
      </c>
      <c r="F2596" s="5">
        <v>73</v>
      </c>
      <c r="H2596" t="s">
        <v>47</v>
      </c>
      <c r="I2596" s="3">
        <v>66.480864800000006</v>
      </c>
      <c r="J2596" s="3">
        <v>-85.470238979999991</v>
      </c>
      <c r="K2596" s="3">
        <v>402.83641677999998</v>
      </c>
      <c r="L2596" s="3">
        <v>5.18</v>
      </c>
      <c r="M2596" s="3">
        <v>-0.353966234700759</v>
      </c>
      <c r="N2596" s="4" t="s">
        <v>9</v>
      </c>
      <c r="O2596" s="4" t="s">
        <v>0</v>
      </c>
      <c r="P2596" s="4" t="s">
        <v>5</v>
      </c>
      <c r="R2596" s="6">
        <v>9650</v>
      </c>
      <c r="S2596" s="14">
        <f t="shared" si="245"/>
        <v>417.13552452410954</v>
      </c>
      <c r="T2596" s="14">
        <f t="shared" si="242"/>
        <v>119.85189361156273</v>
      </c>
      <c r="U2596" s="14">
        <f t="shared" si="243"/>
        <v>3.9313041118396419</v>
      </c>
      <c r="V2596" s="18">
        <f t="shared" si="244"/>
        <v>2736187.6618403909</v>
      </c>
      <c r="W2596" s="14">
        <f t="shared" si="240"/>
        <v>4.2325896683222384</v>
      </c>
    </row>
    <row r="2597" spans="1:23" ht="15" customHeight="1" x14ac:dyDescent="0.25">
      <c r="A2597" s="11" t="str">
        <f t="shared" si="241"/>
        <v>DATA "Tien Kuan","",0,0,0,"","Tau",37.889663,387.206935,150.456716,2.97,-2.563966,"B",4,"3","",18950</v>
      </c>
      <c r="B2597" s="4" t="s">
        <v>447</v>
      </c>
      <c r="C2597" s="5" t="s">
        <v>690</v>
      </c>
      <c r="E2597" s="5" t="s">
        <v>690</v>
      </c>
      <c r="F2597" s="5" t="s">
        <v>690</v>
      </c>
      <c r="H2597" t="s">
        <v>34</v>
      </c>
      <c r="I2597" s="3">
        <v>37.889663140000003</v>
      </c>
      <c r="J2597" s="3">
        <v>387.20693521999999</v>
      </c>
      <c r="K2597" s="3">
        <v>150.45671634000001</v>
      </c>
      <c r="L2597" s="3">
        <v>2.97</v>
      </c>
      <c r="M2597" s="3">
        <v>-2.5639662347007599</v>
      </c>
      <c r="N2597" s="4" t="s">
        <v>10</v>
      </c>
      <c r="O2597" s="4" t="s">
        <v>14</v>
      </c>
      <c r="P2597" s="4" t="s">
        <v>59</v>
      </c>
      <c r="Q2597" s="4"/>
      <c r="R2597" s="6">
        <v>18950</v>
      </c>
      <c r="S2597" s="14">
        <f t="shared" si="245"/>
        <v>417.13554241654253</v>
      </c>
      <c r="T2597" s="14">
        <f t="shared" si="242"/>
        <v>917.5821095257578</v>
      </c>
      <c r="U2597" s="14">
        <f t="shared" si="243"/>
        <v>2.8208036526285807</v>
      </c>
      <c r="V2597" s="18">
        <f t="shared" si="244"/>
        <v>1963279.3422294923</v>
      </c>
      <c r="W2597" s="14">
        <f t="shared" si="240"/>
        <v>3.2097387209917461</v>
      </c>
    </row>
    <row r="2598" spans="1:23" x14ac:dyDescent="0.25">
      <c r="A2598" s="11" t="str">
        <f t="shared" si="241"/>
        <v>DATA "","Tau",0,0,0,"","For",213.222457,301.128953,-195.717782,6.01,0.473255,"A",0,"5","",9650</v>
      </c>
      <c r="C2598" s="5" t="s">
        <v>34</v>
      </c>
      <c r="E2598" s="5" t="s">
        <v>690</v>
      </c>
      <c r="F2598" s="5" t="s">
        <v>690</v>
      </c>
      <c r="H2598" t="s">
        <v>100</v>
      </c>
      <c r="I2598" s="3">
        <v>213.22245672</v>
      </c>
      <c r="J2598" s="3">
        <v>301.12895301999998</v>
      </c>
      <c r="K2598" s="3">
        <v>-195.71778183999999</v>
      </c>
      <c r="L2598" s="3">
        <v>6.01</v>
      </c>
      <c r="M2598" s="3">
        <v>0.47325516938650097</v>
      </c>
      <c r="N2598" s="4" t="s">
        <v>9</v>
      </c>
      <c r="O2598" s="4" t="s">
        <v>0</v>
      </c>
      <c r="P2598" s="4" t="s">
        <v>5</v>
      </c>
      <c r="Q2598" s="4"/>
      <c r="R2598" s="6">
        <v>9650</v>
      </c>
      <c r="S2598" s="14">
        <f t="shared" si="245"/>
        <v>417.66962126183353</v>
      </c>
      <c r="T2598" s="14">
        <f t="shared" si="242"/>
        <v>55.944361629876212</v>
      </c>
      <c r="U2598" s="14">
        <f t="shared" si="243"/>
        <v>2.6859155394360315</v>
      </c>
      <c r="V2598" s="18">
        <f t="shared" si="244"/>
        <v>1869397.215447478</v>
      </c>
      <c r="W2598" s="14">
        <f t="shared" si="240"/>
        <v>3.0813137849657579</v>
      </c>
    </row>
    <row r="2599" spans="1:23" x14ac:dyDescent="0.25">
      <c r="A2599" s="11" t="str">
        <f t="shared" si="241"/>
        <v>DATA "","Yps",0,0,0,"","Cen",-257.494353,-146.692825,-294.322562,3.87,-1.666745,"B",2,"4","",22570</v>
      </c>
      <c r="C2599" s="5" t="s">
        <v>95</v>
      </c>
      <c r="E2599" s="5" t="s">
        <v>690</v>
      </c>
      <c r="F2599" s="5" t="s">
        <v>690</v>
      </c>
      <c r="H2599" t="s">
        <v>7</v>
      </c>
      <c r="I2599" s="3">
        <v>-257.49435333999998</v>
      </c>
      <c r="J2599" s="3">
        <v>-146.69282502000002</v>
      </c>
      <c r="K2599" s="3">
        <v>-294.32256167999998</v>
      </c>
      <c r="L2599" s="3">
        <v>3.87</v>
      </c>
      <c r="M2599" s="3">
        <v>-1.6667448306135</v>
      </c>
      <c r="N2599" s="4" t="s">
        <v>10</v>
      </c>
      <c r="O2599" s="4" t="s">
        <v>4</v>
      </c>
      <c r="P2599" s="4" t="s">
        <v>14</v>
      </c>
      <c r="Q2599" s="4"/>
      <c r="R2599" s="6">
        <v>22570</v>
      </c>
      <c r="S2599" s="14">
        <f t="shared" si="245"/>
        <v>417.66960294976042</v>
      </c>
      <c r="T2599" s="14">
        <f t="shared" si="242"/>
        <v>401.5653988554381</v>
      </c>
      <c r="U2599" s="14">
        <f t="shared" si="243"/>
        <v>1.315478763229057</v>
      </c>
      <c r="V2599" s="18">
        <f t="shared" si="244"/>
        <v>915573.21920742362</v>
      </c>
      <c r="W2599" s="14">
        <f t="shared" si="240"/>
        <v>1.6997909061216183</v>
      </c>
    </row>
    <row r="2600" spans="1:23" ht="15" customHeight="1" x14ac:dyDescent="0.25">
      <c r="A2600" s="11" t="str">
        <f t="shared" si="241"/>
        <v>DATA "Mira","",0,0,0,"","Cet",343.23299,238.878543,-21.747819,6.47,0.927687,"M",5,"5","",2600</v>
      </c>
      <c r="B2600" s="4" t="s">
        <v>285</v>
      </c>
      <c r="C2600" s="5" t="s">
        <v>690</v>
      </c>
      <c r="E2600" s="5" t="s">
        <v>690</v>
      </c>
      <c r="F2600" s="5" t="s">
        <v>690</v>
      </c>
      <c r="H2600" t="s">
        <v>35</v>
      </c>
      <c r="I2600" s="3">
        <v>343.23298968</v>
      </c>
      <c r="J2600" s="3">
        <v>238.87854339999998</v>
      </c>
      <c r="K2600" s="3">
        <v>-21.747819239999998</v>
      </c>
      <c r="L2600" s="3">
        <v>6.47</v>
      </c>
      <c r="M2600" s="3">
        <v>0.92768728836282199</v>
      </c>
      <c r="N2600" s="4" t="s">
        <v>8</v>
      </c>
      <c r="O2600" s="4" t="s">
        <v>5</v>
      </c>
      <c r="P2600" s="4" t="s">
        <v>5</v>
      </c>
      <c r="Q2600" s="4"/>
      <c r="R2600" s="6">
        <v>2600</v>
      </c>
      <c r="S2600" s="14">
        <f t="shared" si="245"/>
        <v>418.74193883974937</v>
      </c>
      <c r="T2600" s="14">
        <f t="shared" si="242"/>
        <v>36.811495781041131</v>
      </c>
      <c r="U2600" s="14">
        <f t="shared" si="243"/>
        <v>30.013307214510636</v>
      </c>
      <c r="V2600" s="18">
        <f t="shared" si="244"/>
        <v>20889261.821299404</v>
      </c>
      <c r="W2600" s="14">
        <f t="shared" si="240"/>
        <v>23.027874029524579</v>
      </c>
    </row>
    <row r="2601" spans="1:23" x14ac:dyDescent="0.25">
      <c r="A2601" s="11" t="str">
        <f t="shared" si="241"/>
        <v>DATA "","",0,0,81,"","Aqr",402.052819,-105.112568,-51.475208,6.23,0.687687,"K",5,"3","",4060</v>
      </c>
      <c r="B2601" s="22"/>
      <c r="C2601" s="5" t="s">
        <v>690</v>
      </c>
      <c r="E2601" s="5" t="s">
        <v>690</v>
      </c>
      <c r="F2601" s="5">
        <v>81</v>
      </c>
      <c r="H2601" t="s">
        <v>134</v>
      </c>
      <c r="I2601" s="3">
        <v>402.05281914</v>
      </c>
      <c r="J2601" s="3">
        <v>-105.11256770000001</v>
      </c>
      <c r="K2601" s="3">
        <v>-51.475208119999998</v>
      </c>
      <c r="L2601" s="3">
        <v>6.23</v>
      </c>
      <c r="M2601" s="3">
        <v>0.687687288362823</v>
      </c>
      <c r="N2601" s="4" t="s">
        <v>11</v>
      </c>
      <c r="O2601" s="4" t="s">
        <v>5</v>
      </c>
      <c r="P2601" s="4">
        <v>3</v>
      </c>
      <c r="R2601" s="6">
        <v>4060</v>
      </c>
      <c r="S2601" s="14">
        <f t="shared" si="245"/>
        <v>418.74194716783023</v>
      </c>
      <c r="T2601" s="14">
        <f t="shared" si="242"/>
        <v>45.918054798361766</v>
      </c>
      <c r="U2601" s="14">
        <f t="shared" si="243"/>
        <v>13.747017676175489</v>
      </c>
      <c r="V2601" s="18">
        <f t="shared" si="244"/>
        <v>9567924.3026181404</v>
      </c>
      <c r="W2601" s="14">
        <f t="shared" ref="W2601:W2664" si="246">SQRT(U2601/0.696)^(1/0.6)</f>
        <v>12.01340291146102</v>
      </c>
    </row>
    <row r="2602" spans="1:23" x14ac:dyDescent="0.25">
      <c r="A2602" s="11" t="str">
        <f t="shared" si="241"/>
        <v>DATA "","",0,0,6,"","Hya",-263.179367,313.574592,-90.572888,4.98,-0.565102,"K",3,"3","",4340</v>
      </c>
      <c r="B2602" s="22"/>
      <c r="C2602" s="5" t="s">
        <v>690</v>
      </c>
      <c r="E2602" s="5" t="s">
        <v>690</v>
      </c>
      <c r="F2602" s="5">
        <v>6</v>
      </c>
      <c r="H2602" t="s">
        <v>112</v>
      </c>
      <c r="I2602" s="3">
        <v>-263.17936693999997</v>
      </c>
      <c r="J2602" s="3">
        <v>313.57459209999996</v>
      </c>
      <c r="K2602" s="3">
        <v>-90.572887719999997</v>
      </c>
      <c r="L2602" s="3">
        <v>4.9800000000000004</v>
      </c>
      <c r="M2602" s="3">
        <v>-0.565102015051554</v>
      </c>
      <c r="N2602" s="4" t="s">
        <v>11</v>
      </c>
      <c r="O2602" s="4" t="s">
        <v>59</v>
      </c>
      <c r="P2602" s="4">
        <v>3</v>
      </c>
      <c r="R2602" s="6">
        <v>4340</v>
      </c>
      <c r="S2602" s="14">
        <f t="shared" si="245"/>
        <v>419.28015930110524</v>
      </c>
      <c r="T2602" s="14">
        <f t="shared" si="242"/>
        <v>145.57914654039155</v>
      </c>
      <c r="U2602" s="14">
        <f t="shared" si="243"/>
        <v>21.420960615656686</v>
      </c>
      <c r="V2602" s="18">
        <f t="shared" si="244"/>
        <v>14908988.588497054</v>
      </c>
      <c r="W2602" s="14">
        <f t="shared" si="246"/>
        <v>17.385669491555195</v>
      </c>
    </row>
    <row r="2603" spans="1:23" x14ac:dyDescent="0.25">
      <c r="A2603" s="11" t="str">
        <f t="shared" si="241"/>
        <v>DATA "","Lam",0,0,0,"","Cnc",-220.392496,313.19209,170.686042,5.92,0.374898,"B",9,"5","",9900</v>
      </c>
      <c r="C2603" s="5" t="s">
        <v>88</v>
      </c>
      <c r="E2603" s="5" t="s">
        <v>690</v>
      </c>
      <c r="F2603" s="5" t="s">
        <v>690</v>
      </c>
      <c r="H2603" t="s">
        <v>32</v>
      </c>
      <c r="I2603" s="3">
        <v>-220.39249581999999</v>
      </c>
      <c r="J2603" s="3">
        <v>313.19208997999999</v>
      </c>
      <c r="K2603" s="3">
        <v>170.68604196000001</v>
      </c>
      <c r="L2603" s="3">
        <v>5.92</v>
      </c>
      <c r="M2603" s="3">
        <v>0.37489798494844501</v>
      </c>
      <c r="N2603" s="4" t="s">
        <v>10</v>
      </c>
      <c r="O2603" s="4" t="s">
        <v>68</v>
      </c>
      <c r="P2603" s="4" t="s">
        <v>5</v>
      </c>
      <c r="Q2603" s="4"/>
      <c r="R2603" s="6">
        <v>9900</v>
      </c>
      <c r="S2603" s="14">
        <f t="shared" si="245"/>
        <v>419.28017167495534</v>
      </c>
      <c r="T2603" s="14">
        <f t="shared" si="242"/>
        <v>61.24902710220212</v>
      </c>
      <c r="U2603" s="14">
        <f t="shared" si="243"/>
        <v>2.6702260310582635</v>
      </c>
      <c r="V2603" s="18">
        <f t="shared" si="244"/>
        <v>1858477.3176165514</v>
      </c>
      <c r="W2603" s="14">
        <f t="shared" si="246"/>
        <v>3.066307143666152</v>
      </c>
    </row>
    <row r="2604" spans="1:23" x14ac:dyDescent="0.25">
      <c r="A2604" s="11" t="str">
        <f t="shared" si="241"/>
        <v>DATA "","",0,0,46,"","Boo",-256.199763,-275.694943,186.017833,5.67,0.122105,"K",2,"3","",4480</v>
      </c>
      <c r="B2604" s="22"/>
      <c r="C2604" s="5" t="s">
        <v>690</v>
      </c>
      <c r="E2604" s="5" t="s">
        <v>690</v>
      </c>
      <c r="F2604" s="5">
        <v>46</v>
      </c>
      <c r="H2604" t="s">
        <v>53</v>
      </c>
      <c r="I2604" s="3">
        <v>-256.19976339999999</v>
      </c>
      <c r="J2604" s="3">
        <v>-275.69494329999998</v>
      </c>
      <c r="K2604" s="3">
        <v>186.0178334</v>
      </c>
      <c r="L2604" s="3">
        <v>5.67</v>
      </c>
      <c r="M2604" s="3">
        <v>0.12210509400457201</v>
      </c>
      <c r="N2604" s="4" t="s">
        <v>11</v>
      </c>
      <c r="O2604" s="4" t="s">
        <v>4</v>
      </c>
      <c r="P2604" s="4">
        <v>3</v>
      </c>
      <c r="R2604" s="6">
        <v>4480</v>
      </c>
      <c r="S2604" s="14">
        <f t="shared" si="245"/>
        <v>419.81978856437479</v>
      </c>
      <c r="T2604" s="14">
        <f t="shared" si="242"/>
        <v>77.306561484780445</v>
      </c>
      <c r="U2604" s="14">
        <f t="shared" si="243"/>
        <v>14.649438119930853</v>
      </c>
      <c r="V2604" s="18">
        <f t="shared" si="244"/>
        <v>10196008.931471873</v>
      </c>
      <c r="W2604" s="14">
        <f t="shared" si="246"/>
        <v>12.667077859909138</v>
      </c>
    </row>
    <row r="2605" spans="1:23" x14ac:dyDescent="0.25">
      <c r="A2605" s="11" t="str">
        <f t="shared" si="241"/>
        <v>DATA "","",0,0,18,"","Vul",201.923704,-315.258012,189.968083,5.51,-0.037895,"A",3,"3","",8900</v>
      </c>
      <c r="B2605" s="22"/>
      <c r="C2605" s="5" t="s">
        <v>690</v>
      </c>
      <c r="E2605" s="5" t="s">
        <v>690</v>
      </c>
      <c r="F2605" s="5">
        <v>18</v>
      </c>
      <c r="H2605" t="s">
        <v>194</v>
      </c>
      <c r="I2605" s="3">
        <v>201.92370421999999</v>
      </c>
      <c r="J2605" s="3">
        <v>-315.25801243999996</v>
      </c>
      <c r="K2605" s="3">
        <v>189.96808278</v>
      </c>
      <c r="L2605" s="3">
        <v>5.51</v>
      </c>
      <c r="M2605" s="3">
        <v>-3.78949059954286E-2</v>
      </c>
      <c r="N2605" s="4" t="s">
        <v>9</v>
      </c>
      <c r="O2605" s="4" t="s">
        <v>59</v>
      </c>
      <c r="P2605" s="4">
        <v>3</v>
      </c>
      <c r="R2605" s="6">
        <v>8900</v>
      </c>
      <c r="S2605" s="14">
        <f t="shared" si="245"/>
        <v>419.81980564124666</v>
      </c>
      <c r="T2605" s="14">
        <f t="shared" si="242"/>
        <v>89.581100218499159</v>
      </c>
      <c r="U2605" s="14">
        <f t="shared" si="243"/>
        <v>3.9957379644302384</v>
      </c>
      <c r="V2605" s="18">
        <f t="shared" si="244"/>
        <v>2781033.623243446</v>
      </c>
      <c r="W2605" s="14">
        <f t="shared" si="246"/>
        <v>4.2903211302771505</v>
      </c>
    </row>
    <row r="2606" spans="1:23" x14ac:dyDescent="0.25">
      <c r="A2606" s="11" t="str">
        <f t="shared" si="241"/>
        <v>DATA "","Xi",0,0,0,"","Pav",20.29724,-199.588732,-369.398927,4.35,-1.200691,"M",1,"3","",3200</v>
      </c>
      <c r="C2606" s="5" t="s">
        <v>52</v>
      </c>
      <c r="E2606" s="5" t="s">
        <v>690</v>
      </c>
      <c r="F2606" s="5" t="s">
        <v>690</v>
      </c>
      <c r="H2606" t="s">
        <v>51</v>
      </c>
      <c r="I2606" s="3">
        <v>20.297240460000001</v>
      </c>
      <c r="J2606" s="3">
        <v>-199.58873199999999</v>
      </c>
      <c r="K2606" s="3">
        <v>-369.39892696000004</v>
      </c>
      <c r="L2606" s="3">
        <v>4.3499999999999996</v>
      </c>
      <c r="M2606" s="3">
        <v>-1.20069139370906</v>
      </c>
      <c r="N2606" s="4" t="s">
        <v>8</v>
      </c>
      <c r="O2606" s="4" t="s">
        <v>12</v>
      </c>
      <c r="P2606" s="4" t="s">
        <v>59</v>
      </c>
      <c r="Q2606" s="4"/>
      <c r="R2606" s="6">
        <v>3200</v>
      </c>
      <c r="S2606" s="14">
        <f t="shared" si="245"/>
        <v>420.36080591660578</v>
      </c>
      <c r="T2606" s="14">
        <f t="shared" si="242"/>
        <v>261.41769292827382</v>
      </c>
      <c r="U2606" s="14">
        <f t="shared" si="243"/>
        <v>52.800295050889972</v>
      </c>
      <c r="V2606" s="18">
        <f t="shared" si="244"/>
        <v>36749005.35541942</v>
      </c>
      <c r="W2606" s="14">
        <f t="shared" si="246"/>
        <v>36.871368600905377</v>
      </c>
    </row>
    <row r="2607" spans="1:23" x14ac:dyDescent="0.25">
      <c r="A2607" s="11" t="str">
        <f t="shared" si="241"/>
        <v>DATA "","",0,0,79,"","Cnc",-287.761473,262.882982,157.445453,6.04,0.489309,"G",8,"3","",5010</v>
      </c>
      <c r="B2607" s="22"/>
      <c r="C2607" s="5" t="s">
        <v>690</v>
      </c>
      <c r="E2607" s="5" t="s">
        <v>690</v>
      </c>
      <c r="F2607" s="5">
        <v>79</v>
      </c>
      <c r="H2607" t="s">
        <v>32</v>
      </c>
      <c r="I2607" s="3">
        <v>-287.76147273999999</v>
      </c>
      <c r="J2607" s="3">
        <v>262.88298162000001</v>
      </c>
      <c r="K2607" s="3">
        <v>157.44545348</v>
      </c>
      <c r="L2607" s="3">
        <v>6.04</v>
      </c>
      <c r="M2607" s="3">
        <v>0.48930860629094203</v>
      </c>
      <c r="N2607" s="4" t="s">
        <v>3</v>
      </c>
      <c r="O2607" s="4" t="s">
        <v>36</v>
      </c>
      <c r="P2607" s="4">
        <v>3</v>
      </c>
      <c r="R2607" s="6">
        <v>5010</v>
      </c>
      <c r="S2607" s="14">
        <f t="shared" si="245"/>
        <v>420.36079508017622</v>
      </c>
      <c r="T2607" s="14">
        <f t="shared" si="242"/>
        <v>55.12326777788541</v>
      </c>
      <c r="U2607" s="14">
        <f t="shared" si="243"/>
        <v>9.8914701129034164</v>
      </c>
      <c r="V2607" s="18">
        <f t="shared" si="244"/>
        <v>6884463.1985807782</v>
      </c>
      <c r="W2607" s="14">
        <f t="shared" si="246"/>
        <v>9.1315184917350631</v>
      </c>
    </row>
    <row r="2608" spans="1:23" x14ac:dyDescent="0.25">
      <c r="A2608" s="11" t="str">
        <f t="shared" si="241"/>
        <v>DATA "","Zet",0,0,0,"","CMi",-196.767754,371.238043,12.960937,5.12,-0.430691,"B",8,"2","",11710</v>
      </c>
      <c r="C2608" s="5" t="s">
        <v>66</v>
      </c>
      <c r="E2608" s="5" t="s">
        <v>690</v>
      </c>
      <c r="F2608" s="5" t="s">
        <v>690</v>
      </c>
      <c r="H2608" t="s">
        <v>28</v>
      </c>
      <c r="I2608" s="3">
        <v>-196.7677544</v>
      </c>
      <c r="J2608" s="3">
        <v>371.23804256</v>
      </c>
      <c r="K2608" s="3">
        <v>12.96093722</v>
      </c>
      <c r="L2608" s="3">
        <v>5.12</v>
      </c>
      <c r="M2608" s="3">
        <v>-0.43069139370905801</v>
      </c>
      <c r="N2608" s="4" t="s">
        <v>10</v>
      </c>
      <c r="O2608" s="4" t="s">
        <v>36</v>
      </c>
      <c r="P2608" s="4" t="s">
        <v>4</v>
      </c>
      <c r="Q2608" s="4"/>
      <c r="R2608" s="6">
        <v>11710</v>
      </c>
      <c r="S2608" s="14">
        <f t="shared" si="245"/>
        <v>420.36082037818397</v>
      </c>
      <c r="T2608" s="14">
        <f t="shared" si="242"/>
        <v>128.62784909765341</v>
      </c>
      <c r="U2608" s="14">
        <f t="shared" si="243"/>
        <v>2.7658111993194501</v>
      </c>
      <c r="V2608" s="18">
        <f t="shared" si="244"/>
        <v>1925004.5947263374</v>
      </c>
      <c r="W2608" s="14">
        <f t="shared" si="246"/>
        <v>3.1575076348761937</v>
      </c>
    </row>
    <row r="2609" spans="1:23" x14ac:dyDescent="0.25">
      <c r="A2609" s="11" t="str">
        <f t="shared" si="241"/>
        <v>DATA "","",0,0,11,"","Per",182.140522,157.007008,344.78518,5.76,0.209309,"B",7,"3","",13520</v>
      </c>
      <c r="B2609" s="22"/>
      <c r="C2609" s="5" t="s">
        <v>690</v>
      </c>
      <c r="E2609" s="5" t="s">
        <v>690</v>
      </c>
      <c r="F2609" s="5">
        <v>11</v>
      </c>
      <c r="H2609" t="s">
        <v>79</v>
      </c>
      <c r="I2609" s="3">
        <v>182.14052233999999</v>
      </c>
      <c r="J2609" s="3">
        <v>157.00700805999998</v>
      </c>
      <c r="K2609" s="3">
        <v>344.78517976000001</v>
      </c>
      <c r="L2609" s="3">
        <v>5.76</v>
      </c>
      <c r="M2609" s="3">
        <v>0.209308606290942</v>
      </c>
      <c r="N2609" s="4" t="s">
        <v>10</v>
      </c>
      <c r="O2609" s="4" t="s">
        <v>45</v>
      </c>
      <c r="P2609" s="4">
        <v>3</v>
      </c>
      <c r="R2609" s="6">
        <v>13520</v>
      </c>
      <c r="S2609" s="14">
        <f t="shared" si="245"/>
        <v>420.36078627814044</v>
      </c>
      <c r="T2609" s="14">
        <f t="shared" si="242"/>
        <v>71.340300937649857</v>
      </c>
      <c r="U2609" s="14">
        <f t="shared" si="243"/>
        <v>1.5451936066106069</v>
      </c>
      <c r="V2609" s="18">
        <f t="shared" si="244"/>
        <v>1075454.7502009824</v>
      </c>
      <c r="W2609" s="14">
        <f t="shared" si="246"/>
        <v>1.9437693023985609</v>
      </c>
    </row>
    <row r="2610" spans="1:23" x14ac:dyDescent="0.25">
      <c r="A2610" s="11" t="str">
        <f t="shared" si="241"/>
        <v>DATA "","Yps",2,0,0,"","Cnc",-237.896257,301.763445,171.766351,6.35,0.796509,"G",9,"3","",4900</v>
      </c>
      <c r="C2610" s="5" t="s">
        <v>95</v>
      </c>
      <c r="D2610" s="5">
        <v>2</v>
      </c>
      <c r="E2610" s="5" t="s">
        <v>690</v>
      </c>
      <c r="F2610" s="5" t="s">
        <v>690</v>
      </c>
      <c r="H2610" t="s">
        <v>32</v>
      </c>
      <c r="I2610" s="3">
        <v>-237.89625734000001</v>
      </c>
      <c r="J2610" s="3">
        <v>301.76344463999999</v>
      </c>
      <c r="K2610" s="3">
        <v>171.76635112</v>
      </c>
      <c r="L2610" s="3">
        <v>6.35</v>
      </c>
      <c r="M2610" s="3">
        <v>0.79650851253155197</v>
      </c>
      <c r="N2610" s="4" t="s">
        <v>3</v>
      </c>
      <c r="O2610" s="4" t="s">
        <v>68</v>
      </c>
      <c r="P2610" s="4" t="s">
        <v>59</v>
      </c>
      <c r="Q2610" s="4"/>
      <c r="R2610" s="6">
        <v>4900</v>
      </c>
      <c r="S2610" s="14">
        <f t="shared" si="245"/>
        <v>420.9031778859088</v>
      </c>
      <c r="T2610" s="14">
        <f t="shared" si="242"/>
        <v>41.538896498193601</v>
      </c>
      <c r="U2610" s="14">
        <f t="shared" si="243"/>
        <v>8.9764400497130339</v>
      </c>
      <c r="V2610" s="18">
        <f t="shared" si="244"/>
        <v>6247602.2746002711</v>
      </c>
      <c r="W2610" s="14">
        <f t="shared" si="246"/>
        <v>8.4219452268937562</v>
      </c>
    </row>
    <row r="2611" spans="1:23" ht="15" customHeight="1" x14ac:dyDescent="0.25">
      <c r="A2611" s="11" t="str">
        <f t="shared" si="241"/>
        <v>DATA "Alula Borealis","",0,0,0,"","UMa",-347.298681,63.61709,230.117529,3.49,-2.066295,"K",3,"3","",4340</v>
      </c>
      <c r="B2611" s="4" t="s">
        <v>453</v>
      </c>
      <c r="C2611" s="5" t="s">
        <v>690</v>
      </c>
      <c r="E2611" s="5" t="s">
        <v>690</v>
      </c>
      <c r="F2611" s="5" t="s">
        <v>690</v>
      </c>
      <c r="H2611" t="s">
        <v>77</v>
      </c>
      <c r="I2611" s="3">
        <v>-347.29868124000001</v>
      </c>
      <c r="J2611" s="3">
        <v>63.617089759999992</v>
      </c>
      <c r="K2611" s="3">
        <v>230.11752904000002</v>
      </c>
      <c r="L2611" s="3">
        <v>3.49</v>
      </c>
      <c r="M2611" s="3">
        <v>-2.0662951965855401</v>
      </c>
      <c r="N2611" s="4" t="s">
        <v>11</v>
      </c>
      <c r="O2611" s="4" t="s">
        <v>59</v>
      </c>
      <c r="P2611" s="4" t="s">
        <v>59</v>
      </c>
      <c r="Q2611" s="4"/>
      <c r="R2611" s="6">
        <v>4340</v>
      </c>
      <c r="S2611" s="14">
        <f t="shared" si="245"/>
        <v>421.44701359963426</v>
      </c>
      <c r="T2611" s="14">
        <f t="shared" si="242"/>
        <v>580.19837362887563</v>
      </c>
      <c r="U2611" s="14">
        <f t="shared" si="243"/>
        <v>42.763930175670851</v>
      </c>
      <c r="V2611" s="18">
        <f t="shared" si="244"/>
        <v>29763695.402266912</v>
      </c>
      <c r="W2611" s="14">
        <f t="shared" si="246"/>
        <v>30.930739982768294</v>
      </c>
    </row>
    <row r="2612" spans="1:23" x14ac:dyDescent="0.25">
      <c r="A2612" s="11" t="str">
        <f t="shared" si="241"/>
        <v>DATA "","",0,0,53,"","Aur",-61.455265,363.503156,204.221131,5.76,0.203705,"B",9,"5","",9900</v>
      </c>
      <c r="B2612" s="22"/>
      <c r="C2612" s="5" t="s">
        <v>690</v>
      </c>
      <c r="E2612" s="5" t="s">
        <v>690</v>
      </c>
      <c r="F2612" s="5">
        <v>53</v>
      </c>
      <c r="H2612" t="s">
        <v>93</v>
      </c>
      <c r="I2612" s="3">
        <v>-61.455264499999998</v>
      </c>
      <c r="J2612" s="3">
        <v>363.50315554000002</v>
      </c>
      <c r="K2612" s="3">
        <v>204.22113082000001</v>
      </c>
      <c r="L2612" s="3">
        <v>5.76</v>
      </c>
      <c r="M2612" s="3">
        <v>0.20370480341446301</v>
      </c>
      <c r="N2612" s="4" t="s">
        <v>10</v>
      </c>
      <c r="O2612" s="4" t="s">
        <v>68</v>
      </c>
      <c r="P2612" s="4" t="s">
        <v>5</v>
      </c>
      <c r="R2612" s="6">
        <v>9900</v>
      </c>
      <c r="S2612" s="14">
        <f t="shared" si="245"/>
        <v>421.44698823897409</v>
      </c>
      <c r="T2612" s="14">
        <f t="shared" si="242"/>
        <v>71.709460447265158</v>
      </c>
      <c r="U2612" s="14">
        <f t="shared" si="243"/>
        <v>2.8892602020828848</v>
      </c>
      <c r="V2612" s="18">
        <f t="shared" si="244"/>
        <v>2010925.1006496879</v>
      </c>
      <c r="W2612" s="14">
        <f t="shared" si="246"/>
        <v>3.2745215019454474</v>
      </c>
    </row>
    <row r="2613" spans="1:23" x14ac:dyDescent="0.25">
      <c r="A2613" s="11" t="str">
        <f t="shared" si="241"/>
        <v>DATA "","",0,0,4,"","Lyn",-20.661084,213.993267,363.121795,6.05,0.490897,"A",3,"5","",8900</v>
      </c>
      <c r="B2613" s="22"/>
      <c r="C2613" s="5" t="s">
        <v>690</v>
      </c>
      <c r="E2613" s="5" t="s">
        <v>690</v>
      </c>
      <c r="F2613" s="5">
        <v>4</v>
      </c>
      <c r="H2613" t="s">
        <v>188</v>
      </c>
      <c r="I2613" s="3">
        <v>-20.661083940000001</v>
      </c>
      <c r="J2613" s="3">
        <v>213.99326732</v>
      </c>
      <c r="K2613" s="3">
        <v>363.12179512</v>
      </c>
      <c r="L2613" s="3">
        <v>6.05</v>
      </c>
      <c r="M2613" s="3">
        <v>0.490897469591625</v>
      </c>
      <c r="N2613" s="4" t="s">
        <v>9</v>
      </c>
      <c r="O2613" s="4" t="s">
        <v>59</v>
      </c>
      <c r="P2613" s="4">
        <v>5</v>
      </c>
      <c r="R2613" s="6">
        <v>8900</v>
      </c>
      <c r="S2613" s="14">
        <f t="shared" si="245"/>
        <v>421.99222378977078</v>
      </c>
      <c r="T2613" s="14">
        <f t="shared" si="242"/>
        <v>55.04266359075806</v>
      </c>
      <c r="U2613" s="14">
        <f t="shared" si="243"/>
        <v>3.1321209532748959</v>
      </c>
      <c r="V2613" s="18">
        <f t="shared" si="244"/>
        <v>2179956.1834793277</v>
      </c>
      <c r="W2613" s="14">
        <f t="shared" si="246"/>
        <v>3.502335431601693</v>
      </c>
    </row>
    <row r="2614" spans="1:23" x14ac:dyDescent="0.25">
      <c r="A2614" s="11" t="str">
        <f t="shared" si="241"/>
        <v>DATA "","Ome",1,0,0,"","Aql",137.855578,-390.284273,84.929921,5.28,-0.281913,"F",0,"4","",7260</v>
      </c>
      <c r="C2614" s="5" t="s">
        <v>135</v>
      </c>
      <c r="D2614" s="5">
        <v>1</v>
      </c>
      <c r="E2614" s="5" t="s">
        <v>690</v>
      </c>
      <c r="F2614" s="5" t="s">
        <v>690</v>
      </c>
      <c r="H2614" t="s">
        <v>44</v>
      </c>
      <c r="I2614" s="3">
        <v>137.85557772000001</v>
      </c>
      <c r="J2614" s="3">
        <v>-390.28427340000002</v>
      </c>
      <c r="K2614" s="3">
        <v>84.929921300000004</v>
      </c>
      <c r="L2614" s="3">
        <v>5.28</v>
      </c>
      <c r="M2614" s="3">
        <v>-0.28191349832131901</v>
      </c>
      <c r="N2614" s="4" t="s">
        <v>29</v>
      </c>
      <c r="O2614" s="4" t="s">
        <v>0</v>
      </c>
      <c r="P2614" s="4" t="s">
        <v>14</v>
      </c>
      <c r="Q2614" s="4"/>
      <c r="R2614" s="6">
        <v>7260</v>
      </c>
      <c r="S2614" s="14">
        <f t="shared" si="245"/>
        <v>422.53883360456365</v>
      </c>
      <c r="T2614" s="14">
        <f t="shared" si="242"/>
        <v>112.15633363282149</v>
      </c>
      <c r="U2614" s="14">
        <f t="shared" si="243"/>
        <v>6.7190438867280191</v>
      </c>
      <c r="V2614" s="18">
        <f t="shared" si="244"/>
        <v>4676454.545162701</v>
      </c>
      <c r="W2614" s="14">
        <f t="shared" si="246"/>
        <v>6.6157923437453414</v>
      </c>
    </row>
    <row r="2615" spans="1:23" x14ac:dyDescent="0.25">
      <c r="A2615" s="11" t="str">
        <f t="shared" si="241"/>
        <v>DATA "","",0,0,131,"","Tau",22.802489,408.465357,105.712613,5.72,0.158087,"A",3,"5","",8900</v>
      </c>
      <c r="B2615" s="22"/>
      <c r="C2615" s="5" t="s">
        <v>690</v>
      </c>
      <c r="E2615" s="5" t="s">
        <v>690</v>
      </c>
      <c r="F2615" s="5">
        <v>131</v>
      </c>
      <c r="H2615" t="s">
        <v>34</v>
      </c>
      <c r="I2615" s="3">
        <v>22.802489080000001</v>
      </c>
      <c r="J2615" s="3">
        <v>408.46535660000001</v>
      </c>
      <c r="K2615" s="3">
        <v>105.7126126</v>
      </c>
      <c r="L2615" s="3">
        <v>5.72</v>
      </c>
      <c r="M2615" s="3">
        <v>0.15808650167868099</v>
      </c>
      <c r="N2615" s="4" t="s">
        <v>9</v>
      </c>
      <c r="O2615" s="4" t="s">
        <v>59</v>
      </c>
      <c r="P2615" s="4">
        <v>5</v>
      </c>
      <c r="R2615" s="6">
        <v>8900</v>
      </c>
      <c r="S2615" s="14">
        <f t="shared" si="245"/>
        <v>422.53882367579712</v>
      </c>
      <c r="T2615" s="14">
        <f t="shared" si="242"/>
        <v>74.786598961893787</v>
      </c>
      <c r="U2615" s="14">
        <f t="shared" si="243"/>
        <v>3.6509063731095801</v>
      </c>
      <c r="V2615" s="18">
        <f t="shared" si="244"/>
        <v>2541030.8356842678</v>
      </c>
      <c r="W2615" s="14">
        <f t="shared" si="246"/>
        <v>3.9794789647463298</v>
      </c>
    </row>
    <row r="2616" spans="1:23" ht="15" customHeight="1" x14ac:dyDescent="0.25">
      <c r="A2616" s="11" t="str">
        <f t="shared" si="241"/>
        <v>DATA "Talitha Australis","",0,0,0,"","UMa",-206.625779,200.188907,310.213949,3.57,-1.994728,"A",1,"5","",9400</v>
      </c>
      <c r="B2616" s="4" t="s">
        <v>454</v>
      </c>
      <c r="C2616" s="5" t="s">
        <v>690</v>
      </c>
      <c r="E2616" s="5" t="s">
        <v>690</v>
      </c>
      <c r="F2616" s="5" t="s">
        <v>690</v>
      </c>
      <c r="H2616" t="s">
        <v>77</v>
      </c>
      <c r="I2616" s="3">
        <v>-206.62577936</v>
      </c>
      <c r="J2616" s="3">
        <v>200.18890738000002</v>
      </c>
      <c r="K2616" s="3">
        <v>310.21394922000002</v>
      </c>
      <c r="L2616" s="3">
        <v>3.57</v>
      </c>
      <c r="M2616" s="3">
        <v>-1.9947281097452101</v>
      </c>
      <c r="N2616" s="4" t="s">
        <v>9</v>
      </c>
      <c r="O2616" s="4" t="s">
        <v>12</v>
      </c>
      <c r="P2616" s="4" t="s">
        <v>5</v>
      </c>
      <c r="Q2616" s="4"/>
      <c r="R2616" s="6">
        <v>9400</v>
      </c>
      <c r="S2616" s="14">
        <f t="shared" si="245"/>
        <v>423.08687715975589</v>
      </c>
      <c r="T2616" s="14">
        <f t="shared" si="242"/>
        <v>543.18736051340773</v>
      </c>
      <c r="U2616" s="14">
        <f t="shared" si="243"/>
        <v>8.8203930406805178</v>
      </c>
      <c r="V2616" s="18">
        <f t="shared" si="244"/>
        <v>6138993.5563136404</v>
      </c>
      <c r="W2616" s="14">
        <f t="shared" si="246"/>
        <v>8.2997609105028936</v>
      </c>
    </row>
    <row r="2617" spans="1:23" x14ac:dyDescent="0.25">
      <c r="A2617" s="11" t="str">
        <f t="shared" si="241"/>
        <v>DATA "","Ny",0,0,0,"","Pup",-50.589869,304.260506,-289.600947,3.17,-2.394728,"B",8,"3","",11710</v>
      </c>
      <c r="C2617" s="5" t="s">
        <v>107</v>
      </c>
      <c r="E2617" s="5" t="s">
        <v>690</v>
      </c>
      <c r="F2617" s="5" t="s">
        <v>690</v>
      </c>
      <c r="H2617" t="s">
        <v>122</v>
      </c>
      <c r="I2617" s="3">
        <v>-50.589868700000004</v>
      </c>
      <c r="J2617" s="3">
        <v>304.26050564000002</v>
      </c>
      <c r="K2617" s="3">
        <v>-289.60094716000003</v>
      </c>
      <c r="L2617" s="3">
        <v>3.17</v>
      </c>
      <c r="M2617" s="3">
        <v>-2.39472810974521</v>
      </c>
      <c r="N2617" s="4" t="s">
        <v>10</v>
      </c>
      <c r="O2617" s="4" t="s">
        <v>36</v>
      </c>
      <c r="P2617" s="4" t="s">
        <v>59</v>
      </c>
      <c r="Q2617" s="4"/>
      <c r="R2617" s="6">
        <v>11710</v>
      </c>
      <c r="S2617" s="14">
        <f t="shared" si="245"/>
        <v>423.08686898007227</v>
      </c>
      <c r="T2617" s="14">
        <f t="shared" si="242"/>
        <v>785.14458349364588</v>
      </c>
      <c r="U2617" s="14">
        <f t="shared" si="243"/>
        <v>6.8332899105342708</v>
      </c>
      <c r="V2617" s="18">
        <f t="shared" si="244"/>
        <v>4755969.7777318526</v>
      </c>
      <c r="W2617" s="14">
        <f t="shared" si="246"/>
        <v>6.7094023913354777</v>
      </c>
    </row>
    <row r="2618" spans="1:23" ht="15" customHeight="1" x14ac:dyDescent="0.25">
      <c r="A2618" s="11" t="str">
        <f t="shared" si="241"/>
        <v>DATA "Jabhat al Akrab","",0,0,0,"","Sco",-187.902747,-348.999586,-149.531287,3.93,-1.637546,"B",1,"5","",24380</v>
      </c>
      <c r="B2618" s="4" t="s">
        <v>430</v>
      </c>
      <c r="C2618" s="5" t="s">
        <v>690</v>
      </c>
      <c r="E2618" s="5" t="s">
        <v>690</v>
      </c>
      <c r="F2618" s="5" t="s">
        <v>690</v>
      </c>
      <c r="H2618" t="s">
        <v>128</v>
      </c>
      <c r="I2618" s="3">
        <v>-187.90274748000002</v>
      </c>
      <c r="J2618" s="3">
        <v>-348.9995859</v>
      </c>
      <c r="K2618" s="3">
        <v>-149.53128694</v>
      </c>
      <c r="L2618" s="3">
        <v>3.93</v>
      </c>
      <c r="M2618" s="3">
        <v>-1.63754637413759</v>
      </c>
      <c r="N2618" s="4" t="s">
        <v>10</v>
      </c>
      <c r="O2618" s="4" t="s">
        <v>12</v>
      </c>
      <c r="P2618" s="4" t="s">
        <v>5</v>
      </c>
      <c r="Q2618" s="4"/>
      <c r="R2618" s="6">
        <v>24380</v>
      </c>
      <c r="S2618" s="14">
        <f t="shared" si="245"/>
        <v>423.63635259835382</v>
      </c>
      <c r="T2618" s="14">
        <f t="shared" si="242"/>
        <v>390.91018507829023</v>
      </c>
      <c r="U2618" s="14">
        <f t="shared" si="243"/>
        <v>1.1123460263101128</v>
      </c>
      <c r="V2618" s="18">
        <f t="shared" si="244"/>
        <v>774192.83431183849</v>
      </c>
      <c r="W2618" s="14">
        <f t="shared" si="246"/>
        <v>1.4780605423115563</v>
      </c>
    </row>
    <row r="2619" spans="1:23" x14ac:dyDescent="0.25">
      <c r="A2619" s="11" t="str">
        <f t="shared" si="241"/>
        <v>DATA "","Psi",6,0,0,"","Aur",-57.698321,273.445338,319.113403,5.22,-0.350368,"K",1,"3","",4620</v>
      </c>
      <c r="C2619" s="5" t="s">
        <v>104</v>
      </c>
      <c r="D2619" s="5">
        <v>6</v>
      </c>
      <c r="E2619" s="5" t="s">
        <v>690</v>
      </c>
      <c r="F2619" s="5" t="s">
        <v>690</v>
      </c>
      <c r="H2619" t="s">
        <v>93</v>
      </c>
      <c r="I2619" s="3">
        <v>-57.698321240000006</v>
      </c>
      <c r="J2619" s="3">
        <v>273.44533762000003</v>
      </c>
      <c r="K2619" s="3">
        <v>319.11340286000001</v>
      </c>
      <c r="L2619" s="3">
        <v>5.22</v>
      </c>
      <c r="M2619" s="3">
        <v>-0.350368300992844</v>
      </c>
      <c r="N2619" s="4" t="s">
        <v>11</v>
      </c>
      <c r="O2619" s="4" t="s">
        <v>12</v>
      </c>
      <c r="P2619" s="4" t="s">
        <v>59</v>
      </c>
      <c r="Q2619" s="4"/>
      <c r="R2619" s="6">
        <v>4620</v>
      </c>
      <c r="S2619" s="14">
        <f t="shared" si="245"/>
        <v>424.18723793263598</v>
      </c>
      <c r="T2619" s="14">
        <f t="shared" si="242"/>
        <v>119.45538766713416</v>
      </c>
      <c r="U2619" s="14">
        <f t="shared" si="243"/>
        <v>17.123310707705109</v>
      </c>
      <c r="V2619" s="18">
        <f t="shared" si="244"/>
        <v>11917824.252562756</v>
      </c>
      <c r="W2619" s="14">
        <f t="shared" si="246"/>
        <v>14.426093675859361</v>
      </c>
    </row>
    <row r="2620" spans="1:23" x14ac:dyDescent="0.25">
      <c r="A2620" s="11" t="str">
        <f t="shared" si="241"/>
        <v>DATA "","",0,0,51,"","Aqr",386.22005,-171.725152,-35.768026,5.79,0.219632,"A",0,"5","",9650</v>
      </c>
      <c r="B2620" s="22"/>
      <c r="C2620" s="5" t="s">
        <v>690</v>
      </c>
      <c r="E2620" s="5" t="s">
        <v>690</v>
      </c>
      <c r="F2620" s="5">
        <v>51</v>
      </c>
      <c r="H2620" t="s">
        <v>134</v>
      </c>
      <c r="I2620" s="3">
        <v>386.22004974000004</v>
      </c>
      <c r="J2620" s="3">
        <v>-171.72515206</v>
      </c>
      <c r="K2620" s="3">
        <v>-35.768025719999997</v>
      </c>
      <c r="L2620" s="3">
        <v>5.79</v>
      </c>
      <c r="M2620" s="3">
        <v>0.21963169900715601</v>
      </c>
      <c r="N2620" s="4" t="s">
        <v>9</v>
      </c>
      <c r="O2620" s="4" t="s">
        <v>0</v>
      </c>
      <c r="P2620" s="4">
        <v>5</v>
      </c>
      <c r="R2620" s="6">
        <v>9650</v>
      </c>
      <c r="S2620" s="14">
        <f t="shared" si="245"/>
        <v>424.18723028293158</v>
      </c>
      <c r="T2620" s="14">
        <f t="shared" si="242"/>
        <v>70.66522179071076</v>
      </c>
      <c r="U2620" s="14">
        <f t="shared" si="243"/>
        <v>3.0186798357334861</v>
      </c>
      <c r="V2620" s="18">
        <f t="shared" si="244"/>
        <v>2101001.1656705062</v>
      </c>
      <c r="W2620" s="14">
        <f t="shared" si="246"/>
        <v>3.3963036494709238</v>
      </c>
    </row>
    <row r="2621" spans="1:23" x14ac:dyDescent="0.25">
      <c r="A2621" s="11" t="str">
        <f t="shared" si="241"/>
        <v>DATA "","Lam",0,0,0,"","Cet",296.696645,295.959466,65.680305,4.71,-0.860368,"B",6,"3","",15330</v>
      </c>
      <c r="C2621" s="5" t="s">
        <v>88</v>
      </c>
      <c r="E2621" s="5" t="s">
        <v>690</v>
      </c>
      <c r="F2621" s="5" t="s">
        <v>690</v>
      </c>
      <c r="H2621" t="s">
        <v>35</v>
      </c>
      <c r="I2621" s="3">
        <v>296.69664527999998</v>
      </c>
      <c r="J2621" s="3">
        <v>295.9594659</v>
      </c>
      <c r="K2621" s="3">
        <v>65.680304759999999</v>
      </c>
      <c r="L2621" s="3">
        <v>4.71</v>
      </c>
      <c r="M2621" s="3">
        <v>-0.860368300992844</v>
      </c>
      <c r="N2621" s="4" t="s">
        <v>10</v>
      </c>
      <c r="O2621" s="4" t="s">
        <v>16</v>
      </c>
      <c r="P2621" s="4" t="s">
        <v>59</v>
      </c>
      <c r="Q2621" s="4"/>
      <c r="R2621" s="6">
        <v>15330</v>
      </c>
      <c r="S2621" s="14">
        <f t="shared" si="245"/>
        <v>424.18723131370405</v>
      </c>
      <c r="T2621" s="14">
        <f t="shared" si="242"/>
        <v>191.07581844122507</v>
      </c>
      <c r="U2621" s="14">
        <f t="shared" si="243"/>
        <v>1.9669230590966851</v>
      </c>
      <c r="V2621" s="18">
        <f t="shared" si="244"/>
        <v>1368978.4491312928</v>
      </c>
      <c r="W2621" s="14">
        <f t="shared" si="246"/>
        <v>2.3767405554436825</v>
      </c>
    </row>
    <row r="2622" spans="1:23" x14ac:dyDescent="0.25">
      <c r="A2622" s="11" t="str">
        <f t="shared" si="241"/>
        <v>DATA "","",0,0,9,"","Her",-190.017502,-378.041139,37.174274,5.46,-0.113194,"K",5,"3","",4060</v>
      </c>
      <c r="B2622" s="22"/>
      <c r="C2622" s="5" t="s">
        <v>690</v>
      </c>
      <c r="E2622" s="5" t="s">
        <v>690</v>
      </c>
      <c r="F2622" s="5">
        <v>9</v>
      </c>
      <c r="H2622" t="s">
        <v>65</v>
      </c>
      <c r="I2622" s="3">
        <v>-190.01750208000001</v>
      </c>
      <c r="J2622" s="3">
        <v>-378.04113927999998</v>
      </c>
      <c r="K2622" s="3">
        <v>37.174273919999997</v>
      </c>
      <c r="L2622" s="3">
        <v>5.46</v>
      </c>
      <c r="M2622" s="3">
        <v>-0.11319389984243899</v>
      </c>
      <c r="N2622" s="4" t="s">
        <v>11</v>
      </c>
      <c r="O2622" s="4" t="s">
        <v>5</v>
      </c>
      <c r="P2622" s="4">
        <v>3</v>
      </c>
      <c r="R2622" s="6">
        <v>4060</v>
      </c>
      <c r="S2622" s="14">
        <f t="shared" si="245"/>
        <v>424.73954457564031</v>
      </c>
      <c r="T2622" s="14">
        <f t="shared" si="242"/>
        <v>96.014304350065359</v>
      </c>
      <c r="U2622" s="14">
        <f t="shared" si="243"/>
        <v>19.878550798084724</v>
      </c>
      <c r="V2622" s="18">
        <f t="shared" si="244"/>
        <v>13835471.355466967</v>
      </c>
      <c r="W2622" s="14">
        <f t="shared" si="246"/>
        <v>16.336019140787734</v>
      </c>
    </row>
    <row r="2623" spans="1:23" x14ac:dyDescent="0.25">
      <c r="A2623" s="11" t="str">
        <f t="shared" si="241"/>
        <v>DATA "","",0,0,106,"","Her",34.934128,-393.399125,159.259908,4.92,-0.658856,"M",1,"3","",3200</v>
      </c>
      <c r="B2623" s="22"/>
      <c r="C2623" s="5" t="s">
        <v>690</v>
      </c>
      <c r="E2623" s="5" t="s">
        <v>690</v>
      </c>
      <c r="F2623" s="5">
        <v>106</v>
      </c>
      <c r="H2623" t="s">
        <v>65</v>
      </c>
      <c r="I2623" s="3">
        <v>34.934128039999997</v>
      </c>
      <c r="J2623" s="3">
        <v>-393.39912457999998</v>
      </c>
      <c r="K2623" s="3">
        <v>159.25990836</v>
      </c>
      <c r="L2623" s="3">
        <v>4.92</v>
      </c>
      <c r="M2623" s="3">
        <v>-0.65885615183697999</v>
      </c>
      <c r="N2623" s="4" t="s">
        <v>8</v>
      </c>
      <c r="O2623" s="4" t="s">
        <v>12</v>
      </c>
      <c r="P2623" s="4">
        <v>3</v>
      </c>
      <c r="R2623" s="6">
        <v>3200</v>
      </c>
      <c r="S2623" s="14">
        <f t="shared" si="245"/>
        <v>425.84854459427362</v>
      </c>
      <c r="T2623" s="14">
        <f t="shared" si="242"/>
        <v>158.70875332274497</v>
      </c>
      <c r="U2623" s="14">
        <f t="shared" si="243"/>
        <v>41.14047491001164</v>
      </c>
      <c r="V2623" s="18">
        <f t="shared" si="244"/>
        <v>28633770.5373681</v>
      </c>
      <c r="W2623" s="14">
        <f t="shared" si="246"/>
        <v>29.949072989104931</v>
      </c>
    </row>
    <row r="2624" spans="1:23" x14ac:dyDescent="0.25">
      <c r="A2624" s="11" t="str">
        <f t="shared" si="241"/>
        <v>DATA "","",0,0,11,"","Sco",-195.625761,-366.402715,-93.949906,5.75,0.171144,"B",9,"5","",9900</v>
      </c>
      <c r="B2624" s="22"/>
      <c r="C2624" s="5" t="s">
        <v>690</v>
      </c>
      <c r="E2624" s="5" t="s">
        <v>690</v>
      </c>
      <c r="F2624" s="5">
        <v>11</v>
      </c>
      <c r="H2624" t="s">
        <v>128</v>
      </c>
      <c r="I2624" s="3">
        <v>-195.62576082000001</v>
      </c>
      <c r="J2624" s="3">
        <v>-366.40271472000001</v>
      </c>
      <c r="K2624" s="3">
        <v>-93.94990584</v>
      </c>
      <c r="L2624" s="3">
        <v>5.75</v>
      </c>
      <c r="M2624" s="3">
        <v>0.17114384816302</v>
      </c>
      <c r="N2624" s="4" t="s">
        <v>10</v>
      </c>
      <c r="O2624" s="4" t="s">
        <v>68</v>
      </c>
      <c r="P2624" s="4">
        <v>5</v>
      </c>
      <c r="R2624" s="6">
        <v>9900</v>
      </c>
      <c r="S2624" s="14">
        <f t="shared" si="245"/>
        <v>425.84853229515119</v>
      </c>
      <c r="T2624" s="14">
        <f t="shared" si="242"/>
        <v>73.89258419918589</v>
      </c>
      <c r="U2624" s="14">
        <f t="shared" si="243"/>
        <v>2.932910805682087</v>
      </c>
      <c r="V2624" s="18">
        <f t="shared" si="244"/>
        <v>2041305.9207547326</v>
      </c>
      <c r="W2624" s="14">
        <f t="shared" si="246"/>
        <v>3.315695806443995</v>
      </c>
    </row>
    <row r="2625" spans="1:23" x14ac:dyDescent="0.25">
      <c r="A2625" s="11" t="str">
        <f t="shared" si="241"/>
        <v>DATA "","",0,0,49,"","Cas",87.35698,53.284379,413.945582,5.22,-0.361693,"G",8,"3","",5010</v>
      </c>
      <c r="B2625" s="22"/>
      <c r="C2625" s="5" t="s">
        <v>690</v>
      </c>
      <c r="E2625" s="5" t="s">
        <v>690</v>
      </c>
      <c r="F2625" s="5">
        <v>49</v>
      </c>
      <c r="H2625" t="s">
        <v>49</v>
      </c>
      <c r="I2625" s="3">
        <v>87.356979780000003</v>
      </c>
      <c r="J2625" s="3">
        <v>53.284378559999993</v>
      </c>
      <c r="K2625" s="3">
        <v>413.94558183999999</v>
      </c>
      <c r="L2625" s="3">
        <v>5.22</v>
      </c>
      <c r="M2625" s="3">
        <v>-0.36169282423191201</v>
      </c>
      <c r="N2625" s="4" t="s">
        <v>3</v>
      </c>
      <c r="O2625" s="4" t="s">
        <v>36</v>
      </c>
      <c r="P2625" s="4">
        <v>3</v>
      </c>
      <c r="R2625" s="6">
        <v>5010</v>
      </c>
      <c r="S2625" s="14">
        <f t="shared" si="245"/>
        <v>426.40521999579795</v>
      </c>
      <c r="T2625" s="14">
        <f t="shared" si="242"/>
        <v>120.70786565763362</v>
      </c>
      <c r="U2625" s="14">
        <f t="shared" si="243"/>
        <v>14.637305961996796</v>
      </c>
      <c r="V2625" s="18">
        <f t="shared" si="244"/>
        <v>10187564.94954977</v>
      </c>
      <c r="W2625" s="14">
        <f t="shared" si="246"/>
        <v>12.658335226614545</v>
      </c>
    </row>
    <row r="2626" spans="1:23" x14ac:dyDescent="0.25">
      <c r="A2626" s="11" t="str">
        <f t="shared" si="241"/>
        <v>DATA "","",0,0,51,"","Oph",-48.472439,-386.627017,-173.180167,4.78,-0.801693,"A",0,"5","",9650</v>
      </c>
      <c r="B2626" s="22"/>
      <c r="C2626" s="5" t="s">
        <v>690</v>
      </c>
      <c r="E2626" s="5" t="s">
        <v>690</v>
      </c>
      <c r="F2626" s="5">
        <v>51</v>
      </c>
      <c r="H2626" t="s">
        <v>101</v>
      </c>
      <c r="I2626" s="3">
        <v>-48.472439260000002</v>
      </c>
      <c r="J2626" s="3">
        <v>-386.62701685999997</v>
      </c>
      <c r="K2626" s="3">
        <v>-173.18016716</v>
      </c>
      <c r="L2626" s="3">
        <v>4.78</v>
      </c>
      <c r="M2626" s="3">
        <v>-0.80169282423191102</v>
      </c>
      <c r="N2626" s="4" t="s">
        <v>9</v>
      </c>
      <c r="O2626" s="4" t="s">
        <v>0</v>
      </c>
      <c r="P2626" s="4">
        <v>5</v>
      </c>
      <c r="R2626" s="6">
        <v>9650</v>
      </c>
      <c r="S2626" s="14">
        <f t="shared" si="245"/>
        <v>426.40520380436573</v>
      </c>
      <c r="T2626" s="14">
        <f t="shared" si="242"/>
        <v>181.02374190496579</v>
      </c>
      <c r="U2626" s="14">
        <f t="shared" si="243"/>
        <v>4.8314997287420773</v>
      </c>
      <c r="V2626" s="18">
        <f t="shared" si="244"/>
        <v>3362723.8112044856</v>
      </c>
      <c r="W2626" s="14">
        <f t="shared" si="246"/>
        <v>5.0260553450068803</v>
      </c>
    </row>
    <row r="2627" spans="1:23" ht="15" customHeight="1" x14ac:dyDescent="0.25">
      <c r="A2627" s="11" t="str">
        <f t="shared" ref="A2627:A2690" si="247">"DATA """&amp;B2627&amp;""","""&amp;C2627&amp;""","&amp;IF(D2627="",0,D2627)&amp;","&amp;IF(E2627="",0,E2627)&amp;","&amp;IF(F2627="",0,F2627)&amp;","""&amp;G2627&amp;""","""&amp;H2627&amp;""","&amp;SUBSTITUTE(ROUND(I2627,6),",",".")&amp;","&amp;SUBSTITUTE(ROUND(J2627,6),",",".")&amp;","&amp;SUBSTITUTE(ROUND(K2627,6),",",".")&amp;","&amp;SUBSTITUTE(ROUND(L2627,6),",",".")&amp;","&amp;SUBSTITUTE(ROUND(M2627,6),",",".")&amp;","""&amp;N2627&amp;""","&amp;O2627&amp;","""&amp;P2627&amp;""","""&amp;Q2627&amp;""","&amp;R2627</f>
        <v>DATA "Betelgeuse","",0,0,0,"","Ori",8.931356,423.861312,55.115111,0.45,-5.137377,"M",2,"1b","",3050</v>
      </c>
      <c r="B2627" s="4" t="s">
        <v>200</v>
      </c>
      <c r="C2627" s="5" t="s">
        <v>690</v>
      </c>
      <c r="E2627" s="5" t="s">
        <v>690</v>
      </c>
      <c r="F2627" s="5" t="s">
        <v>690</v>
      </c>
      <c r="G2627" s="1"/>
      <c r="H2627" s="1" t="s">
        <v>62</v>
      </c>
      <c r="I2627" s="3">
        <v>8.9313559999999992</v>
      </c>
      <c r="J2627" s="3">
        <v>423.86131158000001</v>
      </c>
      <c r="K2627" s="3">
        <v>55.115110819999998</v>
      </c>
      <c r="L2627" s="3">
        <v>0.45</v>
      </c>
      <c r="M2627" s="3">
        <v>-5.1373773102255997</v>
      </c>
      <c r="N2627" s="4" t="s">
        <v>8</v>
      </c>
      <c r="O2627" s="4" t="s">
        <v>4</v>
      </c>
      <c r="P2627" s="4" t="s">
        <v>474</v>
      </c>
      <c r="Q2627" s="4"/>
      <c r="R2627" s="6">
        <v>3050</v>
      </c>
      <c r="S2627" s="14">
        <f t="shared" si="245"/>
        <v>427.52293039674197</v>
      </c>
      <c r="T2627" s="14">
        <f t="shared" ref="T2627:T2690" si="248">(0.0813*S2627^2*10^(-0.4*L2627))</f>
        <v>9817.691295528175</v>
      </c>
      <c r="U2627" s="14">
        <f t="shared" ref="U2627:U2690" si="249">((1/(2*R2627^2))*SQRT((T2627*3.86*10^26)/(1.78144*10^-7)))/1000/696000</f>
        <v>356.18352254281723</v>
      </c>
      <c r="V2627" s="18">
        <f t="shared" ref="V2627:V2690" si="250">696000*U2627</f>
        <v>247903731.6898008</v>
      </c>
      <c r="W2627" s="14">
        <f t="shared" si="246"/>
        <v>180.94801399684485</v>
      </c>
    </row>
    <row r="2628" spans="1:23" x14ac:dyDescent="0.25">
      <c r="A2628" s="11" t="str">
        <f t="shared" si="247"/>
        <v>DATA "","",0,0,75,"","UMa",-220.056901,-29.039792,366.043079,6.07,0.479775,"G",8,"3","",5010</v>
      </c>
      <c r="B2628" s="22"/>
      <c r="C2628" s="5" t="s">
        <v>690</v>
      </c>
      <c r="E2628" s="5" t="s">
        <v>690</v>
      </c>
      <c r="F2628" s="5">
        <v>75</v>
      </c>
      <c r="H2628" t="s">
        <v>77</v>
      </c>
      <c r="I2628" s="3">
        <v>-220.05690125999999</v>
      </c>
      <c r="J2628" s="3">
        <v>-29.039791900000001</v>
      </c>
      <c r="K2628" s="3">
        <v>366.04307921999998</v>
      </c>
      <c r="L2628" s="3">
        <v>6.07</v>
      </c>
      <c r="M2628" s="3">
        <v>0.47977485669800302</v>
      </c>
      <c r="N2628" s="4" t="s">
        <v>3</v>
      </c>
      <c r="O2628" s="4" t="s">
        <v>36</v>
      </c>
      <c r="P2628" s="4">
        <v>3</v>
      </c>
      <c r="R2628" s="6">
        <v>5010</v>
      </c>
      <c r="S2628" s="14">
        <f t="shared" ref="S2628:S2691" si="251">SQRT((-I2628^2)+(-J2628^2)+(-K2628^2))</f>
        <v>428.08396974262871</v>
      </c>
      <c r="T2628" s="14">
        <f t="shared" si="248"/>
        <v>55.609434184209952</v>
      </c>
      <c r="U2628" s="14">
        <f t="shared" si="249"/>
        <v>9.9349938733927345</v>
      </c>
      <c r="V2628" s="18">
        <f t="shared" si="250"/>
        <v>6914755.7358813435</v>
      </c>
      <c r="W2628" s="14">
        <f t="shared" si="246"/>
        <v>9.1649894635572142</v>
      </c>
    </row>
    <row r="2629" spans="1:23" x14ac:dyDescent="0.25">
      <c r="A2629" s="11" t="str">
        <f t="shared" si="247"/>
        <v>DATA "","",0,0,56,"","Gem",-140.575433,376.244723,149.720679,5.09,-0.503077,"M",0,"3","",3350</v>
      </c>
      <c r="B2629" s="22"/>
      <c r="C2629" s="5" t="s">
        <v>690</v>
      </c>
      <c r="E2629" s="5" t="s">
        <v>690</v>
      </c>
      <c r="F2629" s="5">
        <v>56</v>
      </c>
      <c r="H2629" t="s">
        <v>75</v>
      </c>
      <c r="I2629" s="3">
        <v>-140.57543332</v>
      </c>
      <c r="J2629" s="3">
        <v>376.24472326</v>
      </c>
      <c r="K2629" s="3">
        <v>149.72067866</v>
      </c>
      <c r="L2629" s="3">
        <v>5.09</v>
      </c>
      <c r="M2629" s="3">
        <v>-0.50307671614713501</v>
      </c>
      <c r="N2629" s="4" t="s">
        <v>8</v>
      </c>
      <c r="O2629" s="4" t="s">
        <v>0</v>
      </c>
      <c r="P2629" s="4">
        <v>3</v>
      </c>
      <c r="R2629" s="6">
        <v>3350</v>
      </c>
      <c r="S2629" s="14">
        <f t="shared" si="251"/>
        <v>428.64650453784259</v>
      </c>
      <c r="T2629" s="14">
        <f t="shared" si="248"/>
        <v>137.4957007372121</v>
      </c>
      <c r="U2629" s="14">
        <f t="shared" si="249"/>
        <v>34.940069340486104</v>
      </c>
      <c r="V2629" s="18">
        <f t="shared" si="250"/>
        <v>24318288.26097833</v>
      </c>
      <c r="W2629" s="14">
        <f t="shared" si="246"/>
        <v>26.137383039410061</v>
      </c>
    </row>
    <row r="2630" spans="1:23" x14ac:dyDescent="0.25">
      <c r="A2630" s="11" t="str">
        <f t="shared" si="247"/>
        <v>DATA "","",0,0,26,"","Cyg",139.056418,-237.587672,329.297824,5.06,-0.535932,"K",1,"2","",4620</v>
      </c>
      <c r="B2630" s="22"/>
      <c r="C2630" s="5" t="s">
        <v>690</v>
      </c>
      <c r="E2630" s="5" t="s">
        <v>690</v>
      </c>
      <c r="F2630" s="5">
        <v>26</v>
      </c>
      <c r="H2630" t="s">
        <v>121</v>
      </c>
      <c r="I2630" s="3">
        <v>139.05641778</v>
      </c>
      <c r="J2630" s="3">
        <v>-237.58767214</v>
      </c>
      <c r="K2630" s="3">
        <v>329.29782353999997</v>
      </c>
      <c r="L2630" s="3">
        <v>5.0599999999999996</v>
      </c>
      <c r="M2630" s="3">
        <v>-0.53593203859604399</v>
      </c>
      <c r="N2630" s="4" t="s">
        <v>11</v>
      </c>
      <c r="O2630" s="4" t="s">
        <v>12</v>
      </c>
      <c r="P2630" s="4">
        <v>2</v>
      </c>
      <c r="R2630" s="6">
        <v>4620</v>
      </c>
      <c r="S2630" s="14">
        <f t="shared" si="251"/>
        <v>429.21049132901095</v>
      </c>
      <c r="T2630" s="14">
        <f t="shared" si="248"/>
        <v>141.72001957199089</v>
      </c>
      <c r="U2630" s="14">
        <f t="shared" si="249"/>
        <v>18.650928962548772</v>
      </c>
      <c r="V2630" s="18">
        <f t="shared" si="250"/>
        <v>12981046.557933945</v>
      </c>
      <c r="W2630" s="14">
        <f t="shared" si="246"/>
        <v>15.49087764317134</v>
      </c>
    </row>
    <row r="2631" spans="1:23" x14ac:dyDescent="0.25">
      <c r="A2631" s="11" t="str">
        <f t="shared" si="247"/>
        <v>DATA "","Ny",2,0,0,"","Boo",-195.745411,-259.25231,281.388308,4.98,-0.618791,"A",5,"5","",8400</v>
      </c>
      <c r="C2631" s="5" t="s">
        <v>107</v>
      </c>
      <c r="D2631" s="5">
        <v>2</v>
      </c>
      <c r="E2631" s="5" t="s">
        <v>690</v>
      </c>
      <c r="F2631" s="5" t="s">
        <v>690</v>
      </c>
      <c r="H2631" t="s">
        <v>53</v>
      </c>
      <c r="I2631" s="3">
        <v>-195.74541098</v>
      </c>
      <c r="J2631" s="3">
        <v>-259.25231037999998</v>
      </c>
      <c r="K2631" s="3">
        <v>281.38830762000003</v>
      </c>
      <c r="L2631" s="3">
        <v>4.9800000000000004</v>
      </c>
      <c r="M2631" s="3">
        <v>-0.61879112052259699</v>
      </c>
      <c r="N2631" s="4" t="s">
        <v>9</v>
      </c>
      <c r="O2631" s="4" t="s">
        <v>5</v>
      </c>
      <c r="P2631" s="4" t="s">
        <v>5</v>
      </c>
      <c r="Q2631" s="4"/>
      <c r="R2631" s="6">
        <v>8400</v>
      </c>
      <c r="S2631" s="14">
        <f t="shared" si="251"/>
        <v>429.77599516765093</v>
      </c>
      <c r="T2631" s="14">
        <f t="shared" si="248"/>
        <v>152.95893631743448</v>
      </c>
      <c r="U2631" s="14">
        <f t="shared" si="249"/>
        <v>5.8613502331211045</v>
      </c>
      <c r="V2631" s="18">
        <f t="shared" si="250"/>
        <v>4079499.7622522889</v>
      </c>
      <c r="W2631" s="14">
        <f t="shared" si="246"/>
        <v>5.9041451720216429</v>
      </c>
    </row>
    <row r="2632" spans="1:23" ht="15" customHeight="1" x14ac:dyDescent="0.25">
      <c r="A2632" s="11" t="str">
        <f t="shared" si="247"/>
        <v>DATA "Alniyat","",0,0,0,"","Sco",-135.897269,-353.483433,-203.196471,2.82,-2.778791,"B",0,"5","",26190</v>
      </c>
      <c r="B2632" s="4" t="s">
        <v>428</v>
      </c>
      <c r="C2632" s="5" t="s">
        <v>690</v>
      </c>
      <c r="E2632" s="5" t="s">
        <v>690</v>
      </c>
      <c r="F2632" s="5" t="s">
        <v>690</v>
      </c>
      <c r="H2632" t="s">
        <v>128</v>
      </c>
      <c r="I2632" s="3">
        <v>-135.89726863999999</v>
      </c>
      <c r="J2632" s="3">
        <v>-353.48343324000001</v>
      </c>
      <c r="K2632" s="3">
        <v>-203.19647137999999</v>
      </c>
      <c r="L2632" s="3">
        <v>2.82</v>
      </c>
      <c r="M2632" s="3">
        <v>-2.7787911205225999</v>
      </c>
      <c r="N2632" s="4" t="s">
        <v>10</v>
      </c>
      <c r="O2632" s="4" t="s">
        <v>0</v>
      </c>
      <c r="P2632" s="4" t="s">
        <v>5</v>
      </c>
      <c r="Q2632" s="4"/>
      <c r="R2632" s="6">
        <v>26190</v>
      </c>
      <c r="S2632" s="14">
        <f t="shared" si="251"/>
        <v>429.77600116832144</v>
      </c>
      <c r="T2632" s="14">
        <f t="shared" si="248"/>
        <v>1118.3425963265925</v>
      </c>
      <c r="U2632" s="14">
        <f t="shared" si="249"/>
        <v>1.6303665405645202</v>
      </c>
      <c r="V2632" s="18">
        <f t="shared" si="250"/>
        <v>1134735.112232906</v>
      </c>
      <c r="W2632" s="14">
        <f t="shared" si="246"/>
        <v>2.0326534676241113</v>
      </c>
    </row>
    <row r="2633" spans="1:23" x14ac:dyDescent="0.25">
      <c r="A2633" s="11" t="str">
        <f t="shared" si="247"/>
        <v>DATA "","",0,0,20,"","Cap",287.159144,-288.157708,-140.356162,6.26,0.658346,"A",0,"5","",9650</v>
      </c>
      <c r="B2633" s="22"/>
      <c r="C2633" s="5" t="s">
        <v>690</v>
      </c>
      <c r="E2633" s="5" t="s">
        <v>690</v>
      </c>
      <c r="F2633" s="5">
        <v>20</v>
      </c>
      <c r="H2633" t="s">
        <v>90</v>
      </c>
      <c r="I2633" s="3">
        <v>287.15914444000003</v>
      </c>
      <c r="J2633" s="3">
        <v>-288.15770787999998</v>
      </c>
      <c r="K2633" s="3">
        <v>-140.35616167999999</v>
      </c>
      <c r="L2633" s="3">
        <v>6.26</v>
      </c>
      <c r="M2633" s="3">
        <v>0.65834602816026799</v>
      </c>
      <c r="N2633" s="4" t="s">
        <v>9</v>
      </c>
      <c r="O2633" s="4" t="s">
        <v>0</v>
      </c>
      <c r="P2633" s="4" t="s">
        <v>5</v>
      </c>
      <c r="R2633" s="6">
        <v>9650</v>
      </c>
      <c r="S2633" s="14">
        <f t="shared" si="251"/>
        <v>430.34299223725083</v>
      </c>
      <c r="T2633" s="14">
        <f t="shared" si="248"/>
        <v>47.175880654561475</v>
      </c>
      <c r="U2633" s="14">
        <f t="shared" si="249"/>
        <v>2.4664606926130261</v>
      </c>
      <c r="V2633" s="18">
        <f t="shared" si="250"/>
        <v>1716656.6420586661</v>
      </c>
      <c r="W2633" s="14">
        <f t="shared" si="246"/>
        <v>2.8700368031610388</v>
      </c>
    </row>
    <row r="2634" spans="1:23" ht="15" customHeight="1" x14ac:dyDescent="0.25">
      <c r="A2634" s="11" t="str">
        <f t="shared" si="247"/>
        <v>DATA "Adhara","",0,0,0,"","CMa",-95.385806,364.718414,-208.72641,1.5,-4.104521,"B",2,"2","",22570</v>
      </c>
      <c r="B2634" s="4" t="s">
        <v>201</v>
      </c>
      <c r="C2634" s="5" t="s">
        <v>690</v>
      </c>
      <c r="E2634" s="5" t="s">
        <v>690</v>
      </c>
      <c r="F2634" s="5" t="s">
        <v>690</v>
      </c>
      <c r="G2634" s="1"/>
      <c r="H2634" s="1" t="s">
        <v>20</v>
      </c>
      <c r="I2634" s="3">
        <v>-95.385805619999999</v>
      </c>
      <c r="J2634" s="3">
        <v>364.71841363999999</v>
      </c>
      <c r="K2634" s="3">
        <v>-208.72640950000002</v>
      </c>
      <c r="L2634" s="3">
        <v>1.5</v>
      </c>
      <c r="M2634" s="3">
        <v>-4.1045206024996403</v>
      </c>
      <c r="N2634" s="4" t="s">
        <v>10</v>
      </c>
      <c r="O2634" s="4" t="s">
        <v>4</v>
      </c>
      <c r="P2634" s="4" t="s">
        <v>4</v>
      </c>
      <c r="Q2634" s="4"/>
      <c r="R2634" s="6">
        <v>22570</v>
      </c>
      <c r="S2634" s="14">
        <f t="shared" si="251"/>
        <v>430.91146095760354</v>
      </c>
      <c r="T2634" s="14">
        <f t="shared" si="248"/>
        <v>3791.9852202412649</v>
      </c>
      <c r="U2634" s="14">
        <f t="shared" si="249"/>
        <v>4.0423975039483917</v>
      </c>
      <c r="V2634" s="18">
        <f t="shared" si="250"/>
        <v>2813508.6627480807</v>
      </c>
      <c r="W2634" s="14">
        <f t="shared" si="246"/>
        <v>4.332030256269614</v>
      </c>
    </row>
    <row r="2635" spans="1:23" ht="15" customHeight="1" x14ac:dyDescent="0.25">
      <c r="A2635" s="11" t="str">
        <f t="shared" si="247"/>
        <v>DATA "Polaris","",0,0,0,"","UMi",4.369906,3.40755,431.445886,1.97,-3.637391,"F",7,"1b","",6280</v>
      </c>
      <c r="B2635" s="4" t="s">
        <v>202</v>
      </c>
      <c r="C2635" s="5" t="s">
        <v>690</v>
      </c>
      <c r="E2635" s="5" t="s">
        <v>690</v>
      </c>
      <c r="F2635" s="5" t="s">
        <v>690</v>
      </c>
      <c r="G2635" s="1"/>
      <c r="H2635" s="1" t="s">
        <v>150</v>
      </c>
      <c r="I2635" s="3">
        <v>4.3699056799999996</v>
      </c>
      <c r="J2635" s="3">
        <v>3.4075504400000005</v>
      </c>
      <c r="K2635" s="3">
        <v>431.44588563999997</v>
      </c>
      <c r="L2635" s="3">
        <v>1.97</v>
      </c>
      <c r="M2635" s="3">
        <v>-3.6373910224939698</v>
      </c>
      <c r="N2635" s="4" t="s">
        <v>29</v>
      </c>
      <c r="O2635" s="4" t="s">
        <v>45</v>
      </c>
      <c r="P2635" s="4" t="s">
        <v>474</v>
      </c>
      <c r="Q2635" s="4"/>
      <c r="R2635" s="6">
        <v>6280</v>
      </c>
      <c r="S2635" s="14">
        <f t="shared" si="251"/>
        <v>431.48147087834161</v>
      </c>
      <c r="T2635" s="14">
        <f t="shared" si="248"/>
        <v>2466.1236419265929</v>
      </c>
      <c r="U2635" s="14">
        <f t="shared" si="249"/>
        <v>42.107257201358422</v>
      </c>
      <c r="V2635" s="18">
        <f t="shared" si="250"/>
        <v>29306651.012145463</v>
      </c>
      <c r="W2635" s="14">
        <f t="shared" si="246"/>
        <v>30.534426063171701</v>
      </c>
    </row>
    <row r="2636" spans="1:23" x14ac:dyDescent="0.25">
      <c r="A2636" s="11" t="str">
        <f t="shared" si="247"/>
        <v>DATA "","Tau",2,0,0,"","Ser",-249.309408,-331.329625,119.338835,6.22,0.612609,"B",9,"5","",9900</v>
      </c>
      <c r="C2636" s="5" t="s">
        <v>34</v>
      </c>
      <c r="D2636" s="5">
        <v>2</v>
      </c>
      <c r="E2636" s="5" t="s">
        <v>690</v>
      </c>
      <c r="F2636" s="5" t="s">
        <v>690</v>
      </c>
      <c r="H2636" t="s">
        <v>84</v>
      </c>
      <c r="I2636" s="3">
        <v>-249.30940817999999</v>
      </c>
      <c r="J2636" s="3">
        <v>-331.32962548</v>
      </c>
      <c r="K2636" s="3">
        <v>119.33883472000001</v>
      </c>
      <c r="L2636" s="3">
        <v>6.22</v>
      </c>
      <c r="M2636" s="3">
        <v>0.61260897750603205</v>
      </c>
      <c r="N2636" s="4" t="s">
        <v>10</v>
      </c>
      <c r="O2636" s="4" t="s">
        <v>68</v>
      </c>
      <c r="P2636" s="4" t="s">
        <v>5</v>
      </c>
      <c r="Q2636" s="4"/>
      <c r="R2636" s="6">
        <v>9900</v>
      </c>
      <c r="S2636" s="14">
        <f t="shared" si="251"/>
        <v>431.48147028592825</v>
      </c>
      <c r="T2636" s="14">
        <f t="shared" si="248"/>
        <v>49.205635532783127</v>
      </c>
      <c r="U2636" s="14">
        <f t="shared" si="249"/>
        <v>2.3933479992021298</v>
      </c>
      <c r="V2636" s="18">
        <f t="shared" si="250"/>
        <v>1665770.2074446823</v>
      </c>
      <c r="W2636" s="14">
        <f t="shared" si="246"/>
        <v>2.7989631191759066</v>
      </c>
    </row>
    <row r="2637" spans="1:23" x14ac:dyDescent="0.25">
      <c r="A2637" s="11" t="str">
        <f t="shared" si="247"/>
        <v>DATA "","",0,0,74,"","Vir",-395.363762,-167.752264,-47.079043,4.68,-0.930265,"M",3,"3","",2900</v>
      </c>
      <c r="B2637" s="22"/>
      <c r="C2637" s="5" t="s">
        <v>690</v>
      </c>
      <c r="E2637" s="5" t="s">
        <v>690</v>
      </c>
      <c r="F2637" s="5">
        <v>74</v>
      </c>
      <c r="H2637" t="s">
        <v>81</v>
      </c>
      <c r="I2637" s="3">
        <v>-395.36376194000002</v>
      </c>
      <c r="J2637" s="3">
        <v>-167.7522644</v>
      </c>
      <c r="K2637" s="3">
        <v>-47.079043339999998</v>
      </c>
      <c r="L2637" s="3">
        <v>4.68</v>
      </c>
      <c r="M2637" s="3">
        <v>-0.93026524185405901</v>
      </c>
      <c r="N2637" s="4" t="s">
        <v>8</v>
      </c>
      <c r="O2637" s="4" t="s">
        <v>59</v>
      </c>
      <c r="P2637" s="4">
        <v>3</v>
      </c>
      <c r="R2637" s="6">
        <v>2900</v>
      </c>
      <c r="S2637" s="14">
        <f t="shared" si="251"/>
        <v>432.05296294376473</v>
      </c>
      <c r="T2637" s="14">
        <f t="shared" si="248"/>
        <v>203.78139043912842</v>
      </c>
      <c r="U2637" s="14">
        <f t="shared" si="249"/>
        <v>56.761659227671316</v>
      </c>
      <c r="V2637" s="18">
        <f t="shared" si="250"/>
        <v>39506114.822459236</v>
      </c>
      <c r="W2637" s="14">
        <f t="shared" si="246"/>
        <v>39.162601669874171</v>
      </c>
    </row>
    <row r="2638" spans="1:23" x14ac:dyDescent="0.25">
      <c r="A2638" s="11" t="str">
        <f t="shared" si="247"/>
        <v>DATA "","My",0,0,0,"","Mus",-169.87687,8.723371,-397.159297,4.75,-0.860265,"K",4,"3","",4200</v>
      </c>
      <c r="C2638" s="5" t="s">
        <v>56</v>
      </c>
      <c r="E2638" s="5" t="s">
        <v>690</v>
      </c>
      <c r="F2638" s="5" t="s">
        <v>690</v>
      </c>
      <c r="H2638" t="s">
        <v>147</v>
      </c>
      <c r="I2638" s="3">
        <v>-169.87687023999999</v>
      </c>
      <c r="J2638" s="3">
        <v>8.7233708800000009</v>
      </c>
      <c r="K2638" s="3">
        <v>-397.15929721999998</v>
      </c>
      <c r="L2638" s="3">
        <v>4.75</v>
      </c>
      <c r="M2638" s="3">
        <v>-0.86026524185405895</v>
      </c>
      <c r="N2638" s="4" t="s">
        <v>11</v>
      </c>
      <c r="O2638" s="4" t="s">
        <v>14</v>
      </c>
      <c r="P2638" s="4" t="s">
        <v>59</v>
      </c>
      <c r="Q2638" s="4"/>
      <c r="R2638" s="6">
        <v>4200</v>
      </c>
      <c r="S2638" s="14">
        <f t="shared" si="251"/>
        <v>432.05295463673446</v>
      </c>
      <c r="T2638" s="14">
        <f t="shared" si="248"/>
        <v>191.05768204736933</v>
      </c>
      <c r="U2638" s="14">
        <f t="shared" si="249"/>
        <v>26.203088803536357</v>
      </c>
      <c r="V2638" s="18">
        <f t="shared" si="250"/>
        <v>18237349.807261303</v>
      </c>
      <c r="W2638" s="14">
        <f t="shared" si="246"/>
        <v>20.56455774949109</v>
      </c>
    </row>
    <row r="2639" spans="1:23" x14ac:dyDescent="0.25">
      <c r="A2639" s="11" t="str">
        <f t="shared" si="247"/>
        <v>DATA "","",0,0,4,"","Sco",-200.269675,-331.669167,-191.199781,5.63,0.019735,"A",3,"5","",8900</v>
      </c>
      <c r="B2639" s="22"/>
      <c r="C2639" s="5" t="s">
        <v>690</v>
      </c>
      <c r="E2639" s="5" t="s">
        <v>690</v>
      </c>
      <c r="F2639" s="5">
        <v>4</v>
      </c>
      <c r="H2639" t="s">
        <v>128</v>
      </c>
      <c r="I2639" s="3">
        <v>-200.26967450000001</v>
      </c>
      <c r="J2639" s="3">
        <v>-331.66916706000001</v>
      </c>
      <c r="K2639" s="3">
        <v>-191.19978136</v>
      </c>
      <c r="L2639" s="3">
        <v>5.63</v>
      </c>
      <c r="M2639" s="3">
        <v>1.9734758145941299E-2</v>
      </c>
      <c r="N2639" s="4" t="s">
        <v>9</v>
      </c>
      <c r="O2639" s="4" t="s">
        <v>59</v>
      </c>
      <c r="P2639" s="4">
        <v>5</v>
      </c>
      <c r="R2639" s="6">
        <v>8900</v>
      </c>
      <c r="S2639" s="14">
        <f t="shared" si="251"/>
        <v>432.05293112617807</v>
      </c>
      <c r="T2639" s="14">
        <f t="shared" si="248"/>
        <v>84.950210083144356</v>
      </c>
      <c r="U2639" s="14">
        <f t="shared" si="249"/>
        <v>3.8910878185268127</v>
      </c>
      <c r="V2639" s="18">
        <f t="shared" si="250"/>
        <v>2708197.1216946617</v>
      </c>
      <c r="W2639" s="14">
        <f t="shared" si="246"/>
        <v>4.1964768095103659</v>
      </c>
    </row>
    <row r="2640" spans="1:23" x14ac:dyDescent="0.25">
      <c r="A2640" s="11" t="str">
        <f t="shared" si="247"/>
        <v>DATA "","",0,0,31,"","Psc",426.761034,4.474388,67.266452,6.33,0.719735,"A",6,"5","",8150</v>
      </c>
      <c r="B2640" s="22"/>
      <c r="C2640" s="5" t="s">
        <v>690</v>
      </c>
      <c r="E2640" s="5" t="s">
        <v>690</v>
      </c>
      <c r="F2640" s="5">
        <v>31</v>
      </c>
      <c r="H2640" t="s">
        <v>98</v>
      </c>
      <c r="I2640" s="3">
        <v>426.76103386000005</v>
      </c>
      <c r="J2640" s="3">
        <v>4.4743875399999995</v>
      </c>
      <c r="K2640" s="3">
        <v>67.266452260000008</v>
      </c>
      <c r="L2640" s="3">
        <v>6.33</v>
      </c>
      <c r="M2640" s="3">
        <v>0.71973475814594101</v>
      </c>
      <c r="N2640" s="4" t="s">
        <v>9</v>
      </c>
      <c r="O2640" s="4" t="s">
        <v>16</v>
      </c>
      <c r="P2640" s="4">
        <v>5</v>
      </c>
      <c r="R2640" s="6">
        <v>8150</v>
      </c>
      <c r="S2640" s="14">
        <f t="shared" si="251"/>
        <v>432.05297796076013</v>
      </c>
      <c r="T2640" s="14">
        <f t="shared" si="248"/>
        <v>44.582513666916192</v>
      </c>
      <c r="U2640" s="14">
        <f t="shared" si="249"/>
        <v>3.36152136181932</v>
      </c>
      <c r="V2640" s="18">
        <f t="shared" si="250"/>
        <v>2339618.8678262467</v>
      </c>
      <c r="W2640" s="14">
        <f t="shared" si="246"/>
        <v>3.7148293077149361</v>
      </c>
    </row>
    <row r="2641" spans="1:23" x14ac:dyDescent="0.25">
      <c r="A2641" s="11" t="str">
        <f t="shared" si="247"/>
        <v>DATA "","Lam",1,0,0,"","Scl",332.440826,62.687387,-268.743654,6.05,0.439735,"B",9,"5","",9900</v>
      </c>
      <c r="C2641" s="5" t="s">
        <v>88</v>
      </c>
      <c r="D2641" s="5">
        <v>1</v>
      </c>
      <c r="E2641" s="5" t="s">
        <v>690</v>
      </c>
      <c r="F2641" s="5" t="s">
        <v>690</v>
      </c>
      <c r="H2641" t="s">
        <v>132</v>
      </c>
      <c r="I2641" s="3">
        <v>332.44082578000001</v>
      </c>
      <c r="J2641" s="3">
        <v>62.687387139999998</v>
      </c>
      <c r="K2641" s="3">
        <v>-268.74365391999999</v>
      </c>
      <c r="L2641" s="3">
        <v>6.05</v>
      </c>
      <c r="M2641" s="3">
        <v>0.43973475814594098</v>
      </c>
      <c r="N2641" s="4" t="s">
        <v>10</v>
      </c>
      <c r="O2641" s="4" t="s">
        <v>68</v>
      </c>
      <c r="P2641" s="4" t="s">
        <v>5</v>
      </c>
      <c r="Q2641" s="4"/>
      <c r="R2641" s="6">
        <v>9900</v>
      </c>
      <c r="S2641" s="14">
        <f t="shared" si="251"/>
        <v>432.05296281127534</v>
      </c>
      <c r="T2641" s="14">
        <f t="shared" si="248"/>
        <v>57.698499742835082</v>
      </c>
      <c r="U2641" s="14">
        <f t="shared" si="249"/>
        <v>2.5916758897122403</v>
      </c>
      <c r="V2641" s="18">
        <f t="shared" si="250"/>
        <v>1803806.4192397192</v>
      </c>
      <c r="W2641" s="14">
        <f t="shared" si="246"/>
        <v>2.9909526707720531</v>
      </c>
    </row>
    <row r="2642" spans="1:23" x14ac:dyDescent="0.25">
      <c r="A2642" s="11" t="str">
        <f t="shared" si="247"/>
        <v>DATA "","Psi",0,0,0,"","Peg",391.620911,-3.829197,183.803262,4.63,-0.983143,"M",3,"3","",2900</v>
      </c>
      <c r="C2642" s="5" t="s">
        <v>104</v>
      </c>
      <c r="E2642" s="5" t="s">
        <v>690</v>
      </c>
      <c r="F2642" s="5" t="s">
        <v>690</v>
      </c>
      <c r="H2642" t="s">
        <v>89</v>
      </c>
      <c r="I2642" s="3">
        <v>391.62091052</v>
      </c>
      <c r="J2642" s="3">
        <v>-3.8291965600000002</v>
      </c>
      <c r="K2642" s="3">
        <v>183.80326160000001</v>
      </c>
      <c r="L2642" s="3">
        <v>4.63</v>
      </c>
      <c r="M2642" s="3">
        <v>-0.98314327065112805</v>
      </c>
      <c r="N2642" s="4" t="s">
        <v>8</v>
      </c>
      <c r="O2642" s="4" t="s">
        <v>59</v>
      </c>
      <c r="P2642" s="4" t="s">
        <v>59</v>
      </c>
      <c r="Q2642" s="4"/>
      <c r="R2642" s="6">
        <v>2900</v>
      </c>
      <c r="S2642" s="14">
        <f t="shared" si="251"/>
        <v>432.62598081669461</v>
      </c>
      <c r="T2642" s="14">
        <f t="shared" si="248"/>
        <v>213.95169890833267</v>
      </c>
      <c r="U2642" s="14">
        <f t="shared" si="249"/>
        <v>58.160842794284235</v>
      </c>
      <c r="V2642" s="18">
        <f t="shared" si="250"/>
        <v>40479946.584821828</v>
      </c>
      <c r="W2642" s="14">
        <f t="shared" si="246"/>
        <v>39.965434869366746</v>
      </c>
    </row>
    <row r="2643" spans="1:23" x14ac:dyDescent="0.25">
      <c r="A2643" s="11" t="str">
        <f t="shared" si="247"/>
        <v>DATA "","Psi",2,0,0,"","Aur",-54.47938,314.335225,292.21668,4.8,-0.813143,"K",3,"3","",4340</v>
      </c>
      <c r="C2643" s="5" t="s">
        <v>104</v>
      </c>
      <c r="D2643" s="5">
        <v>2</v>
      </c>
      <c r="E2643" s="5" t="s">
        <v>690</v>
      </c>
      <c r="F2643" s="5" t="s">
        <v>690</v>
      </c>
      <c r="H2643" t="s">
        <v>93</v>
      </c>
      <c r="I2643" s="3">
        <v>-54.479379639999998</v>
      </c>
      <c r="J2643" s="3">
        <v>314.33522526000002</v>
      </c>
      <c r="K2643" s="3">
        <v>292.21667972</v>
      </c>
      <c r="L2643" s="3">
        <v>4.8</v>
      </c>
      <c r="M2643" s="3">
        <v>-0.81314327065112801</v>
      </c>
      <c r="N2643" s="4" t="s">
        <v>11</v>
      </c>
      <c r="O2643" s="4" t="s">
        <v>59</v>
      </c>
      <c r="P2643" s="4" t="s">
        <v>59</v>
      </c>
      <c r="Q2643" s="4"/>
      <c r="R2643" s="6">
        <v>4340</v>
      </c>
      <c r="S2643" s="14">
        <f t="shared" si="251"/>
        <v>432.62596379759185</v>
      </c>
      <c r="T2643" s="14">
        <f t="shared" si="248"/>
        <v>182.94296150802958</v>
      </c>
      <c r="U2643" s="14">
        <f t="shared" si="249"/>
        <v>24.013043679070275</v>
      </c>
      <c r="V2643" s="18">
        <f t="shared" si="250"/>
        <v>16713078.400632912</v>
      </c>
      <c r="W2643" s="14">
        <f t="shared" si="246"/>
        <v>19.121926418563163</v>
      </c>
    </row>
    <row r="2644" spans="1:23" x14ac:dyDescent="0.25">
      <c r="A2644" s="11" t="str">
        <f t="shared" si="247"/>
        <v>DATA "","",0,0,118,"","Tau",52.482905,389.129525,184.352582,5.47,-0.148911,"B",9,"5","",9900</v>
      </c>
      <c r="B2644" s="22"/>
      <c r="C2644" s="5" t="s">
        <v>690</v>
      </c>
      <c r="E2644" s="5" t="s">
        <v>690</v>
      </c>
      <c r="F2644" s="5">
        <v>118</v>
      </c>
      <c r="H2644" t="s">
        <v>34</v>
      </c>
      <c r="I2644" s="3">
        <v>52.482905159999994</v>
      </c>
      <c r="J2644" s="3">
        <v>389.12952540000003</v>
      </c>
      <c r="K2644" s="3">
        <v>184.35258239999999</v>
      </c>
      <c r="L2644" s="3">
        <v>5.47</v>
      </c>
      <c r="M2644" s="3">
        <v>-0.148910797041789</v>
      </c>
      <c r="N2644" s="4" t="s">
        <v>10</v>
      </c>
      <c r="O2644" s="4" t="s">
        <v>68</v>
      </c>
      <c r="P2644" s="4">
        <v>5</v>
      </c>
      <c r="R2644" s="6">
        <v>9900</v>
      </c>
      <c r="S2644" s="14">
        <f t="shared" si="251"/>
        <v>433.77657556582238</v>
      </c>
      <c r="T2644" s="14">
        <f t="shared" si="248"/>
        <v>99.225372375446213</v>
      </c>
      <c r="U2644" s="14">
        <f t="shared" si="249"/>
        <v>3.3986762506971773</v>
      </c>
      <c r="V2644" s="18">
        <f t="shared" si="250"/>
        <v>2365478.6704852353</v>
      </c>
      <c r="W2644" s="14">
        <f t="shared" si="246"/>
        <v>3.7490145933962133</v>
      </c>
    </row>
    <row r="2645" spans="1:23" x14ac:dyDescent="0.25">
      <c r="A2645" s="11" t="str">
        <f t="shared" si="247"/>
        <v>DATA "","",0,0,2,"","Sco",-205.427842,-333.957819,-185.563143,4.59,-1.028911,"B",2,"5","",22570</v>
      </c>
      <c r="B2645" s="22"/>
      <c r="C2645" s="5" t="s">
        <v>690</v>
      </c>
      <c r="E2645" s="5" t="s">
        <v>690</v>
      </c>
      <c r="F2645" s="5">
        <v>2</v>
      </c>
      <c r="H2645" t="s">
        <v>128</v>
      </c>
      <c r="I2645" s="3">
        <v>-205.42784247999998</v>
      </c>
      <c r="J2645" s="3">
        <v>-333.95781887999999</v>
      </c>
      <c r="K2645" s="3">
        <v>-185.56314322</v>
      </c>
      <c r="L2645" s="3">
        <v>4.59</v>
      </c>
      <c r="M2645" s="3">
        <v>-1.0289107970417899</v>
      </c>
      <c r="N2645" s="4" t="s">
        <v>10</v>
      </c>
      <c r="O2645" s="4" t="s">
        <v>4</v>
      </c>
      <c r="P2645" s="4">
        <v>5</v>
      </c>
      <c r="R2645" s="6">
        <v>22570</v>
      </c>
      <c r="S2645" s="14">
        <f t="shared" si="251"/>
        <v>433.77655927765483</v>
      </c>
      <c r="T2645" s="14">
        <f t="shared" si="248"/>
        <v>223.16326399735263</v>
      </c>
      <c r="U2645" s="14">
        <f t="shared" si="249"/>
        <v>0.98065681661425985</v>
      </c>
      <c r="V2645" s="18">
        <f t="shared" si="250"/>
        <v>682537.14436352486</v>
      </c>
      <c r="W2645" s="14">
        <f t="shared" si="246"/>
        <v>1.3307296798049917</v>
      </c>
    </row>
    <row r="2646" spans="1:23" x14ac:dyDescent="0.25">
      <c r="A2646" s="11" t="str">
        <f t="shared" si="247"/>
        <v>DATA "","",0,0,57,"","Hya",-288.551855,-259.720734,-194.798681,5.76,0.1382,"B",9,"5","",9900</v>
      </c>
      <c r="B2646" s="22"/>
      <c r="C2646" s="5" t="s">
        <v>690</v>
      </c>
      <c r="E2646" s="5" t="s">
        <v>690</v>
      </c>
      <c r="F2646" s="5">
        <v>57</v>
      </c>
      <c r="H2646" t="s">
        <v>112</v>
      </c>
      <c r="I2646" s="3">
        <v>-288.55185533999997</v>
      </c>
      <c r="J2646" s="3">
        <v>-259.72073358</v>
      </c>
      <c r="K2646" s="3">
        <v>-194.79868071999999</v>
      </c>
      <c r="L2646" s="3">
        <v>5.76</v>
      </c>
      <c r="M2646" s="3">
        <v>0.13819968502084201</v>
      </c>
      <c r="N2646" s="4" t="s">
        <v>10</v>
      </c>
      <c r="O2646" s="4" t="s">
        <v>68</v>
      </c>
      <c r="P2646" s="4">
        <v>5</v>
      </c>
      <c r="R2646" s="6">
        <v>9900</v>
      </c>
      <c r="S2646" s="14">
        <f t="shared" si="251"/>
        <v>434.3541857536797</v>
      </c>
      <c r="T2646" s="14">
        <f t="shared" si="248"/>
        <v>76.169055032603396</v>
      </c>
      <c r="U2646" s="14">
        <f t="shared" si="249"/>
        <v>2.9777464248827878</v>
      </c>
      <c r="V2646" s="18">
        <f t="shared" si="250"/>
        <v>2072511.5117184203</v>
      </c>
      <c r="W2646" s="14">
        <f t="shared" si="246"/>
        <v>3.3578817149360138</v>
      </c>
    </row>
    <row r="2647" spans="1:23" x14ac:dyDescent="0.25">
      <c r="A2647" s="11" t="str">
        <f t="shared" si="247"/>
        <v>DATA "","My",0,0,0,"","Tau",189.15529,385.833079,67.231777,4.27,-1.354694,"B",3,"4","",20760</v>
      </c>
      <c r="C2647" s="5" t="s">
        <v>56</v>
      </c>
      <c r="E2647" s="5" t="s">
        <v>690</v>
      </c>
      <c r="F2647" s="5" t="s">
        <v>690</v>
      </c>
      <c r="H2647" t="s">
        <v>34</v>
      </c>
      <c r="I2647" s="3">
        <v>189.15529024</v>
      </c>
      <c r="J2647" s="3">
        <v>385.83307867999997</v>
      </c>
      <c r="K2647" s="3">
        <v>67.23177720000001</v>
      </c>
      <c r="L2647" s="3">
        <v>4.2699999999999996</v>
      </c>
      <c r="M2647" s="3">
        <v>-1.3546936830415</v>
      </c>
      <c r="N2647" s="4" t="s">
        <v>10</v>
      </c>
      <c r="O2647" s="4" t="s">
        <v>59</v>
      </c>
      <c r="P2647" s="4" t="s">
        <v>14</v>
      </c>
      <c r="Q2647" s="4"/>
      <c r="R2647" s="6">
        <v>20760</v>
      </c>
      <c r="S2647" s="14">
        <f t="shared" si="251"/>
        <v>434.93332856305244</v>
      </c>
      <c r="T2647" s="14">
        <f t="shared" si="248"/>
        <v>301.25615076677411</v>
      </c>
      <c r="U2647" s="14">
        <f t="shared" si="249"/>
        <v>1.3467347928226603</v>
      </c>
      <c r="V2647" s="18">
        <f t="shared" si="250"/>
        <v>937327.41580457159</v>
      </c>
      <c r="W2647" s="14">
        <f t="shared" si="246"/>
        <v>1.7333810080218179</v>
      </c>
    </row>
    <row r="2648" spans="1:23" x14ac:dyDescent="0.25">
      <c r="A2648" s="11" t="str">
        <f t="shared" si="247"/>
        <v>DATA "","",0,0,63,"","Peg",370.105248,-63.886564,220.483701,5.58,-0.047591,"M",0,"3","",3350</v>
      </c>
      <c r="B2648" s="22"/>
      <c r="C2648" s="5" t="s">
        <v>690</v>
      </c>
      <c r="E2648" s="5" t="s">
        <v>690</v>
      </c>
      <c r="F2648" s="5">
        <v>63</v>
      </c>
      <c r="H2648" t="s">
        <v>89</v>
      </c>
      <c r="I2648" s="3">
        <v>370.10524781999999</v>
      </c>
      <c r="J2648" s="3">
        <v>-63.886563580000001</v>
      </c>
      <c r="K2648" s="3">
        <v>220.48370134000001</v>
      </c>
      <c r="L2648" s="3">
        <v>5.58</v>
      </c>
      <c r="M2648" s="3">
        <v>-4.7590911502667602E-2</v>
      </c>
      <c r="N2648" s="4" t="s">
        <v>8</v>
      </c>
      <c r="O2648" s="4" t="s">
        <v>0</v>
      </c>
      <c r="P2648" s="4">
        <v>3</v>
      </c>
      <c r="R2648" s="6">
        <v>3350</v>
      </c>
      <c r="S2648" s="14">
        <f t="shared" si="251"/>
        <v>435.51400669387351</v>
      </c>
      <c r="T2648" s="14">
        <f t="shared" si="248"/>
        <v>90.384674776279994</v>
      </c>
      <c r="U2648" s="14">
        <f t="shared" si="249"/>
        <v>28.328697243804445</v>
      </c>
      <c r="V2648" s="18">
        <f t="shared" si="250"/>
        <v>19716773.281687893</v>
      </c>
      <c r="W2648" s="14">
        <f t="shared" si="246"/>
        <v>21.945617369522637</v>
      </c>
    </row>
    <row r="2649" spans="1:23" x14ac:dyDescent="0.25">
      <c r="A2649" s="11" t="str">
        <f t="shared" si="247"/>
        <v>DATA "","",0,0,85,"","Leo",-416.185499,55.350399,115.751483,5.74,0.112409,"K",4,"3","",4200</v>
      </c>
      <c r="B2649" s="22"/>
      <c r="C2649" s="5" t="s">
        <v>690</v>
      </c>
      <c r="E2649" s="5" t="s">
        <v>690</v>
      </c>
      <c r="F2649" s="5">
        <v>85</v>
      </c>
      <c r="H2649" t="s">
        <v>83</v>
      </c>
      <c r="I2649" s="3">
        <v>-416.18549938000001</v>
      </c>
      <c r="J2649" s="3">
        <v>55.350398880000007</v>
      </c>
      <c r="K2649" s="3">
        <v>115.75148283999999</v>
      </c>
      <c r="L2649" s="3">
        <v>5.74</v>
      </c>
      <c r="M2649" s="3">
        <v>0.112409088497333</v>
      </c>
      <c r="N2649" s="4" t="s">
        <v>11</v>
      </c>
      <c r="O2649" s="4" t="s">
        <v>14</v>
      </c>
      <c r="P2649" s="4">
        <v>3</v>
      </c>
      <c r="R2649" s="6">
        <v>4200</v>
      </c>
      <c r="S2649" s="14">
        <f t="shared" si="251"/>
        <v>435.51399785771974</v>
      </c>
      <c r="T2649" s="14">
        <f t="shared" si="248"/>
        <v>78.000032213734968</v>
      </c>
      <c r="U2649" s="14">
        <f t="shared" si="249"/>
        <v>16.742396678551568</v>
      </c>
      <c r="V2649" s="18">
        <f t="shared" si="250"/>
        <v>11652708.088271892</v>
      </c>
      <c r="W2649" s="14">
        <f t="shared" si="246"/>
        <v>14.158165670811455</v>
      </c>
    </row>
    <row r="2650" spans="1:23" x14ac:dyDescent="0.25">
      <c r="A2650" s="11" t="str">
        <f t="shared" si="247"/>
        <v>DATA "","Lam",0,0,0,"","Oct",46.668879,-29.473149,-432.002089,5.27,-0.357591,"G",8,"3","",5010</v>
      </c>
      <c r="C2650" s="5" t="s">
        <v>88</v>
      </c>
      <c r="E2650" s="5" t="s">
        <v>690</v>
      </c>
      <c r="F2650" s="5" t="s">
        <v>690</v>
      </c>
      <c r="H2650" t="s">
        <v>131</v>
      </c>
      <c r="I2650" s="3">
        <v>46.668879459999999</v>
      </c>
      <c r="J2650" s="3">
        <v>-29.473148599999998</v>
      </c>
      <c r="K2650" s="3">
        <v>-432.00208925999999</v>
      </c>
      <c r="L2650" s="3">
        <v>5.27</v>
      </c>
      <c r="M2650" s="3">
        <v>-0.35759091150266797</v>
      </c>
      <c r="N2650" s="4" t="s">
        <v>3</v>
      </c>
      <c r="O2650" s="4" t="s">
        <v>36</v>
      </c>
      <c r="P2650" s="4" t="s">
        <v>59</v>
      </c>
      <c r="Q2650" s="4"/>
      <c r="R2650" s="6">
        <v>5010</v>
      </c>
      <c r="S2650" s="14">
        <f t="shared" si="251"/>
        <v>435.51401346392367</v>
      </c>
      <c r="T2650" s="14">
        <f t="shared" si="248"/>
        <v>120.25269361226246</v>
      </c>
      <c r="U2650" s="14">
        <f t="shared" si="249"/>
        <v>14.609682305688233</v>
      </c>
      <c r="V2650" s="18">
        <f t="shared" si="250"/>
        <v>10168338.884759011</v>
      </c>
      <c r="W2650" s="14">
        <f t="shared" si="246"/>
        <v>12.638424656170557</v>
      </c>
    </row>
    <row r="2651" spans="1:23" x14ac:dyDescent="0.25">
      <c r="A2651" s="11" t="str">
        <f t="shared" si="247"/>
        <v>DATA "","",0,0,8,"","LMi",-284.503746,215.283975,250.779461,5.39,-0.240492,"M",1,"3","",3200</v>
      </c>
      <c r="B2651" s="22"/>
      <c r="C2651" s="5" t="s">
        <v>690</v>
      </c>
      <c r="E2651" s="5" t="s">
        <v>690</v>
      </c>
      <c r="F2651" s="5">
        <v>8</v>
      </c>
      <c r="H2651" t="s">
        <v>173</v>
      </c>
      <c r="I2651" s="3">
        <v>-284.50374596</v>
      </c>
      <c r="J2651" s="3">
        <v>215.28397548000001</v>
      </c>
      <c r="K2651" s="3">
        <v>250.77946110000002</v>
      </c>
      <c r="L2651" s="3">
        <v>5.39</v>
      </c>
      <c r="M2651" s="3">
        <v>-0.24049201067769299</v>
      </c>
      <c r="N2651" s="4" t="s">
        <v>8</v>
      </c>
      <c r="O2651" s="4" t="s">
        <v>12</v>
      </c>
      <c r="P2651" s="4">
        <v>3</v>
      </c>
      <c r="R2651" s="6">
        <v>3200</v>
      </c>
      <c r="S2651" s="14">
        <f t="shared" si="251"/>
        <v>436.09621607318712</v>
      </c>
      <c r="T2651" s="14">
        <f t="shared" si="248"/>
        <v>107.95808751272223</v>
      </c>
      <c r="U2651" s="14">
        <f t="shared" si="249"/>
        <v>33.930983798033196</v>
      </c>
      <c r="V2651" s="18">
        <f t="shared" si="250"/>
        <v>23615964.723431103</v>
      </c>
      <c r="W2651" s="14">
        <f t="shared" si="246"/>
        <v>25.506801955883944</v>
      </c>
    </row>
    <row r="2652" spans="1:23" x14ac:dyDescent="0.25">
      <c r="A2652" s="11" t="str">
        <f t="shared" si="247"/>
        <v>DATA "","",0,0,8,"","Gem",-28.347791,397.47682,177.168027,6.09,0.459508,"G",8,"3","",5010</v>
      </c>
      <c r="B2652" s="22"/>
      <c r="C2652" s="5" t="s">
        <v>690</v>
      </c>
      <c r="E2652" s="5" t="s">
        <v>690</v>
      </c>
      <c r="F2652" s="5">
        <v>8</v>
      </c>
      <c r="H2652" t="s">
        <v>75</v>
      </c>
      <c r="I2652" s="3">
        <v>-28.347791220000001</v>
      </c>
      <c r="J2652" s="3">
        <v>397.47682029999999</v>
      </c>
      <c r="K2652" s="3">
        <v>177.1680274</v>
      </c>
      <c r="L2652" s="3">
        <v>6.09</v>
      </c>
      <c r="M2652" s="3">
        <v>0.45950798932230702</v>
      </c>
      <c r="N2652" s="4" t="s">
        <v>3</v>
      </c>
      <c r="O2652" s="4" t="s">
        <v>36</v>
      </c>
      <c r="P2652" s="4">
        <v>3</v>
      </c>
      <c r="R2652" s="6">
        <v>5010</v>
      </c>
      <c r="S2652" s="14">
        <f t="shared" si="251"/>
        <v>436.09623923585758</v>
      </c>
      <c r="T2652" s="14">
        <f t="shared" si="248"/>
        <v>56.657215739519273</v>
      </c>
      <c r="U2652" s="14">
        <f t="shared" si="249"/>
        <v>10.028153655445674</v>
      </c>
      <c r="V2652" s="18">
        <f t="shared" si="250"/>
        <v>6979594.9441901892</v>
      </c>
      <c r="W2652" s="14">
        <f t="shared" si="246"/>
        <v>9.2365499561123432</v>
      </c>
    </row>
    <row r="2653" spans="1:23" x14ac:dyDescent="0.25">
      <c r="A2653" s="11" t="str">
        <f t="shared" si="247"/>
        <v>DATA "","Phi",0,0,0,"","UMa",-217.398469,135.705854,353.569322,4.55,-1.083397,"A",3,"4","",8900</v>
      </c>
      <c r="C2653" s="5" t="s">
        <v>160</v>
      </c>
      <c r="E2653" s="5" t="s">
        <v>690</v>
      </c>
      <c r="F2653" s="5" t="s">
        <v>690</v>
      </c>
      <c r="H2653" t="s">
        <v>77</v>
      </c>
      <c r="I2653" s="3">
        <v>-217.39846911999999</v>
      </c>
      <c r="J2653" s="3">
        <v>135.70585448</v>
      </c>
      <c r="K2653" s="3">
        <v>353.56932169999999</v>
      </c>
      <c r="L2653" s="3">
        <v>4.55</v>
      </c>
      <c r="M2653" s="3">
        <v>-1.0833969909230099</v>
      </c>
      <c r="N2653" s="4" t="s">
        <v>9</v>
      </c>
      <c r="O2653" s="4" t="s">
        <v>59</v>
      </c>
      <c r="P2653" s="4" t="s">
        <v>14</v>
      </c>
      <c r="Q2653" s="4"/>
      <c r="R2653" s="6">
        <v>8900</v>
      </c>
      <c r="S2653" s="14">
        <f t="shared" si="251"/>
        <v>436.68001850698943</v>
      </c>
      <c r="T2653" s="14">
        <f t="shared" si="248"/>
        <v>234.64817763737182</v>
      </c>
      <c r="U2653" s="14">
        <f t="shared" si="249"/>
        <v>6.4669186348163192</v>
      </c>
      <c r="V2653" s="18">
        <f t="shared" si="250"/>
        <v>4500975.3698321581</v>
      </c>
      <c r="W2653" s="14">
        <f t="shared" si="246"/>
        <v>6.4082601044896244</v>
      </c>
    </row>
    <row r="2654" spans="1:23" x14ac:dyDescent="0.25">
      <c r="A2654" s="11" t="str">
        <f t="shared" si="247"/>
        <v>DATA "","",0,0,4,"","Sgr",-0.361495,-399.495183,-176.331814,4.74,-0.893397,"B",9,"5","",9900</v>
      </c>
      <c r="B2654" s="22"/>
      <c r="C2654" s="5" t="s">
        <v>690</v>
      </c>
      <c r="E2654" s="5" t="s">
        <v>690</v>
      </c>
      <c r="F2654" s="5">
        <v>4</v>
      </c>
      <c r="H2654" t="s">
        <v>137</v>
      </c>
      <c r="I2654" s="3">
        <v>-0.36149483999999998</v>
      </c>
      <c r="J2654" s="3">
        <v>-399.49518279999995</v>
      </c>
      <c r="K2654" s="3">
        <v>-176.3318137</v>
      </c>
      <c r="L2654" s="3">
        <v>4.74</v>
      </c>
      <c r="M2654" s="3">
        <v>-0.89339699092300495</v>
      </c>
      <c r="N2654" s="4" t="s">
        <v>10</v>
      </c>
      <c r="O2654" s="4" t="s">
        <v>68</v>
      </c>
      <c r="P2654" s="4">
        <v>5</v>
      </c>
      <c r="R2654" s="6">
        <v>9900</v>
      </c>
      <c r="S2654" s="14">
        <f t="shared" si="251"/>
        <v>436.6800204745532</v>
      </c>
      <c r="T2654" s="14">
        <f t="shared" si="248"/>
        <v>196.97775781132785</v>
      </c>
      <c r="U2654" s="14">
        <f t="shared" si="249"/>
        <v>4.7885830379857861</v>
      </c>
      <c r="V2654" s="18">
        <f t="shared" si="250"/>
        <v>3332853.7944381069</v>
      </c>
      <c r="W2654" s="14">
        <f t="shared" si="246"/>
        <v>4.9888236542273479</v>
      </c>
    </row>
    <row r="2655" spans="1:23" ht="15" customHeight="1" x14ac:dyDescent="0.25">
      <c r="A2655" s="11" t="str">
        <f t="shared" si="247"/>
        <v>DATA "Jabbah","",0,0,0,"","Sco",-186.92966,-366.853034,-145.484026,4,-1.633397,"B",2,"4","",22570</v>
      </c>
      <c r="B2655" s="4" t="s">
        <v>431</v>
      </c>
      <c r="C2655" s="5" t="s">
        <v>690</v>
      </c>
      <c r="E2655" s="5" t="s">
        <v>690</v>
      </c>
      <c r="F2655" s="5" t="s">
        <v>690</v>
      </c>
      <c r="H2655" t="s">
        <v>128</v>
      </c>
      <c r="I2655" s="3">
        <v>-186.92966026000002</v>
      </c>
      <c r="J2655" s="3">
        <v>-366.85303382000001</v>
      </c>
      <c r="K2655" s="3">
        <v>-145.48402568</v>
      </c>
      <c r="L2655" s="3">
        <v>4</v>
      </c>
      <c r="M2655" s="3">
        <v>-1.6333969909230099</v>
      </c>
      <c r="N2655" s="4" t="s">
        <v>10</v>
      </c>
      <c r="O2655" s="4" t="s">
        <v>4</v>
      </c>
      <c r="P2655" s="4" t="s">
        <v>14</v>
      </c>
      <c r="Q2655" s="4"/>
      <c r="R2655" s="6">
        <v>22570</v>
      </c>
      <c r="S2655" s="14">
        <f t="shared" si="251"/>
        <v>436.68002935320504</v>
      </c>
      <c r="T2655" s="14">
        <f t="shared" si="248"/>
        <v>389.41906280576961</v>
      </c>
      <c r="U2655" s="14">
        <f t="shared" si="249"/>
        <v>1.2954310509894253</v>
      </c>
      <c r="V2655" s="18">
        <f t="shared" si="250"/>
        <v>901620.0114886401</v>
      </c>
      <c r="W2655" s="14">
        <f t="shared" si="246"/>
        <v>1.6781761806046289</v>
      </c>
    </row>
    <row r="2656" spans="1:23" x14ac:dyDescent="0.25">
      <c r="A2656" s="11" t="str">
        <f t="shared" si="247"/>
        <v>DATA "","Phi",0,0,0,"","Peg",412.920661,-13.538898,143.227961,5.06,-0.576306,"M",2,"3","",3050</v>
      </c>
      <c r="C2656" s="5" t="s">
        <v>160</v>
      </c>
      <c r="E2656" s="5" t="s">
        <v>690</v>
      </c>
      <c r="F2656" s="5" t="s">
        <v>690</v>
      </c>
      <c r="H2656" t="s">
        <v>89</v>
      </c>
      <c r="I2656" s="3">
        <v>412.92066144</v>
      </c>
      <c r="J2656" s="3">
        <v>-13.538898379999999</v>
      </c>
      <c r="K2656" s="3">
        <v>143.22796124000001</v>
      </c>
      <c r="L2656" s="3">
        <v>5.0599999999999996</v>
      </c>
      <c r="M2656" s="3">
        <v>-0.57630586263665595</v>
      </c>
      <c r="N2656" s="4" t="s">
        <v>8</v>
      </c>
      <c r="O2656" s="4" t="s">
        <v>4</v>
      </c>
      <c r="P2656" s="4" t="s">
        <v>59</v>
      </c>
      <c r="Q2656" s="4"/>
      <c r="R2656" s="6">
        <v>3050</v>
      </c>
      <c r="S2656" s="14">
        <f t="shared" si="251"/>
        <v>437.26539228980607</v>
      </c>
      <c r="T2656" s="14">
        <f t="shared" si="248"/>
        <v>147.08919050175024</v>
      </c>
      <c r="U2656" s="14">
        <f t="shared" si="249"/>
        <v>43.597292313250925</v>
      </c>
      <c r="V2656" s="18">
        <f t="shared" si="250"/>
        <v>30343715.450022645</v>
      </c>
      <c r="W2656" s="14">
        <f t="shared" si="246"/>
        <v>31.432232740671022</v>
      </c>
    </row>
    <row r="2657" spans="1:23" x14ac:dyDescent="0.25">
      <c r="A2657" s="11" t="str">
        <f t="shared" si="247"/>
        <v>DATA "","Kap",0,0,0,"","Nor",-113.604304,-226.563515,-357.040188,4.95,-0.689219,"G",4,"3","",5450</v>
      </c>
      <c r="C2657" s="5" t="s">
        <v>130</v>
      </c>
      <c r="E2657" s="5" t="s">
        <v>690</v>
      </c>
      <c r="F2657" s="5" t="s">
        <v>690</v>
      </c>
      <c r="H2657" t="s">
        <v>163</v>
      </c>
      <c r="I2657" s="3">
        <v>-113.60430396</v>
      </c>
      <c r="J2657" s="3">
        <v>-226.56351479999998</v>
      </c>
      <c r="K2657" s="3">
        <v>-357.04018755999999</v>
      </c>
      <c r="L2657" s="3">
        <v>4.95</v>
      </c>
      <c r="M2657" s="3">
        <v>-0.68921863625853397</v>
      </c>
      <c r="N2657" s="4" t="s">
        <v>3</v>
      </c>
      <c r="O2657" s="4" t="s">
        <v>14</v>
      </c>
      <c r="P2657" s="4" t="s">
        <v>59</v>
      </c>
      <c r="Q2657" s="4"/>
      <c r="R2657" s="6">
        <v>5450</v>
      </c>
      <c r="S2657" s="14">
        <f t="shared" si="251"/>
        <v>437.85232630379602</v>
      </c>
      <c r="T2657" s="14">
        <f t="shared" si="248"/>
        <v>163.2096631707918</v>
      </c>
      <c r="U2657" s="14">
        <f t="shared" si="249"/>
        <v>14.382975707563345</v>
      </c>
      <c r="V2657" s="18">
        <f t="shared" si="250"/>
        <v>10010551.092464088</v>
      </c>
      <c r="W2657" s="14">
        <f t="shared" si="246"/>
        <v>12.474780788463386</v>
      </c>
    </row>
    <row r="2658" spans="1:23" x14ac:dyDescent="0.25">
      <c r="A2658" s="11" t="str">
        <f t="shared" si="247"/>
        <v>DATA "","",0,0,136,"","Tau",11.294414,387.818365,202.938447,4.56,-1.079219,"A",0,"5","",9650</v>
      </c>
      <c r="B2658" s="22"/>
      <c r="C2658" s="5" t="s">
        <v>690</v>
      </c>
      <c r="E2658" s="5" t="s">
        <v>690</v>
      </c>
      <c r="F2658" s="5">
        <v>136</v>
      </c>
      <c r="H2658" t="s">
        <v>34</v>
      </c>
      <c r="I2658" s="3">
        <v>11.294414039999999</v>
      </c>
      <c r="J2658" s="3">
        <v>387.81836450000003</v>
      </c>
      <c r="K2658" s="3">
        <v>202.93844718</v>
      </c>
      <c r="L2658" s="3">
        <v>4.5599999999999996</v>
      </c>
      <c r="M2658" s="3">
        <v>-1.0792186362585301</v>
      </c>
      <c r="N2658" s="4" t="s">
        <v>9</v>
      </c>
      <c r="O2658" s="4" t="s">
        <v>0</v>
      </c>
      <c r="P2658" s="4">
        <v>5</v>
      </c>
      <c r="R2658" s="6">
        <v>9650</v>
      </c>
      <c r="S2658" s="14">
        <f t="shared" si="251"/>
        <v>437.85232781817149</v>
      </c>
      <c r="T2658" s="14">
        <f t="shared" si="248"/>
        <v>233.74690625461398</v>
      </c>
      <c r="U2658" s="14">
        <f t="shared" si="249"/>
        <v>5.4901868635150812</v>
      </c>
      <c r="V2658" s="18">
        <f t="shared" si="250"/>
        <v>3821170.0570064965</v>
      </c>
      <c r="W2658" s="14">
        <f t="shared" si="246"/>
        <v>5.5908980406891358</v>
      </c>
    </row>
    <row r="2659" spans="1:23" x14ac:dyDescent="0.25">
      <c r="A2659" s="11" t="str">
        <f t="shared" si="247"/>
        <v>DATA "","",0,0,14,"","Hya",-294.37707,323.05628,-26.29521,5.3,-0.339219,"B",9,"5","",9900</v>
      </c>
      <c r="B2659" s="22"/>
      <c r="C2659" s="5" t="s">
        <v>690</v>
      </c>
      <c r="E2659" s="5" t="s">
        <v>690</v>
      </c>
      <c r="F2659" s="5">
        <v>14</v>
      </c>
      <c r="H2659" t="s">
        <v>112</v>
      </c>
      <c r="I2659" s="3">
        <v>-294.37706969999999</v>
      </c>
      <c r="J2659" s="3">
        <v>323.05628012</v>
      </c>
      <c r="K2659" s="3">
        <v>-26.295210340000004</v>
      </c>
      <c r="L2659" s="3">
        <v>5.3</v>
      </c>
      <c r="M2659" s="3">
        <v>-0.33921863625853499</v>
      </c>
      <c r="N2659" s="4" t="s">
        <v>10</v>
      </c>
      <c r="O2659" s="4" t="s">
        <v>68</v>
      </c>
      <c r="P2659" s="4" t="s">
        <v>5</v>
      </c>
      <c r="R2659" s="6">
        <v>9900</v>
      </c>
      <c r="S2659" s="14">
        <f t="shared" si="251"/>
        <v>437.85232370852549</v>
      </c>
      <c r="T2659" s="14">
        <f t="shared" si="248"/>
        <v>118.23494763102647</v>
      </c>
      <c r="U2659" s="14">
        <f t="shared" si="249"/>
        <v>3.7099782174098102</v>
      </c>
      <c r="V2659" s="18">
        <f t="shared" si="250"/>
        <v>2582144.8393172277</v>
      </c>
      <c r="W2659" s="14">
        <f t="shared" si="246"/>
        <v>4.033063872680291</v>
      </c>
    </row>
    <row r="2660" spans="1:23" x14ac:dyDescent="0.25">
      <c r="A2660" s="11" t="str">
        <f t="shared" si="247"/>
        <v>DATA "","",0,0,3,"","UMi",-98.928957,-61.184094,422.118751,6.43,0.790781,"A",7,"5","",7900</v>
      </c>
      <c r="B2660" s="22"/>
      <c r="C2660" s="5" t="s">
        <v>690</v>
      </c>
      <c r="E2660" s="5" t="s">
        <v>690</v>
      </c>
      <c r="F2660" s="5">
        <v>3</v>
      </c>
      <c r="H2660" t="s">
        <v>150</v>
      </c>
      <c r="I2660" s="3">
        <v>-98.928957400000002</v>
      </c>
      <c r="J2660" s="3">
        <v>-61.184094440000003</v>
      </c>
      <c r="K2660" s="3">
        <v>422.11875118</v>
      </c>
      <c r="L2660" s="3">
        <v>6.43</v>
      </c>
      <c r="M2660" s="3">
        <v>0.79078136374146502</v>
      </c>
      <c r="N2660" s="4" t="s">
        <v>9</v>
      </c>
      <c r="O2660" s="4" t="s">
        <v>45</v>
      </c>
      <c r="P2660" s="4">
        <v>5</v>
      </c>
      <c r="R2660" s="6">
        <v>7900</v>
      </c>
      <c r="S2660" s="14">
        <f t="shared" si="251"/>
        <v>437.85234054696633</v>
      </c>
      <c r="T2660" s="14">
        <f t="shared" si="248"/>
        <v>41.758596796323737</v>
      </c>
      <c r="U2660" s="14">
        <f t="shared" si="249"/>
        <v>3.4624824678346244</v>
      </c>
      <c r="V2660" s="18">
        <f t="shared" si="250"/>
        <v>2409887.7976128985</v>
      </c>
      <c r="W2660" s="14">
        <f t="shared" si="246"/>
        <v>3.8075763403866576</v>
      </c>
    </row>
    <row r="2661" spans="1:23" x14ac:dyDescent="0.25">
      <c r="A2661" s="11" t="str">
        <f t="shared" si="247"/>
        <v>DATA "","",0,0,73,"","UMa",-245.535242,-29.697183,362.73776,5.68,0.034944,"M",2,"3","",3050</v>
      </c>
      <c r="B2661" s="22"/>
      <c r="C2661" s="5" t="s">
        <v>690</v>
      </c>
      <c r="E2661" s="5" t="s">
        <v>690</v>
      </c>
      <c r="F2661" s="5">
        <v>73</v>
      </c>
      <c r="H2661" t="s">
        <v>77</v>
      </c>
      <c r="I2661" s="3">
        <v>-245.53524155999997</v>
      </c>
      <c r="J2661" s="3">
        <v>-29.69718276</v>
      </c>
      <c r="K2661" s="3">
        <v>362.73775985999998</v>
      </c>
      <c r="L2661" s="3">
        <v>5.68</v>
      </c>
      <c r="M2661" s="3">
        <v>3.49440688028766E-2</v>
      </c>
      <c r="N2661" s="4" t="s">
        <v>8</v>
      </c>
      <c r="O2661" s="4" t="s">
        <v>4</v>
      </c>
      <c r="P2661" s="4">
        <v>3</v>
      </c>
      <c r="R2661" s="6">
        <v>3050</v>
      </c>
      <c r="S2661" s="14">
        <f t="shared" si="251"/>
        <v>439.03093278271342</v>
      </c>
      <c r="T2661" s="14">
        <f t="shared" si="248"/>
        <v>83.768509171005249</v>
      </c>
      <c r="U2661" s="14">
        <f t="shared" si="249"/>
        <v>32.901032844523101</v>
      </c>
      <c r="V2661" s="18">
        <f t="shared" si="250"/>
        <v>22899118.859788079</v>
      </c>
      <c r="W2661" s="14">
        <f t="shared" si="246"/>
        <v>24.859949577295236</v>
      </c>
    </row>
    <row r="2662" spans="1:23" x14ac:dyDescent="0.25">
      <c r="A2662" s="11" t="str">
        <f t="shared" si="247"/>
        <v>DATA "","Chi",0,0,0,"","Sco",-191.982661,-384.420959,-90.063005,5.24,-0.405056,"K",3,"3","",4340</v>
      </c>
      <c r="C2662" s="5" t="s">
        <v>63</v>
      </c>
      <c r="E2662" s="5" t="s">
        <v>690</v>
      </c>
      <c r="F2662" s="5" t="s">
        <v>690</v>
      </c>
      <c r="H2662" t="s">
        <v>128</v>
      </c>
      <c r="I2662" s="3">
        <v>-191.98266136000001</v>
      </c>
      <c r="J2662" s="3">
        <v>-384.42095888</v>
      </c>
      <c r="K2662" s="3">
        <v>-90.063004499999991</v>
      </c>
      <c r="L2662" s="3">
        <v>5.24</v>
      </c>
      <c r="M2662" s="3">
        <v>-0.40505593119712302</v>
      </c>
      <c r="N2662" s="4" t="s">
        <v>11</v>
      </c>
      <c r="O2662" s="4" t="s">
        <v>59</v>
      </c>
      <c r="P2662" s="4" t="s">
        <v>59</v>
      </c>
      <c r="Q2662" s="4"/>
      <c r="R2662" s="6">
        <v>4340</v>
      </c>
      <c r="S2662" s="14">
        <f t="shared" si="251"/>
        <v>439.03093361248943</v>
      </c>
      <c r="T2662" s="14">
        <f t="shared" si="248"/>
        <v>125.62636337127003</v>
      </c>
      <c r="U2662" s="14">
        <f t="shared" si="249"/>
        <v>19.898931281013354</v>
      </c>
      <c r="V2662" s="18">
        <f t="shared" si="250"/>
        <v>13849656.171585295</v>
      </c>
      <c r="W2662" s="14">
        <f t="shared" si="246"/>
        <v>16.349975034283311</v>
      </c>
    </row>
    <row r="2663" spans="1:23" x14ac:dyDescent="0.25">
      <c r="A2663" s="11" t="str">
        <f t="shared" si="247"/>
        <v>DATA "","The",0,0,0,"","Car",-179.11704,62.588059,-395.914094,2.74,-2.905056,"B",0,"5","",26190</v>
      </c>
      <c r="C2663" s="5" t="s">
        <v>85</v>
      </c>
      <c r="E2663" s="5" t="s">
        <v>690</v>
      </c>
      <c r="F2663" s="5" t="s">
        <v>690</v>
      </c>
      <c r="H2663" t="s">
        <v>159</v>
      </c>
      <c r="I2663" s="3">
        <v>-179.11703978</v>
      </c>
      <c r="J2663" s="3">
        <v>62.58805924</v>
      </c>
      <c r="K2663" s="3">
        <v>-395.91409396</v>
      </c>
      <c r="L2663" s="3">
        <v>2.74</v>
      </c>
      <c r="M2663" s="3">
        <v>-2.9050559311971198</v>
      </c>
      <c r="N2663" s="4" t="s">
        <v>10</v>
      </c>
      <c r="O2663" s="4" t="s">
        <v>0</v>
      </c>
      <c r="P2663" s="4" t="s">
        <v>5</v>
      </c>
      <c r="Q2663" s="4"/>
      <c r="R2663" s="6">
        <v>26190</v>
      </c>
      <c r="S2663" s="14">
        <f t="shared" si="251"/>
        <v>439.03092020397327</v>
      </c>
      <c r="T2663" s="14">
        <f t="shared" si="248"/>
        <v>1256.2635569771915</v>
      </c>
      <c r="U2663" s="14">
        <f t="shared" si="249"/>
        <v>1.7279779691357655</v>
      </c>
      <c r="V2663" s="18">
        <f t="shared" si="250"/>
        <v>1202672.6665184929</v>
      </c>
      <c r="W2663" s="14">
        <f t="shared" si="246"/>
        <v>2.1335728091175241</v>
      </c>
    </row>
    <row r="2664" spans="1:23" x14ac:dyDescent="0.25">
      <c r="A2664" s="11" t="str">
        <f t="shared" si="247"/>
        <v>DATA "","Chi",0,0,0,"","Psc",390.546179,125.866847,157.795009,4.66,-0.98798,"K",0,"3","",4760</v>
      </c>
      <c r="C2664" s="5" t="s">
        <v>63</v>
      </c>
      <c r="E2664" s="5" t="s">
        <v>690</v>
      </c>
      <c r="F2664" s="5" t="s">
        <v>690</v>
      </c>
      <c r="H2664" t="s">
        <v>98</v>
      </c>
      <c r="I2664" s="3">
        <v>390.54617938000001</v>
      </c>
      <c r="J2664" s="3">
        <v>125.86684698000001</v>
      </c>
      <c r="K2664" s="3">
        <v>157.7950094</v>
      </c>
      <c r="L2664" s="3">
        <v>4.66</v>
      </c>
      <c r="M2664" s="3">
        <v>-0.98798047360486396</v>
      </c>
      <c r="N2664" s="4" t="s">
        <v>11</v>
      </c>
      <c r="O2664" s="4" t="s">
        <v>0</v>
      </c>
      <c r="P2664" s="4" t="s">
        <v>59</v>
      </c>
      <c r="Q2664" s="4"/>
      <c r="R2664" s="6">
        <v>4760</v>
      </c>
      <c r="S2664" s="14">
        <f t="shared" si="251"/>
        <v>439.62261814941684</v>
      </c>
      <c r="T2664" s="14">
        <f t="shared" si="248"/>
        <v>214.90702010522875</v>
      </c>
      <c r="U2664" s="14">
        <f t="shared" si="249"/>
        <v>21.636161422371043</v>
      </c>
      <c r="V2664" s="18">
        <f t="shared" si="250"/>
        <v>15058768.349970246</v>
      </c>
      <c r="W2664" s="14">
        <f t="shared" si="246"/>
        <v>17.531099088504373</v>
      </c>
    </row>
    <row r="2665" spans="1:23" ht="15" customHeight="1" x14ac:dyDescent="0.25">
      <c r="A2665" s="11" t="str">
        <f t="shared" si="247"/>
        <v>DATA "Albaldah","",0,0,0,"","Sgr",123.159844,-392.020962,-157.928001,2.88,-2.770909,"F",2,"3","",6980</v>
      </c>
      <c r="B2665" s="4" t="s">
        <v>439</v>
      </c>
      <c r="C2665" s="5" t="s">
        <v>690</v>
      </c>
      <c r="E2665" s="5" t="s">
        <v>690</v>
      </c>
      <c r="F2665" s="5" t="s">
        <v>690</v>
      </c>
      <c r="H2665" t="s">
        <v>137</v>
      </c>
      <c r="I2665" s="3">
        <v>123.15984365999999</v>
      </c>
      <c r="J2665" s="3">
        <v>-392.02096219999999</v>
      </c>
      <c r="K2665" s="3">
        <v>-157.92800113999999</v>
      </c>
      <c r="L2665" s="3">
        <v>2.88</v>
      </c>
      <c r="M2665" s="3">
        <v>-2.7709089601033599</v>
      </c>
      <c r="N2665" s="4" t="s">
        <v>29</v>
      </c>
      <c r="O2665" s="4" t="s">
        <v>4</v>
      </c>
      <c r="P2665" s="4" t="s">
        <v>59</v>
      </c>
      <c r="Q2665" s="4"/>
      <c r="R2665" s="6">
        <v>6980</v>
      </c>
      <c r="S2665" s="14">
        <f t="shared" si="251"/>
        <v>440.21589639476366</v>
      </c>
      <c r="T2665" s="14">
        <f t="shared" si="248"/>
        <v>1110.2530827931953</v>
      </c>
      <c r="U2665" s="14">
        <f t="shared" si="249"/>
        <v>22.87014751528114</v>
      </c>
      <c r="V2665" s="18">
        <f t="shared" si="250"/>
        <v>15917622.670635674</v>
      </c>
      <c r="W2665" s="14">
        <f t="shared" ref="W2665:W2728" si="252">SQRT(U2665/0.696)^(1/0.6)</f>
        <v>18.360440868613772</v>
      </c>
    </row>
    <row r="2666" spans="1:23" x14ac:dyDescent="0.25">
      <c r="A2666" s="11" t="str">
        <f t="shared" si="247"/>
        <v>DATA "","",0,0,17,"","Peg",369.89387,-220.195275,92.101069,5.54,-0.110909,"A",2,"5","",9150</v>
      </c>
      <c r="B2666" s="22"/>
      <c r="C2666" s="5" t="s">
        <v>690</v>
      </c>
      <c r="E2666" s="5" t="s">
        <v>690</v>
      </c>
      <c r="F2666" s="5">
        <v>17</v>
      </c>
      <c r="H2666" t="s">
        <v>89</v>
      </c>
      <c r="I2666" s="3">
        <v>369.89387022</v>
      </c>
      <c r="J2666" s="3">
        <v>-220.19527530000002</v>
      </c>
      <c r="K2666" s="3">
        <v>92.101069479999992</v>
      </c>
      <c r="L2666" s="3">
        <v>5.54</v>
      </c>
      <c r="M2666" s="3">
        <v>-0.110908960103359</v>
      </c>
      <c r="N2666" s="4" t="s">
        <v>9</v>
      </c>
      <c r="O2666" s="4" t="s">
        <v>4</v>
      </c>
      <c r="P2666" s="4">
        <v>5</v>
      </c>
      <c r="R2666" s="6">
        <v>9150</v>
      </c>
      <c r="S2666" s="14">
        <f t="shared" si="251"/>
        <v>440.21590326808138</v>
      </c>
      <c r="T2666" s="14">
        <f t="shared" si="248"/>
        <v>95.812462296205922</v>
      </c>
      <c r="U2666" s="14">
        <f t="shared" si="249"/>
        <v>3.9096477455770176</v>
      </c>
      <c r="V2666" s="18">
        <f t="shared" si="250"/>
        <v>2721114.8309216043</v>
      </c>
      <c r="W2666" s="14">
        <f t="shared" si="252"/>
        <v>4.2131506818510456</v>
      </c>
    </row>
    <row r="2667" spans="1:23" x14ac:dyDescent="0.25">
      <c r="A2667" s="11" t="str">
        <f t="shared" si="247"/>
        <v>DATA "","Kap",0,0,0,"","Cha",-102.73943,-2.14209,-428.665585,5.04,-0.613841,"K",4,"3","",4200</v>
      </c>
      <c r="C2667" s="5" t="s">
        <v>130</v>
      </c>
      <c r="E2667" s="5" t="s">
        <v>690</v>
      </c>
      <c r="F2667" s="5" t="s">
        <v>690</v>
      </c>
      <c r="H2667" t="s">
        <v>125</v>
      </c>
      <c r="I2667" s="3">
        <v>-102.73943008000001</v>
      </c>
      <c r="J2667" s="3">
        <v>-2.14209016</v>
      </c>
      <c r="K2667" s="3">
        <v>-428.66558517999999</v>
      </c>
      <c r="L2667" s="3">
        <v>5.04</v>
      </c>
      <c r="M2667" s="3">
        <v>-0.613841401345118</v>
      </c>
      <c r="N2667" s="4" t="s">
        <v>11</v>
      </c>
      <c r="O2667" s="4" t="s">
        <v>14</v>
      </c>
      <c r="P2667" s="4" t="s">
        <v>59</v>
      </c>
      <c r="Q2667" s="4"/>
      <c r="R2667" s="6">
        <v>4200</v>
      </c>
      <c r="S2667" s="14">
        <f t="shared" si="251"/>
        <v>440.81080177455794</v>
      </c>
      <c r="T2667" s="14">
        <f t="shared" si="248"/>
        <v>152.26321716002766</v>
      </c>
      <c r="U2667" s="14">
        <f t="shared" si="249"/>
        <v>23.392020577581423</v>
      </c>
      <c r="V2667" s="18">
        <f t="shared" si="250"/>
        <v>16280846.32199667</v>
      </c>
      <c r="W2667" s="14">
        <f t="shared" si="252"/>
        <v>18.708921299125119</v>
      </c>
    </row>
    <row r="2668" spans="1:23" x14ac:dyDescent="0.25">
      <c r="A2668" s="11" t="str">
        <f t="shared" si="247"/>
        <v>DATA "","",0,0,34,"","Cet",419.075077,135.611452,-17.314011,5.93,0.276159,"K",4,"3","",4200</v>
      </c>
      <c r="B2668" s="22"/>
      <c r="C2668" s="5" t="s">
        <v>690</v>
      </c>
      <c r="E2668" s="5" t="s">
        <v>690</v>
      </c>
      <c r="F2668" s="5">
        <v>34</v>
      </c>
      <c r="H2668" t="s">
        <v>35</v>
      </c>
      <c r="I2668" s="3">
        <v>419.07507684000001</v>
      </c>
      <c r="J2668" s="3">
        <v>135.6114522</v>
      </c>
      <c r="K2668" s="3">
        <v>-17.314010979999999</v>
      </c>
      <c r="L2668" s="3">
        <v>5.93</v>
      </c>
      <c r="M2668" s="3">
        <v>0.27615859865488201</v>
      </c>
      <c r="N2668" s="4" t="s">
        <v>11</v>
      </c>
      <c r="O2668" s="4" t="s">
        <v>14</v>
      </c>
      <c r="P2668" s="4">
        <v>3</v>
      </c>
      <c r="R2668" s="6">
        <v>4200</v>
      </c>
      <c r="S2668" s="14">
        <f t="shared" si="251"/>
        <v>440.81079951886426</v>
      </c>
      <c r="T2668" s="14">
        <f t="shared" si="248"/>
        <v>67.080300166485159</v>
      </c>
      <c r="U2668" s="14">
        <f t="shared" si="249"/>
        <v>15.526291481618211</v>
      </c>
      <c r="V2668" s="18">
        <f t="shared" si="250"/>
        <v>10806298.871206274</v>
      </c>
      <c r="W2668" s="14">
        <f t="shared" si="252"/>
        <v>13.295828754090426</v>
      </c>
    </row>
    <row r="2669" spans="1:23" x14ac:dyDescent="0.25">
      <c r="A2669" s="11" t="str">
        <f t="shared" si="247"/>
        <v>DATA "","",0,0,14,"","Lyn",-51.43688,218.084859,379.614793,5.34,-0.313841,"G",4,"3","",5450</v>
      </c>
      <c r="B2669" s="22"/>
      <c r="C2669" s="5" t="s">
        <v>690</v>
      </c>
      <c r="E2669" s="5" t="s">
        <v>690</v>
      </c>
      <c r="F2669" s="5">
        <v>14</v>
      </c>
      <c r="H2669" t="s">
        <v>188</v>
      </c>
      <c r="I2669" s="3">
        <v>-51.436879619999999</v>
      </c>
      <c r="J2669" s="3">
        <v>218.08485915999998</v>
      </c>
      <c r="K2669" s="3">
        <v>379.61479331999999</v>
      </c>
      <c r="L2669" s="3">
        <v>5.34</v>
      </c>
      <c r="M2669" s="3">
        <v>-0.31384140134511801</v>
      </c>
      <c r="N2669" s="4" t="s">
        <v>3</v>
      </c>
      <c r="O2669" s="4" t="s">
        <v>14</v>
      </c>
      <c r="P2669" s="4">
        <v>3</v>
      </c>
      <c r="R2669" s="6">
        <v>5450</v>
      </c>
      <c r="S2669" s="14">
        <f t="shared" si="251"/>
        <v>440.81078671836707</v>
      </c>
      <c r="T2669" s="14">
        <f t="shared" si="248"/>
        <v>115.50345414919823</v>
      </c>
      <c r="U2669" s="14">
        <f t="shared" si="249"/>
        <v>12.099663674790927</v>
      </c>
      <c r="V2669" s="18">
        <f t="shared" si="250"/>
        <v>8421365.9176544845</v>
      </c>
      <c r="W2669" s="14">
        <f t="shared" si="252"/>
        <v>10.801151291284773</v>
      </c>
    </row>
    <row r="2670" spans="1:23" x14ac:dyDescent="0.25">
      <c r="A2670" s="11" t="str">
        <f t="shared" si="247"/>
        <v>DATA "","Pi",0,0,0,"","Cet",322.849306,280.951917,-105.586438,4.24,-1.413841,"B",7,"4","",13520</v>
      </c>
      <c r="C2670" s="5" t="s">
        <v>117</v>
      </c>
      <c r="E2670" s="5" t="s">
        <v>690</v>
      </c>
      <c r="F2670" s="5" t="s">
        <v>690</v>
      </c>
      <c r="H2670" t="s">
        <v>35</v>
      </c>
      <c r="I2670" s="3">
        <v>322.84930621999996</v>
      </c>
      <c r="J2670" s="3">
        <v>280.95191726000002</v>
      </c>
      <c r="K2670" s="3">
        <v>-105.58643843999999</v>
      </c>
      <c r="L2670" s="3">
        <v>4.24</v>
      </c>
      <c r="M2670" s="3">
        <v>-1.4138414013451199</v>
      </c>
      <c r="N2670" s="4" t="s">
        <v>10</v>
      </c>
      <c r="O2670" s="4" t="s">
        <v>45</v>
      </c>
      <c r="P2670" s="4" t="s">
        <v>14</v>
      </c>
      <c r="Q2670" s="4"/>
      <c r="R2670" s="6">
        <v>13520</v>
      </c>
      <c r="S2670" s="14">
        <f t="shared" si="251"/>
        <v>440.8107874374777</v>
      </c>
      <c r="T2670" s="14">
        <f t="shared" si="248"/>
        <v>318.12292979035652</v>
      </c>
      <c r="U2670" s="14">
        <f t="shared" si="249"/>
        <v>3.2629687972029306</v>
      </c>
      <c r="V2670" s="18">
        <f t="shared" si="250"/>
        <v>2271026.2828532397</v>
      </c>
      <c r="W2670" s="14">
        <f t="shared" si="252"/>
        <v>3.6238460067859126</v>
      </c>
    </row>
    <row r="2671" spans="1:23" x14ac:dyDescent="0.25">
      <c r="A2671" s="11" t="str">
        <f t="shared" si="247"/>
        <v>DATA "","",0,0,29,"","Cam",9.902519,240.401636,369.355053,6.53,0.876159,"A",4,"4","",8650</v>
      </c>
      <c r="B2671" s="22"/>
      <c r="C2671" s="5" t="s">
        <v>690</v>
      </c>
      <c r="E2671" s="5" t="s">
        <v>690</v>
      </c>
      <c r="F2671" s="5">
        <v>29</v>
      </c>
      <c r="H2671" t="s">
        <v>198</v>
      </c>
      <c r="I2671" s="3">
        <v>9.9025186400000003</v>
      </c>
      <c r="J2671" s="3">
        <v>240.40163644</v>
      </c>
      <c r="K2671" s="3">
        <v>369.35505305999999</v>
      </c>
      <c r="L2671" s="3">
        <v>6.53</v>
      </c>
      <c r="M2671" s="3">
        <v>0.87615859865488199</v>
      </c>
      <c r="N2671" s="4" t="s">
        <v>9</v>
      </c>
      <c r="O2671" s="4" t="s">
        <v>14</v>
      </c>
      <c r="P2671" s="4">
        <v>4</v>
      </c>
      <c r="R2671" s="6">
        <v>8650</v>
      </c>
      <c r="S2671" s="14">
        <f t="shared" si="251"/>
        <v>440.81080057026838</v>
      </c>
      <c r="T2671" s="14">
        <f t="shared" si="248"/>
        <v>38.600683908497466</v>
      </c>
      <c r="U2671" s="14">
        <f t="shared" si="249"/>
        <v>2.7767328742620148</v>
      </c>
      <c r="V2671" s="18">
        <f t="shared" si="250"/>
        <v>1932606.0804863623</v>
      </c>
      <c r="W2671" s="14">
        <f t="shared" si="252"/>
        <v>3.1678945638598415</v>
      </c>
    </row>
    <row r="2672" spans="1:23" x14ac:dyDescent="0.25">
      <c r="A2672" s="11" t="str">
        <f t="shared" si="247"/>
        <v>DATA "","My",0,0,0,"","Lyr",35.938661,-338.663645,280.812662,5.11,-0.546778,"A",3,"4","",8900</v>
      </c>
      <c r="C2672" s="5" t="s">
        <v>56</v>
      </c>
      <c r="E2672" s="5" t="s">
        <v>690</v>
      </c>
      <c r="F2672" s="5" t="s">
        <v>690</v>
      </c>
      <c r="H2672" t="s">
        <v>61</v>
      </c>
      <c r="I2672" s="3">
        <v>35.938660939999998</v>
      </c>
      <c r="J2672" s="3">
        <v>-338.66364532</v>
      </c>
      <c r="K2672" s="3">
        <v>280.81266247999997</v>
      </c>
      <c r="L2672" s="3">
        <v>5.1100000000000003</v>
      </c>
      <c r="M2672" s="3">
        <v>-0.54677780802587095</v>
      </c>
      <c r="N2672" s="4" t="s">
        <v>9</v>
      </c>
      <c r="O2672" s="4" t="s">
        <v>59</v>
      </c>
      <c r="P2672" s="4" t="s">
        <v>14</v>
      </c>
      <c r="Q2672" s="4"/>
      <c r="R2672" s="6">
        <v>8900</v>
      </c>
      <c r="S2672" s="14">
        <f t="shared" si="251"/>
        <v>441.40729878503078</v>
      </c>
      <c r="T2672" s="14">
        <f t="shared" si="248"/>
        <v>143.14281897290567</v>
      </c>
      <c r="U2672" s="14">
        <f t="shared" si="249"/>
        <v>5.0509560176753681</v>
      </c>
      <c r="V2672" s="18">
        <f t="shared" si="250"/>
        <v>3515465.3883020561</v>
      </c>
      <c r="W2672" s="14">
        <f t="shared" si="252"/>
        <v>5.2155921460432682</v>
      </c>
    </row>
    <row r="2673" spans="1:23" x14ac:dyDescent="0.25">
      <c r="A2673" s="11" t="str">
        <f t="shared" si="247"/>
        <v>DATA "","",0,0,27,"","UMa",-111.352806,75.850144,420.970397,5.15,-0.509718,"K",0,"3","",4760</v>
      </c>
      <c r="B2673" s="22"/>
      <c r="C2673" s="5" t="s">
        <v>690</v>
      </c>
      <c r="E2673" s="5" t="s">
        <v>690</v>
      </c>
      <c r="F2673" s="5">
        <v>27</v>
      </c>
      <c r="H2673" t="s">
        <v>77</v>
      </c>
      <c r="I2673" s="3">
        <v>-111.35280632000001</v>
      </c>
      <c r="J2673" s="3">
        <v>75.850144299999997</v>
      </c>
      <c r="K2673" s="3">
        <v>420.97039670000004</v>
      </c>
      <c r="L2673" s="3">
        <v>5.15</v>
      </c>
      <c r="M2673" s="3">
        <v>-0.50971819088479098</v>
      </c>
      <c r="N2673" s="4" t="s">
        <v>11</v>
      </c>
      <c r="O2673" s="4" t="s">
        <v>0</v>
      </c>
      <c r="P2673" s="4">
        <v>3</v>
      </c>
      <c r="R2673" s="6">
        <v>4760</v>
      </c>
      <c r="S2673" s="14">
        <f t="shared" si="251"/>
        <v>442.00539223342702</v>
      </c>
      <c r="T2673" s="14">
        <f t="shared" si="248"/>
        <v>138.3393340445046</v>
      </c>
      <c r="U2673" s="14">
        <f t="shared" si="249"/>
        <v>17.3591218704331</v>
      </c>
      <c r="V2673" s="18">
        <f t="shared" si="250"/>
        <v>12081948.821821438</v>
      </c>
      <c r="W2673" s="14">
        <f t="shared" si="252"/>
        <v>14.591460386895173</v>
      </c>
    </row>
    <row r="2674" spans="1:23" x14ac:dyDescent="0.25">
      <c r="A2674" s="11" t="str">
        <f t="shared" si="247"/>
        <v>DATA "","",0,0,36,"","Psc",436.299611,31.59508,63.349606,6.12,0.460282,"G",8,"2","",5010</v>
      </c>
      <c r="B2674" s="22"/>
      <c r="C2674" s="5" t="s">
        <v>690</v>
      </c>
      <c r="E2674" s="5" t="s">
        <v>690</v>
      </c>
      <c r="F2674" s="5">
        <v>36</v>
      </c>
      <c r="H2674" t="s">
        <v>98</v>
      </c>
      <c r="I2674" s="3">
        <v>436.29961116000004</v>
      </c>
      <c r="J2674" s="3">
        <v>31.595079600000002</v>
      </c>
      <c r="K2674" s="3">
        <v>63.349605760000003</v>
      </c>
      <c r="L2674" s="3">
        <v>6.12</v>
      </c>
      <c r="M2674" s="3">
        <v>0.460281809115209</v>
      </c>
      <c r="N2674" s="4" t="s">
        <v>3</v>
      </c>
      <c r="O2674" s="4" t="s">
        <v>36</v>
      </c>
      <c r="P2674" s="4">
        <v>2</v>
      </c>
      <c r="R2674" s="6">
        <v>5010</v>
      </c>
      <c r="S2674" s="14">
        <f t="shared" si="251"/>
        <v>442.0053985001145</v>
      </c>
      <c r="T2674" s="14">
        <f t="shared" si="248"/>
        <v>56.616848723074916</v>
      </c>
      <c r="U2674" s="14">
        <f t="shared" si="249"/>
        <v>10.024580599764416</v>
      </c>
      <c r="V2674" s="18">
        <f t="shared" si="250"/>
        <v>6977108.0974360341</v>
      </c>
      <c r="W2674" s="14">
        <f t="shared" si="252"/>
        <v>9.2338073702155281</v>
      </c>
    </row>
    <row r="2675" spans="1:23" ht="15" customHeight="1" x14ac:dyDescent="0.25">
      <c r="A2675" s="11" t="str">
        <f t="shared" si="247"/>
        <v>DATA "Segin","",0,0,0,"","Cas",172.127455,93.841803,396.149741,3.35,-2.309718,"B",2,"5","",22570</v>
      </c>
      <c r="B2675" s="4" t="s">
        <v>269</v>
      </c>
      <c r="C2675" s="5" t="s">
        <v>690</v>
      </c>
      <c r="E2675" s="5" t="s">
        <v>690</v>
      </c>
      <c r="F2675" s="5" t="s">
        <v>690</v>
      </c>
      <c r="H2675" t="s">
        <v>49</v>
      </c>
      <c r="I2675" s="3">
        <v>172.12745451999999</v>
      </c>
      <c r="J2675" s="3">
        <v>93.841803159999998</v>
      </c>
      <c r="K2675" s="3">
        <v>396.14974083999999</v>
      </c>
      <c r="L2675" s="3">
        <v>3.35</v>
      </c>
      <c r="M2675" s="3">
        <v>-2.3097181908847899</v>
      </c>
      <c r="N2675" s="4" t="s">
        <v>10</v>
      </c>
      <c r="O2675" s="4" t="s">
        <v>4</v>
      </c>
      <c r="P2675" s="4" t="s">
        <v>5</v>
      </c>
      <c r="Q2675" s="4"/>
      <c r="R2675" s="6">
        <v>22570</v>
      </c>
      <c r="S2675" s="14">
        <f t="shared" si="251"/>
        <v>442.00538660456846</v>
      </c>
      <c r="T2675" s="14">
        <f t="shared" si="248"/>
        <v>726.01512703407116</v>
      </c>
      <c r="U2675" s="14">
        <f t="shared" si="249"/>
        <v>1.768799203088786</v>
      </c>
      <c r="V2675" s="18">
        <f t="shared" si="250"/>
        <v>1231084.2453497951</v>
      </c>
      <c r="W2675" s="14">
        <f t="shared" si="252"/>
        <v>2.1754932756425482</v>
      </c>
    </row>
    <row r="2676" spans="1:23" x14ac:dyDescent="0.25">
      <c r="A2676" s="11" t="str">
        <f t="shared" si="247"/>
        <v>DATA "","",0,0,2,"","Peg",321.622305,-246.905445,177.471361,4.52,-1.142663,"M",1,"3","",3200</v>
      </c>
      <c r="B2676" s="22"/>
      <c r="C2676" s="5" t="s">
        <v>690</v>
      </c>
      <c r="E2676" s="5" t="s">
        <v>690</v>
      </c>
      <c r="F2676" s="5">
        <v>2</v>
      </c>
      <c r="H2676" t="s">
        <v>89</v>
      </c>
      <c r="I2676" s="3">
        <v>321.62230491999998</v>
      </c>
      <c r="J2676" s="3">
        <v>-246.90544466</v>
      </c>
      <c r="K2676" s="3">
        <v>177.47136078</v>
      </c>
      <c r="L2676" s="3">
        <v>4.5199999999999996</v>
      </c>
      <c r="M2676" s="3">
        <v>-1.14266256070474</v>
      </c>
      <c r="N2676" s="4" t="s">
        <v>8</v>
      </c>
      <c r="O2676" s="4" t="s">
        <v>12</v>
      </c>
      <c r="P2676" s="4">
        <v>3</v>
      </c>
      <c r="R2676" s="6">
        <v>3200</v>
      </c>
      <c r="S2676" s="14">
        <f t="shared" si="251"/>
        <v>442.6051169179031</v>
      </c>
      <c r="T2676" s="14">
        <f t="shared" si="248"/>
        <v>247.81261270433134</v>
      </c>
      <c r="U2676" s="14">
        <f t="shared" si="249"/>
        <v>51.407982913976909</v>
      </c>
      <c r="V2676" s="18">
        <f t="shared" si="250"/>
        <v>35779956.108127929</v>
      </c>
      <c r="W2676" s="14">
        <f t="shared" si="252"/>
        <v>36.059339727305151</v>
      </c>
    </row>
    <row r="2677" spans="1:23" x14ac:dyDescent="0.25">
      <c r="A2677" s="11" t="str">
        <f t="shared" si="247"/>
        <v>DATA "","Sig",0,0,0,"","Cen",-281.399496,-34.6016,-340.659728,3.91,-1.755611,"B",3,"5","",20760</v>
      </c>
      <c r="C2677" s="5" t="s">
        <v>46</v>
      </c>
      <c r="E2677" s="5" t="s">
        <v>690</v>
      </c>
      <c r="F2677" s="5" t="s">
        <v>690</v>
      </c>
      <c r="H2677" t="s">
        <v>7</v>
      </c>
      <c r="I2677" s="3">
        <v>-281.39949627999999</v>
      </c>
      <c r="J2677" s="3">
        <v>-34.601599759999999</v>
      </c>
      <c r="K2677" s="3">
        <v>-340.65972835999997</v>
      </c>
      <c r="L2677" s="3">
        <v>3.91</v>
      </c>
      <c r="M2677" s="3">
        <v>-1.7556109283125001</v>
      </c>
      <c r="N2677" s="4" t="s">
        <v>10</v>
      </c>
      <c r="O2677" s="4" t="s">
        <v>59</v>
      </c>
      <c r="P2677" s="4" t="s">
        <v>5</v>
      </c>
      <c r="Q2677" s="4"/>
      <c r="R2677" s="6">
        <v>20760</v>
      </c>
      <c r="S2677" s="14">
        <f t="shared" si="251"/>
        <v>443.20649559646336</v>
      </c>
      <c r="T2677" s="14">
        <f t="shared" si="248"/>
        <v>435.81560737924781</v>
      </c>
      <c r="U2677" s="14">
        <f t="shared" si="249"/>
        <v>1.6198153434693117</v>
      </c>
      <c r="V2677" s="18">
        <f t="shared" si="250"/>
        <v>1127391.479054641</v>
      </c>
      <c r="W2677" s="14">
        <f t="shared" si="252"/>
        <v>2.0216853190013384</v>
      </c>
    </row>
    <row r="2678" spans="1:23" x14ac:dyDescent="0.25">
      <c r="A2678" s="11" t="str">
        <f t="shared" si="247"/>
        <v>DATA "","",0,0,60,"","Aqr",412.806459,-162.508599,-12.191953,5.88,0.211437,"G",6,"3","",5230</v>
      </c>
      <c r="B2678" s="22"/>
      <c r="C2678" s="5" t="s">
        <v>690</v>
      </c>
      <c r="E2678" s="5" t="s">
        <v>690</v>
      </c>
      <c r="F2678" s="5">
        <v>60</v>
      </c>
      <c r="H2678" t="s">
        <v>134</v>
      </c>
      <c r="I2678" s="3">
        <v>412.80645881999999</v>
      </c>
      <c r="J2678" s="3">
        <v>-162.50859940000001</v>
      </c>
      <c r="K2678" s="3">
        <v>-12.19195334</v>
      </c>
      <c r="L2678" s="3">
        <v>5.88</v>
      </c>
      <c r="M2678" s="3">
        <v>0.21143669542097501</v>
      </c>
      <c r="N2678" s="4" t="s">
        <v>3</v>
      </c>
      <c r="O2678" s="4" t="s">
        <v>16</v>
      </c>
      <c r="P2678" s="4">
        <v>3</v>
      </c>
      <c r="R2678" s="6">
        <v>5230</v>
      </c>
      <c r="S2678" s="14">
        <f t="shared" si="251"/>
        <v>443.8094873351659</v>
      </c>
      <c r="T2678" s="14">
        <f t="shared" si="248"/>
        <v>71.200609188004663</v>
      </c>
      <c r="U2678" s="14">
        <f t="shared" si="249"/>
        <v>10.315904054778409</v>
      </c>
      <c r="V2678" s="18">
        <f t="shared" si="250"/>
        <v>7179869.2221257724</v>
      </c>
      <c r="W2678" s="14">
        <f t="shared" si="252"/>
        <v>9.4568909012178253</v>
      </c>
    </row>
    <row r="2679" spans="1:23" x14ac:dyDescent="0.25">
      <c r="A2679" s="11" t="str">
        <f t="shared" si="247"/>
        <v>DATA "","",0,0,86,"","UMa",-230.825481,-125.133386,357.81015,5.7,0.031437,"A",0,"5","",9650</v>
      </c>
      <c r="B2679" s="22"/>
      <c r="C2679" s="5" t="s">
        <v>690</v>
      </c>
      <c r="E2679" s="5" t="s">
        <v>690</v>
      </c>
      <c r="F2679" s="5">
        <v>86</v>
      </c>
      <c r="H2679" t="s">
        <v>77</v>
      </c>
      <c r="I2679" s="3">
        <v>-230.8254809</v>
      </c>
      <c r="J2679" s="3">
        <v>-125.13338628</v>
      </c>
      <c r="K2679" s="3">
        <v>357.81015004</v>
      </c>
      <c r="L2679" s="3">
        <v>5.7</v>
      </c>
      <c r="M2679" s="3">
        <v>3.1436695420975297E-2</v>
      </c>
      <c r="N2679" s="4" t="s">
        <v>9</v>
      </c>
      <c r="O2679" s="4" t="s">
        <v>0</v>
      </c>
      <c r="P2679" s="4">
        <v>5</v>
      </c>
      <c r="R2679" s="6">
        <v>9650</v>
      </c>
      <c r="S2679" s="14">
        <f t="shared" si="251"/>
        <v>443.80949794507922</v>
      </c>
      <c r="T2679" s="14">
        <f t="shared" si="248"/>
        <v>84.039552313752026</v>
      </c>
      <c r="U2679" s="14">
        <f t="shared" si="249"/>
        <v>3.2919714164934906</v>
      </c>
      <c r="V2679" s="18">
        <f t="shared" si="250"/>
        <v>2291212.1058794693</v>
      </c>
      <c r="W2679" s="14">
        <f t="shared" si="252"/>
        <v>3.6506680646457688</v>
      </c>
    </row>
    <row r="2680" spans="1:23" x14ac:dyDescent="0.25">
      <c r="A2680" s="11" t="str">
        <f t="shared" si="247"/>
        <v>DATA "","Xi",0,0,0,"","Oct",72.63665,-22.770195,-437.232576,5.32,-0.348563,"B",6,"4","",15330</v>
      </c>
      <c r="C2680" s="5" t="s">
        <v>52</v>
      </c>
      <c r="E2680" s="5" t="s">
        <v>690</v>
      </c>
      <c r="F2680" s="5" t="s">
        <v>690</v>
      </c>
      <c r="H2680" t="s">
        <v>131</v>
      </c>
      <c r="I2680" s="3">
        <v>72.636650240000009</v>
      </c>
      <c r="J2680" s="3">
        <v>-22.770195279999999</v>
      </c>
      <c r="K2680" s="3">
        <v>-437.23257577999993</v>
      </c>
      <c r="L2680" s="3">
        <v>5.32</v>
      </c>
      <c r="M2680" s="3">
        <v>-0.34856330457902501</v>
      </c>
      <c r="N2680" s="4" t="s">
        <v>10</v>
      </c>
      <c r="O2680" s="4" t="s">
        <v>16</v>
      </c>
      <c r="P2680" s="4" t="s">
        <v>14</v>
      </c>
      <c r="Q2680" s="4"/>
      <c r="R2680" s="6">
        <v>15330</v>
      </c>
      <c r="S2680" s="14">
        <f t="shared" si="251"/>
        <v>443.80952003578159</v>
      </c>
      <c r="T2680" s="14">
        <f t="shared" si="248"/>
        <v>119.25697070228992</v>
      </c>
      <c r="U2680" s="14">
        <f t="shared" si="249"/>
        <v>1.5539119060678235</v>
      </c>
      <c r="V2680" s="18">
        <f t="shared" si="250"/>
        <v>1081522.6866232052</v>
      </c>
      <c r="W2680" s="14">
        <f t="shared" si="252"/>
        <v>1.9529043024327983</v>
      </c>
    </row>
    <row r="2681" spans="1:23" x14ac:dyDescent="0.25">
      <c r="A2681" s="11" t="str">
        <f t="shared" si="247"/>
        <v>DATA "","",0,0,37,"","Aql",176.165582,-399.794569,-81.448911,5.12,-0.55152,"G",8,"3","",5010</v>
      </c>
      <c r="B2681" s="22"/>
      <c r="C2681" s="5" t="s">
        <v>690</v>
      </c>
      <c r="E2681" s="5" t="s">
        <v>690</v>
      </c>
      <c r="F2681" s="5">
        <v>37</v>
      </c>
      <c r="H2681" t="s">
        <v>44</v>
      </c>
      <c r="I2681" s="3">
        <v>176.16558218</v>
      </c>
      <c r="J2681" s="3">
        <v>-399.79456915999998</v>
      </c>
      <c r="K2681" s="3">
        <v>-81.448910620000007</v>
      </c>
      <c r="L2681" s="3">
        <v>5.12</v>
      </c>
      <c r="M2681" s="3">
        <v>-0.55151970041964704</v>
      </c>
      <c r="N2681" s="4" t="s">
        <v>3</v>
      </c>
      <c r="O2681" s="4" t="s">
        <v>36</v>
      </c>
      <c r="P2681" s="4">
        <v>3</v>
      </c>
      <c r="R2681" s="6">
        <v>5010</v>
      </c>
      <c r="S2681" s="14">
        <f t="shared" si="251"/>
        <v>444.41414796992359</v>
      </c>
      <c r="T2681" s="14">
        <f t="shared" si="248"/>
        <v>143.76934634178318</v>
      </c>
      <c r="U2681" s="14">
        <f t="shared" si="249"/>
        <v>15.974472079513559</v>
      </c>
      <c r="V2681" s="18">
        <f t="shared" si="250"/>
        <v>11118232.567341438</v>
      </c>
      <c r="W2681" s="14">
        <f t="shared" si="252"/>
        <v>13.614898118752762</v>
      </c>
    </row>
    <row r="2682" spans="1:23" x14ac:dyDescent="0.25">
      <c r="A2682" s="11" t="str">
        <f t="shared" si="247"/>
        <v>DATA "","",0,0,43,"","Cas",149.876831,71.761293,412.178589,5.57,-0.10152,"A",0,"5","",9650</v>
      </c>
      <c r="B2682" s="22"/>
      <c r="C2682" s="5" t="s">
        <v>690</v>
      </c>
      <c r="E2682" s="5" t="s">
        <v>690</v>
      </c>
      <c r="F2682" s="5">
        <v>43</v>
      </c>
      <c r="H2682" t="s">
        <v>49</v>
      </c>
      <c r="I2682" s="3">
        <v>149.87683060000001</v>
      </c>
      <c r="J2682" s="3">
        <v>71.761292539999999</v>
      </c>
      <c r="K2682" s="3">
        <v>412.17858905999998</v>
      </c>
      <c r="L2682" s="3">
        <v>5.57</v>
      </c>
      <c r="M2682" s="3">
        <v>-0.101519700419646</v>
      </c>
      <c r="N2682" s="4" t="s">
        <v>9</v>
      </c>
      <c r="O2682" s="4" t="s">
        <v>0</v>
      </c>
      <c r="P2682" s="4" t="s">
        <v>5</v>
      </c>
      <c r="R2682" s="6">
        <v>9650</v>
      </c>
      <c r="S2682" s="14">
        <f t="shared" si="251"/>
        <v>444.4141500191065</v>
      </c>
      <c r="T2682" s="14">
        <f t="shared" si="248"/>
        <v>94.987466028320725</v>
      </c>
      <c r="U2682" s="14">
        <f t="shared" si="249"/>
        <v>3.4998331599903403</v>
      </c>
      <c r="V2682" s="18">
        <f t="shared" si="250"/>
        <v>2435883.8793532769</v>
      </c>
      <c r="W2682" s="14">
        <f t="shared" si="252"/>
        <v>3.8417734574409486</v>
      </c>
    </row>
    <row r="2683" spans="1:23" x14ac:dyDescent="0.25">
      <c r="A2683" s="11" t="str">
        <f t="shared" si="247"/>
        <v>DATA "","",0,0,3,"","Aqr",296.253307,-329.782035,-38.999657,4.43,-1.24448,"M",3,"3","",2900</v>
      </c>
      <c r="B2683" s="22"/>
      <c r="C2683" s="5" t="s">
        <v>690</v>
      </c>
      <c r="E2683" s="5" t="s">
        <v>690</v>
      </c>
      <c r="F2683" s="5">
        <v>3</v>
      </c>
      <c r="H2683" t="s">
        <v>134</v>
      </c>
      <c r="I2683" s="3">
        <v>296.25330686000001</v>
      </c>
      <c r="J2683" s="3">
        <v>-329.78203482000004</v>
      </c>
      <c r="K2683" s="3">
        <v>-38.9996565</v>
      </c>
      <c r="L2683" s="3">
        <v>4.43</v>
      </c>
      <c r="M2683" s="3">
        <v>-1.2444801267943599</v>
      </c>
      <c r="N2683" s="4" t="s">
        <v>8</v>
      </c>
      <c r="O2683" s="4" t="s">
        <v>59</v>
      </c>
      <c r="P2683" s="4">
        <v>3</v>
      </c>
      <c r="R2683" s="6">
        <v>2900</v>
      </c>
      <c r="S2683" s="14">
        <f t="shared" si="251"/>
        <v>445.02043270239068</v>
      </c>
      <c r="T2683" s="14">
        <f t="shared" si="248"/>
        <v>272.176389623896</v>
      </c>
      <c r="U2683" s="14">
        <f t="shared" si="249"/>
        <v>65.599124906177522</v>
      </c>
      <c r="V2683" s="18">
        <f t="shared" si="250"/>
        <v>45656990.934699558</v>
      </c>
      <c r="W2683" s="14">
        <f t="shared" si="252"/>
        <v>44.181521919471436</v>
      </c>
    </row>
    <row r="2684" spans="1:23" x14ac:dyDescent="0.25">
      <c r="A2684" s="11" t="str">
        <f t="shared" si="247"/>
        <v>DATA "","",0,0,7,"","Ser",-275.718756,-335.627637,96.832079,6.29,0.61552,"A",0,"5","",9650</v>
      </c>
      <c r="B2684" s="22"/>
      <c r="C2684" s="5" t="s">
        <v>690</v>
      </c>
      <c r="E2684" s="5" t="s">
        <v>690</v>
      </c>
      <c r="F2684" s="5">
        <v>7</v>
      </c>
      <c r="H2684" t="s">
        <v>84</v>
      </c>
      <c r="I2684" s="3">
        <v>-275.71875590000002</v>
      </c>
      <c r="J2684" s="3">
        <v>-335.62763668000002</v>
      </c>
      <c r="K2684" s="3">
        <v>96.832078559999999</v>
      </c>
      <c r="L2684" s="3">
        <v>6.29</v>
      </c>
      <c r="M2684" s="3">
        <v>0.61551987320563994</v>
      </c>
      <c r="N2684" s="4" t="s">
        <v>9</v>
      </c>
      <c r="O2684" s="4" t="s">
        <v>0</v>
      </c>
      <c r="P2684" s="4">
        <v>5</v>
      </c>
      <c r="R2684" s="6">
        <v>9650</v>
      </c>
      <c r="S2684" s="14">
        <f t="shared" si="251"/>
        <v>445.02044256044678</v>
      </c>
      <c r="T2684" s="14">
        <f t="shared" si="248"/>
        <v>49.073888087660485</v>
      </c>
      <c r="U2684" s="14">
        <f t="shared" si="249"/>
        <v>2.515587480318112</v>
      </c>
      <c r="V2684" s="18">
        <f t="shared" si="250"/>
        <v>1750848.886301406</v>
      </c>
      <c r="W2684" s="14">
        <f t="shared" si="252"/>
        <v>2.9175959953301032</v>
      </c>
    </row>
    <row r="2685" spans="1:23" x14ac:dyDescent="0.25">
      <c r="A2685" s="11" t="str">
        <f t="shared" si="247"/>
        <v>DATA "","Tau",0,0,0,"","Lib",-223.400451,-315.100947,-221.013189,3.66,-2.01448,"B",2,"5","",22570</v>
      </c>
      <c r="C2685" s="5" t="s">
        <v>34</v>
      </c>
      <c r="E2685" s="5" t="s">
        <v>690</v>
      </c>
      <c r="F2685" s="5" t="s">
        <v>690</v>
      </c>
      <c r="H2685" t="s">
        <v>136</v>
      </c>
      <c r="I2685" s="3">
        <v>-223.40045126000001</v>
      </c>
      <c r="J2685" s="3">
        <v>-315.10094714000002</v>
      </c>
      <c r="K2685" s="3">
        <v>-221.01318917999998</v>
      </c>
      <c r="L2685" s="3">
        <v>3.66</v>
      </c>
      <c r="M2685" s="3">
        <v>-2.0144801267943602</v>
      </c>
      <c r="N2685" s="4" t="s">
        <v>10</v>
      </c>
      <c r="O2685" s="4" t="s">
        <v>4</v>
      </c>
      <c r="P2685" s="4" t="s">
        <v>5</v>
      </c>
      <c r="Q2685" s="4"/>
      <c r="R2685" s="6">
        <v>22570</v>
      </c>
      <c r="S2685" s="14">
        <f t="shared" si="251"/>
        <v>445.02044706194255</v>
      </c>
      <c r="T2685" s="14">
        <f t="shared" si="248"/>
        <v>553.15962936122821</v>
      </c>
      <c r="U2685" s="14">
        <f t="shared" si="249"/>
        <v>1.5439418437534873</v>
      </c>
      <c r="V2685" s="18">
        <f t="shared" si="250"/>
        <v>1074583.5232524271</v>
      </c>
      <c r="W2685" s="14">
        <f t="shared" si="252"/>
        <v>1.9424570059360462</v>
      </c>
    </row>
    <row r="2686" spans="1:23" x14ac:dyDescent="0.25">
      <c r="A2686" s="11" t="str">
        <f t="shared" si="247"/>
        <v>DATA "","",0,0,110,"","Tau",67.454507,421.470592,128.05118,6.09,0.412555,"A",2,"4","",9150</v>
      </c>
      <c r="B2686" s="22"/>
      <c r="C2686" s="5" t="s">
        <v>690</v>
      </c>
      <c r="E2686" s="5" t="s">
        <v>690</v>
      </c>
      <c r="F2686" s="5">
        <v>110</v>
      </c>
      <c r="H2686" t="s">
        <v>34</v>
      </c>
      <c r="I2686" s="3">
        <v>67.454506559999999</v>
      </c>
      <c r="J2686" s="3">
        <v>421.47059177999995</v>
      </c>
      <c r="K2686" s="3">
        <v>128.05118003999999</v>
      </c>
      <c r="L2686" s="3">
        <v>6.09</v>
      </c>
      <c r="M2686" s="3">
        <v>0.41255540529196</v>
      </c>
      <c r="N2686" s="4" t="s">
        <v>9</v>
      </c>
      <c r="O2686" s="4" t="s">
        <v>4</v>
      </c>
      <c r="P2686" s="4">
        <v>4</v>
      </c>
      <c r="R2686" s="6">
        <v>9150</v>
      </c>
      <c r="S2686" s="14">
        <f t="shared" si="251"/>
        <v>445.62840450343032</v>
      </c>
      <c r="T2686" s="14">
        <f t="shared" si="248"/>
        <v>59.16110483237243</v>
      </c>
      <c r="U2686" s="14">
        <f t="shared" si="249"/>
        <v>3.0721666265678373</v>
      </c>
      <c r="V2686" s="18">
        <f t="shared" si="250"/>
        <v>2138227.9720912147</v>
      </c>
      <c r="W2686" s="14">
        <f t="shared" si="252"/>
        <v>3.4463782398020446</v>
      </c>
    </row>
    <row r="2687" spans="1:23" x14ac:dyDescent="0.25">
      <c r="A2687" s="11" t="str">
        <f t="shared" si="247"/>
        <v>DATA "","",0,0,93,"","Cet",310.924935,317.437192,33.822667,5.62,-0.057445,"B",7,"5","",13520</v>
      </c>
      <c r="B2687" s="22"/>
      <c r="C2687" s="5" t="s">
        <v>690</v>
      </c>
      <c r="E2687" s="5" t="s">
        <v>690</v>
      </c>
      <c r="F2687" s="5">
        <v>93</v>
      </c>
      <c r="H2687" t="s">
        <v>35</v>
      </c>
      <c r="I2687" s="3">
        <v>310.92493473999997</v>
      </c>
      <c r="J2687" s="3">
        <v>317.43719154000001</v>
      </c>
      <c r="K2687" s="3">
        <v>33.822666780000006</v>
      </c>
      <c r="L2687" s="3">
        <v>5.62</v>
      </c>
      <c r="M2687" s="3">
        <v>-5.7444594708039497E-2</v>
      </c>
      <c r="N2687" s="4" t="s">
        <v>10</v>
      </c>
      <c r="O2687" s="4" t="s">
        <v>45</v>
      </c>
      <c r="P2687" s="4">
        <v>5</v>
      </c>
      <c r="R2687" s="6">
        <v>13520</v>
      </c>
      <c r="S2687" s="14">
        <f t="shared" si="251"/>
        <v>445.62838599441443</v>
      </c>
      <c r="T2687" s="14">
        <f t="shared" si="248"/>
        <v>91.208694540423622</v>
      </c>
      <c r="U2687" s="14">
        <f t="shared" si="249"/>
        <v>1.7471635227187776</v>
      </c>
      <c r="V2687" s="18">
        <f t="shared" si="250"/>
        <v>1216025.8118122693</v>
      </c>
      <c r="W2687" s="14">
        <f t="shared" si="252"/>
        <v>2.153295313844549</v>
      </c>
    </row>
    <row r="2688" spans="1:23" x14ac:dyDescent="0.25">
      <c r="A2688" s="11" t="str">
        <f t="shared" si="247"/>
        <v>DATA "","Chi",0,0,0,"","Cen",-286.332912,-175.544824,-293.812581,4.36,-1.320413,"B",2,"5","",22570</v>
      </c>
      <c r="C2688" s="5" t="s">
        <v>63</v>
      </c>
      <c r="E2688" s="5" t="s">
        <v>690</v>
      </c>
      <c r="F2688" s="5" t="s">
        <v>690</v>
      </c>
      <c r="H2688" t="s">
        <v>7</v>
      </c>
      <c r="I2688" s="3">
        <v>-286.33291245999999</v>
      </c>
      <c r="J2688" s="3">
        <v>-175.54482357999998</v>
      </c>
      <c r="K2688" s="3">
        <v>-293.81258059999999</v>
      </c>
      <c r="L2688" s="3">
        <v>4.3600000000000003</v>
      </c>
      <c r="M2688" s="3">
        <v>-1.3204131152106999</v>
      </c>
      <c r="N2688" s="4" t="s">
        <v>10</v>
      </c>
      <c r="O2688" s="4" t="s">
        <v>4</v>
      </c>
      <c r="P2688" s="4" t="s">
        <v>5</v>
      </c>
      <c r="Q2688" s="4"/>
      <c r="R2688" s="6">
        <v>22570</v>
      </c>
      <c r="S2688" s="14">
        <f t="shared" si="251"/>
        <v>446.23800192541961</v>
      </c>
      <c r="T2688" s="14">
        <f t="shared" si="248"/>
        <v>291.89297992195515</v>
      </c>
      <c r="U2688" s="14">
        <f t="shared" si="249"/>
        <v>1.1215471193089086</v>
      </c>
      <c r="V2688" s="18">
        <f t="shared" si="250"/>
        <v>780596.79503900034</v>
      </c>
      <c r="W2688" s="14">
        <f t="shared" si="252"/>
        <v>1.4882420473386897</v>
      </c>
    </row>
    <row r="2689" spans="1:23" x14ac:dyDescent="0.25">
      <c r="A2689" s="11" t="str">
        <f t="shared" si="247"/>
        <v>DATA "","",0,0,40,"","Cas",118.488953,54.320846,427.415391,5.28,-0.403386,"G",8,"2","",5010</v>
      </c>
      <c r="B2689" s="22"/>
      <c r="C2689" s="5" t="s">
        <v>690</v>
      </c>
      <c r="E2689" s="5" t="s">
        <v>690</v>
      </c>
      <c r="F2689" s="5">
        <v>40</v>
      </c>
      <c r="H2689" t="s">
        <v>49</v>
      </c>
      <c r="I2689" s="3">
        <v>118.48895323999999</v>
      </c>
      <c r="J2689" s="3">
        <v>54.320846439999997</v>
      </c>
      <c r="K2689" s="3">
        <v>427.41539105999999</v>
      </c>
      <c r="L2689" s="3">
        <v>5.28</v>
      </c>
      <c r="M2689" s="3">
        <v>-0.40338569939771901</v>
      </c>
      <c r="N2689" s="4" t="s">
        <v>3</v>
      </c>
      <c r="O2689" s="4" t="s">
        <v>36</v>
      </c>
      <c r="P2689" s="4">
        <v>2</v>
      </c>
      <c r="R2689" s="6">
        <v>5010</v>
      </c>
      <c r="S2689" s="14">
        <f t="shared" si="251"/>
        <v>446.84930671630417</v>
      </c>
      <c r="T2689" s="14">
        <f t="shared" si="248"/>
        <v>125.43326370625923</v>
      </c>
      <c r="U2689" s="14">
        <f t="shared" si="249"/>
        <v>14.921061719028311</v>
      </c>
      <c r="V2689" s="18">
        <f t="shared" si="250"/>
        <v>10385058.956443705</v>
      </c>
      <c r="W2689" s="14">
        <f t="shared" si="252"/>
        <v>12.862500539068497</v>
      </c>
    </row>
    <row r="2690" spans="1:23" x14ac:dyDescent="0.25">
      <c r="A2690" s="11" t="str">
        <f t="shared" si="247"/>
        <v>DATA "","",0,0,49,"","Aur",-60.348925,389.818949,209.936872,5.26,-0.423386,"A",0,"5","",9650</v>
      </c>
      <c r="B2690" s="22"/>
      <c r="C2690" s="5" t="s">
        <v>690</v>
      </c>
      <c r="E2690" s="5" t="s">
        <v>690</v>
      </c>
      <c r="F2690" s="5">
        <v>49</v>
      </c>
      <c r="H2690" t="s">
        <v>93</v>
      </c>
      <c r="I2690" s="3">
        <v>-60.348924579999995</v>
      </c>
      <c r="J2690" s="3">
        <v>389.8189491</v>
      </c>
      <c r="K2690" s="3">
        <v>209.93687245999999</v>
      </c>
      <c r="L2690" s="3">
        <v>5.26</v>
      </c>
      <c r="M2690" s="3">
        <v>-0.42338569939771997</v>
      </c>
      <c r="N2690" s="4" t="s">
        <v>9</v>
      </c>
      <c r="O2690" s="4" t="s">
        <v>0</v>
      </c>
      <c r="P2690" s="4">
        <v>5</v>
      </c>
      <c r="R2690" s="6">
        <v>9650</v>
      </c>
      <c r="S2690" s="14">
        <f t="shared" si="251"/>
        <v>446.84929919792557</v>
      </c>
      <c r="T2690" s="14">
        <f t="shared" si="248"/>
        <v>127.76523788733682</v>
      </c>
      <c r="U2690" s="14">
        <f t="shared" si="249"/>
        <v>4.0590139557518681</v>
      </c>
      <c r="V2690" s="18">
        <f t="shared" si="250"/>
        <v>2825073.7132033003</v>
      </c>
      <c r="W2690" s="14">
        <f t="shared" si="252"/>
        <v>4.346864347876771</v>
      </c>
    </row>
    <row r="2691" spans="1:23" x14ac:dyDescent="0.25">
      <c r="A2691" s="11" t="str">
        <f t="shared" ref="A2691:A2754" si="253">"DATA """&amp;B2691&amp;""","""&amp;C2691&amp;""","&amp;IF(D2691="",0,D2691)&amp;","&amp;IF(E2691="",0,E2691)&amp;","&amp;IF(F2691="",0,F2691)&amp;","""&amp;G2691&amp;""","""&amp;H2691&amp;""","&amp;SUBSTITUTE(ROUND(I2691,6),",",".")&amp;","&amp;SUBSTITUTE(ROUND(J2691,6),",",".")&amp;","&amp;SUBSTITUTE(ROUND(K2691,6),",",".")&amp;","&amp;SUBSTITUTE(ROUND(L2691,6),",",".")&amp;","&amp;SUBSTITUTE(ROUND(M2691,6),",",".")&amp;","""&amp;N2691&amp;""","&amp;O2691&amp;","""&amp;P2691&amp;""","""&amp;Q2691&amp;""","&amp;R2691</f>
        <v>DATA "","",0,0,26,"","Aur",35.892341,383.902301,227.053402,5.4,-0.286362,"A",2,"5","",9150</v>
      </c>
      <c r="B2691" s="22"/>
      <c r="C2691" s="5" t="s">
        <v>690</v>
      </c>
      <c r="E2691" s="5" t="s">
        <v>690</v>
      </c>
      <c r="F2691" s="5">
        <v>26</v>
      </c>
      <c r="H2691" t="s">
        <v>93</v>
      </c>
      <c r="I2691" s="3">
        <v>35.892340539999999</v>
      </c>
      <c r="J2691" s="3">
        <v>383.90230087999998</v>
      </c>
      <c r="K2691" s="3">
        <v>227.05340196</v>
      </c>
      <c r="L2691" s="3">
        <v>5.4</v>
      </c>
      <c r="M2691" s="3">
        <v>-0.28636235841012603</v>
      </c>
      <c r="N2691" s="4" t="s">
        <v>9</v>
      </c>
      <c r="O2691" s="4" t="s">
        <v>4</v>
      </c>
      <c r="P2691" s="4">
        <v>5</v>
      </c>
      <c r="R2691" s="6">
        <v>9150</v>
      </c>
      <c r="S2691" s="14">
        <f t="shared" si="251"/>
        <v>447.46227111568487</v>
      </c>
      <c r="T2691" s="14">
        <f t="shared" ref="T2691:T2754" si="254">(0.0813*S2691^2*10^(-0.4*L2691))</f>
        <v>112.61685394648944</v>
      </c>
      <c r="U2691" s="14">
        <f t="shared" ref="U2691:U2754" si="255">((1/(2*R2691^2))*SQRT((T2691*3.86*10^26)/(1.78144*10^-7)))/1000/696000</f>
        <v>4.2386574921344176</v>
      </c>
      <c r="V2691" s="18">
        <f t="shared" ref="V2691:V2754" si="256">696000*U2691</f>
        <v>2950105.6145255547</v>
      </c>
      <c r="W2691" s="14">
        <f t="shared" si="252"/>
        <v>4.5066023352265718</v>
      </c>
    </row>
    <row r="2692" spans="1:23" x14ac:dyDescent="0.25">
      <c r="A2692" s="11" t="str">
        <f t="shared" si="253"/>
        <v>DATA "","Del",0,0,0,"","Sge",191.859978,-379.046292,142.430924,3.68,-2.009343,"M",2,"2","",3050</v>
      </c>
      <c r="C2692" s="5" t="s">
        <v>50</v>
      </c>
      <c r="E2692" s="5" t="s">
        <v>690</v>
      </c>
      <c r="F2692" s="5" t="s">
        <v>690</v>
      </c>
      <c r="H2692" t="s">
        <v>174</v>
      </c>
      <c r="I2692" s="3">
        <v>191.85997754000002</v>
      </c>
      <c r="J2692" s="3">
        <v>-379.04629196000002</v>
      </c>
      <c r="K2692" s="3">
        <v>142.43092415999999</v>
      </c>
      <c r="L2692" s="3">
        <v>3.68</v>
      </c>
      <c r="M2692" s="3">
        <v>-2.0093431034348099</v>
      </c>
      <c r="N2692" s="4" t="s">
        <v>8</v>
      </c>
      <c r="O2692" s="4" t="s">
        <v>4</v>
      </c>
      <c r="P2692" s="4" t="s">
        <v>4</v>
      </c>
      <c r="Q2692" s="4"/>
      <c r="R2692" s="6">
        <v>3050</v>
      </c>
      <c r="S2692" s="14">
        <f t="shared" ref="S2692:S2755" si="257">SQRT((-I2692^2)+(-J2692^2)+(-K2692^2))</f>
        <v>448.07690253721688</v>
      </c>
      <c r="T2692" s="14">
        <f t="shared" si="254"/>
        <v>550.54859741518021</v>
      </c>
      <c r="U2692" s="14">
        <f t="shared" si="255"/>
        <v>84.346481122562579</v>
      </c>
      <c r="V2692" s="18">
        <f t="shared" si="256"/>
        <v>58705150.861303553</v>
      </c>
      <c r="W2692" s="14">
        <f t="shared" si="252"/>
        <v>54.477199572303213</v>
      </c>
    </row>
    <row r="2693" spans="1:23" x14ac:dyDescent="0.25">
      <c r="A2693" s="11" t="str">
        <f t="shared" si="253"/>
        <v>DATA "","",0,0,62,"","Sgr",202.314622,-341.219227,-208.353367,4.43,-1.259343,"M",4,"3","",2750</v>
      </c>
      <c r="B2693" s="22"/>
      <c r="C2693" s="5" t="s">
        <v>690</v>
      </c>
      <c r="E2693" s="5" t="s">
        <v>690</v>
      </c>
      <c r="F2693" s="5">
        <v>62</v>
      </c>
      <c r="H2693" t="s">
        <v>137</v>
      </c>
      <c r="I2693" s="3">
        <v>202.3146223</v>
      </c>
      <c r="J2693" s="3">
        <v>-341.21922659999996</v>
      </c>
      <c r="K2693" s="3">
        <v>-208.35336717999999</v>
      </c>
      <c r="L2693" s="3">
        <v>4.43</v>
      </c>
      <c r="M2693" s="3">
        <v>-1.2593431034348099</v>
      </c>
      <c r="N2693" s="4" t="s">
        <v>8</v>
      </c>
      <c r="O2693" s="4" t="s">
        <v>14</v>
      </c>
      <c r="P2693" s="4">
        <v>3</v>
      </c>
      <c r="R2693" s="6">
        <v>2750</v>
      </c>
      <c r="S2693" s="14">
        <f t="shared" si="257"/>
        <v>448.07688248015836</v>
      </c>
      <c r="T2693" s="14">
        <f t="shared" si="254"/>
        <v>275.92790381342184</v>
      </c>
      <c r="U2693" s="14">
        <f t="shared" si="255"/>
        <v>73.451596607133922</v>
      </c>
      <c r="V2693" s="18">
        <f t="shared" si="256"/>
        <v>51122311.238565207</v>
      </c>
      <c r="W2693" s="14">
        <f t="shared" si="252"/>
        <v>48.546732075161756</v>
      </c>
    </row>
    <row r="2694" spans="1:23" x14ac:dyDescent="0.25">
      <c r="A2694" s="11" t="str">
        <f t="shared" si="253"/>
        <v>DATA "","Yps",0,0,0,"","Cen",-270.297899,-158.780851,-320.157145,4.34,-1.349343,"F",6,"2","",6420</v>
      </c>
      <c r="C2694" s="5" t="s">
        <v>95</v>
      </c>
      <c r="E2694" s="5" t="s">
        <v>690</v>
      </c>
      <c r="F2694" s="5" t="s">
        <v>690</v>
      </c>
      <c r="H2694" t="s">
        <v>7</v>
      </c>
      <c r="I2694" s="3">
        <v>-270.29789905999996</v>
      </c>
      <c r="J2694" s="3">
        <v>-158.78085103999999</v>
      </c>
      <c r="K2694" s="3">
        <v>-320.15714499999996</v>
      </c>
      <c r="L2694" s="3">
        <v>4.34</v>
      </c>
      <c r="M2694" s="3">
        <v>-1.34934310343481</v>
      </c>
      <c r="N2694" s="4" t="s">
        <v>29</v>
      </c>
      <c r="O2694" s="4" t="s">
        <v>16</v>
      </c>
      <c r="P2694" s="4" t="s">
        <v>4</v>
      </c>
      <c r="Q2694" s="4"/>
      <c r="R2694" s="6">
        <v>6420</v>
      </c>
      <c r="S2694" s="14">
        <f t="shared" si="257"/>
        <v>448.07690231453307</v>
      </c>
      <c r="T2694" s="14">
        <f t="shared" si="254"/>
        <v>299.77517151327714</v>
      </c>
      <c r="U2694" s="14">
        <f t="shared" si="255"/>
        <v>14.047420766780768</v>
      </c>
      <c r="V2694" s="18">
        <f t="shared" si="256"/>
        <v>9777004.8536794148</v>
      </c>
      <c r="W2694" s="14">
        <f t="shared" si="252"/>
        <v>12.23177432071612</v>
      </c>
    </row>
    <row r="2695" spans="1:23" x14ac:dyDescent="0.25">
      <c r="A2695" s="11" t="str">
        <f t="shared" si="253"/>
        <v>DATA "","",0,0,18,"","Cep",177.380221,-98.442724,400.213573,5.26,-0.432328,"M",5,"3","",2600</v>
      </c>
      <c r="B2695" s="22"/>
      <c r="C2695" s="5" t="s">
        <v>690</v>
      </c>
      <c r="E2695" s="5" t="s">
        <v>690</v>
      </c>
      <c r="F2695" s="5">
        <v>18</v>
      </c>
      <c r="H2695" t="s">
        <v>99</v>
      </c>
      <c r="I2695" s="3">
        <v>177.38022050000001</v>
      </c>
      <c r="J2695" s="3">
        <v>-98.44272368</v>
      </c>
      <c r="K2695" s="3">
        <v>400.21357305999999</v>
      </c>
      <c r="L2695" s="3">
        <v>5.26</v>
      </c>
      <c r="M2695" s="3">
        <v>-0.43232794570481098</v>
      </c>
      <c r="N2695" s="4" t="s">
        <v>8</v>
      </c>
      <c r="O2695" s="4" t="s">
        <v>5</v>
      </c>
      <c r="P2695" s="4">
        <v>3</v>
      </c>
      <c r="R2695" s="6">
        <v>2600</v>
      </c>
      <c r="S2695" s="14">
        <f t="shared" si="257"/>
        <v>448.6932320991898</v>
      </c>
      <c r="T2695" s="14">
        <f t="shared" si="254"/>
        <v>128.82186530422018</v>
      </c>
      <c r="U2695" s="14">
        <f t="shared" si="255"/>
        <v>56.145753285780444</v>
      </c>
      <c r="V2695" s="18">
        <f t="shared" si="256"/>
        <v>39077444.286903188</v>
      </c>
      <c r="W2695" s="14">
        <f t="shared" si="252"/>
        <v>38.808160802658925</v>
      </c>
    </row>
    <row r="2696" spans="1:23" x14ac:dyDescent="0.25">
      <c r="A2696" s="11" t="str">
        <f t="shared" si="253"/>
        <v>DATA "","",0,0,29,"","Oph",-106.998395,-412.651612,-145.833875,6.28,0.578693,"K",1,"3","",4620</v>
      </c>
      <c r="B2696" s="22"/>
      <c r="C2696" s="5" t="s">
        <v>690</v>
      </c>
      <c r="E2696" s="5" t="s">
        <v>690</v>
      </c>
      <c r="F2696" s="5">
        <v>29</v>
      </c>
      <c r="H2696" t="s">
        <v>101</v>
      </c>
      <c r="I2696" s="3">
        <v>-106.99839514</v>
      </c>
      <c r="J2696" s="3">
        <v>-412.65161167999997</v>
      </c>
      <c r="K2696" s="3">
        <v>-145.83387518000001</v>
      </c>
      <c r="L2696" s="3">
        <v>6.28</v>
      </c>
      <c r="M2696" s="3">
        <v>0.57869283098573598</v>
      </c>
      <c r="N2696" s="4" t="s">
        <v>11</v>
      </c>
      <c r="O2696" s="4" t="s">
        <v>12</v>
      </c>
      <c r="P2696" s="4">
        <v>3</v>
      </c>
      <c r="R2696" s="6">
        <v>4620</v>
      </c>
      <c r="S2696" s="14">
        <f t="shared" si="257"/>
        <v>450.55247012379465</v>
      </c>
      <c r="T2696" s="14">
        <f t="shared" si="254"/>
        <v>50.766976090240512</v>
      </c>
      <c r="U2696" s="14">
        <f t="shared" si="255"/>
        <v>11.162860923341427</v>
      </c>
      <c r="V2696" s="18">
        <f t="shared" si="256"/>
        <v>7769351.2026456334</v>
      </c>
      <c r="W2696" s="14">
        <f t="shared" si="252"/>
        <v>10.099624533326415</v>
      </c>
    </row>
    <row r="2697" spans="1:23" x14ac:dyDescent="0.25">
      <c r="A2697" s="11" t="str">
        <f t="shared" si="253"/>
        <v>DATA "","Tau",6,0,0,"","Ser",-246.85808,-355.794038,124.375232,6,0.298693,"G",8,"3","",5010</v>
      </c>
      <c r="C2697" s="5" t="s">
        <v>34</v>
      </c>
      <c r="D2697" s="5">
        <v>6</v>
      </c>
      <c r="E2697" s="5" t="s">
        <v>690</v>
      </c>
      <c r="F2697" s="5" t="s">
        <v>690</v>
      </c>
      <c r="H2697" t="s">
        <v>84</v>
      </c>
      <c r="I2697" s="3">
        <v>-246.85808042000002</v>
      </c>
      <c r="J2697" s="3">
        <v>-355.79403832000003</v>
      </c>
      <c r="K2697" s="3">
        <v>124.37523224</v>
      </c>
      <c r="L2697" s="3">
        <v>6</v>
      </c>
      <c r="M2697" s="3">
        <v>0.29869283098573501</v>
      </c>
      <c r="N2697" s="4" t="s">
        <v>3</v>
      </c>
      <c r="O2697" s="4" t="s">
        <v>36</v>
      </c>
      <c r="P2697" s="4" t="s">
        <v>59</v>
      </c>
      <c r="Q2697" s="4"/>
      <c r="R2697" s="6">
        <v>5010</v>
      </c>
      <c r="S2697" s="14">
        <f t="shared" si="257"/>
        <v>450.5524475213233</v>
      </c>
      <c r="T2697" s="14">
        <f t="shared" si="254"/>
        <v>65.702402746909826</v>
      </c>
      <c r="U2697" s="14">
        <f t="shared" si="255"/>
        <v>10.799011198812734</v>
      </c>
      <c r="V2697" s="18">
        <f t="shared" si="256"/>
        <v>7516111.7943736622</v>
      </c>
      <c r="W2697" s="14">
        <f t="shared" si="252"/>
        <v>9.8245415402908165</v>
      </c>
    </row>
    <row r="2698" spans="1:23" x14ac:dyDescent="0.25">
      <c r="A2698" s="11" t="str">
        <f t="shared" si="253"/>
        <v>DATA "","",0,0,49,"","Her",-127.637917,-418.01111,116.899968,6.51,0.799676,"B",9,"5","",9900</v>
      </c>
      <c r="B2698" s="22"/>
      <c r="C2698" s="5" t="s">
        <v>690</v>
      </c>
      <c r="E2698" s="5" t="s">
        <v>690</v>
      </c>
      <c r="F2698" s="5">
        <v>49</v>
      </c>
      <c r="H2698" t="s">
        <v>65</v>
      </c>
      <c r="I2698" s="3">
        <v>-127.63791725999999</v>
      </c>
      <c r="J2698" s="3">
        <v>-418.01111029999998</v>
      </c>
      <c r="K2698" s="3">
        <v>116.8999678</v>
      </c>
      <c r="L2698" s="3">
        <v>6.51</v>
      </c>
      <c r="M2698" s="3">
        <v>0.79967632359714402</v>
      </c>
      <c r="N2698" s="4" t="s">
        <v>10</v>
      </c>
      <c r="O2698" s="4" t="s">
        <v>68</v>
      </c>
      <c r="P2698" s="4" t="s">
        <v>5</v>
      </c>
      <c r="R2698" s="6">
        <v>9900</v>
      </c>
      <c r="S2698" s="14">
        <f t="shared" si="257"/>
        <v>452.42715295210826</v>
      </c>
      <c r="T2698" s="14">
        <f t="shared" si="254"/>
        <v>41.417880340402952</v>
      </c>
      <c r="U2698" s="14">
        <f t="shared" si="255"/>
        <v>2.1957978857696694</v>
      </c>
      <c r="V2698" s="18">
        <f t="shared" si="256"/>
        <v>1528275.3284956899</v>
      </c>
      <c r="W2698" s="14">
        <f t="shared" si="252"/>
        <v>2.6050692295924458</v>
      </c>
    </row>
    <row r="2699" spans="1:23" x14ac:dyDescent="0.25">
      <c r="A2699" s="11" t="str">
        <f t="shared" si="253"/>
        <v>DATA "","",0,0,35,"","Eri",223.814823,393.720888,-12.251876,5.28,-0.433338,"B",5,"5","",17140</v>
      </c>
      <c r="B2699" s="22"/>
      <c r="C2699" s="5" t="s">
        <v>690</v>
      </c>
      <c r="E2699" s="5" t="s">
        <v>690</v>
      </c>
      <c r="F2699" s="5">
        <v>35</v>
      </c>
      <c r="H2699" t="s">
        <v>24</v>
      </c>
      <c r="I2699" s="3">
        <v>223.81482311999997</v>
      </c>
      <c r="J2699" s="3">
        <v>393.72088825999998</v>
      </c>
      <c r="K2699" s="3">
        <v>-12.251876279999999</v>
      </c>
      <c r="L2699" s="3">
        <v>5.28</v>
      </c>
      <c r="M2699" s="3">
        <v>-0.43333751784365798</v>
      </c>
      <c r="N2699" s="4" t="s">
        <v>10</v>
      </c>
      <c r="O2699" s="4" t="s">
        <v>5</v>
      </c>
      <c r="P2699" s="4">
        <v>5</v>
      </c>
      <c r="R2699" s="6">
        <v>17140</v>
      </c>
      <c r="S2699" s="14">
        <f t="shared" si="257"/>
        <v>453.05553894954278</v>
      </c>
      <c r="T2699" s="14">
        <f t="shared" si="254"/>
        <v>128.9417126307344</v>
      </c>
      <c r="U2699" s="14">
        <f t="shared" si="255"/>
        <v>1.292539723866847</v>
      </c>
      <c r="V2699" s="18">
        <f t="shared" si="256"/>
        <v>899607.6478113255</v>
      </c>
      <c r="W2699" s="14">
        <f t="shared" si="252"/>
        <v>1.675054272800474</v>
      </c>
    </row>
    <row r="2700" spans="1:23" x14ac:dyDescent="0.25">
      <c r="A2700" s="11" t="str">
        <f t="shared" si="253"/>
        <v>DATA "","Ome",0,0,0,"","For",312.987171,248.616266,-214.615135,4.96,-0.756356,"B",9,"5","",9900</v>
      </c>
      <c r="C2700" s="5" t="s">
        <v>135</v>
      </c>
      <c r="E2700" s="5" t="s">
        <v>690</v>
      </c>
      <c r="F2700" s="5" t="s">
        <v>690</v>
      </c>
      <c r="H2700" t="s">
        <v>100</v>
      </c>
      <c r="I2700" s="3">
        <v>312.98717114000004</v>
      </c>
      <c r="J2700" s="3">
        <v>248.61626580000001</v>
      </c>
      <c r="K2700" s="3">
        <v>-214.61513500000001</v>
      </c>
      <c r="L2700" s="3">
        <v>4.96</v>
      </c>
      <c r="M2700" s="3">
        <v>-0.75635554808558703</v>
      </c>
      <c r="N2700" s="4" t="s">
        <v>10</v>
      </c>
      <c r="O2700" s="4" t="s">
        <v>68</v>
      </c>
      <c r="P2700" s="4" t="s">
        <v>5</v>
      </c>
      <c r="Q2700" s="4"/>
      <c r="R2700" s="6">
        <v>9900</v>
      </c>
      <c r="S2700" s="14">
        <f t="shared" si="257"/>
        <v>453.68565448956412</v>
      </c>
      <c r="T2700" s="14">
        <f t="shared" si="254"/>
        <v>173.62035498025284</v>
      </c>
      <c r="U2700" s="14">
        <f t="shared" si="255"/>
        <v>4.4957147522803904</v>
      </c>
      <c r="V2700" s="18">
        <f t="shared" si="256"/>
        <v>3129017.4675871516</v>
      </c>
      <c r="W2700" s="14">
        <f t="shared" si="252"/>
        <v>4.7332334347131448</v>
      </c>
    </row>
    <row r="2701" spans="1:23" x14ac:dyDescent="0.25">
      <c r="A2701" s="11" t="str">
        <f t="shared" si="253"/>
        <v>DATA "","",0,0,105,"","Psc",395.244242,183.632855,128.317424,5.98,0.260622,"K",2,"3","",4480</v>
      </c>
      <c r="B2701" s="22"/>
      <c r="C2701" s="5" t="s">
        <v>690</v>
      </c>
      <c r="E2701" s="5" t="s">
        <v>690</v>
      </c>
      <c r="F2701" s="5">
        <v>105</v>
      </c>
      <c r="H2701" t="s">
        <v>98</v>
      </c>
      <c r="I2701" s="3">
        <v>395.24424226000002</v>
      </c>
      <c r="J2701" s="3">
        <v>183.63285471999998</v>
      </c>
      <c r="K2701" s="3">
        <v>128.31742448</v>
      </c>
      <c r="L2701" s="3">
        <v>5.98</v>
      </c>
      <c r="M2701" s="3">
        <v>0.26062222121150203</v>
      </c>
      <c r="N2701" s="4" t="s">
        <v>11</v>
      </c>
      <c r="O2701" s="4" t="s">
        <v>4</v>
      </c>
      <c r="P2701" s="4">
        <v>3</v>
      </c>
      <c r="R2701" s="6">
        <v>4480</v>
      </c>
      <c r="S2701" s="14">
        <f t="shared" si="257"/>
        <v>454.31750769421018</v>
      </c>
      <c r="T2701" s="14">
        <f t="shared" si="254"/>
        <v>68.047079734561365</v>
      </c>
      <c r="U2701" s="14">
        <f t="shared" si="255"/>
        <v>13.744138891248955</v>
      </c>
      <c r="V2701" s="18">
        <f t="shared" si="256"/>
        <v>9565920.6683092732</v>
      </c>
      <c r="W2701" s="14">
        <f t="shared" si="252"/>
        <v>12.011306419964583</v>
      </c>
    </row>
    <row r="2702" spans="1:23" x14ac:dyDescent="0.25">
      <c r="A2702" s="11" t="str">
        <f t="shared" si="253"/>
        <v>DATA "","Pi",0,0,0,"","Tau",174.394088,403.998211,115.553904,4.69,-1.032404,"G",8,"3","",5010</v>
      </c>
      <c r="C2702" s="5" t="s">
        <v>117</v>
      </c>
      <c r="E2702" s="5" t="s">
        <v>690</v>
      </c>
      <c r="F2702" s="5" t="s">
        <v>690</v>
      </c>
      <c r="H2702" t="s">
        <v>34</v>
      </c>
      <c r="I2702" s="3">
        <v>174.39408784</v>
      </c>
      <c r="J2702" s="3">
        <v>403.99821070000002</v>
      </c>
      <c r="K2702" s="3">
        <v>115.5539035</v>
      </c>
      <c r="L2702" s="3">
        <v>4.6900000000000004</v>
      </c>
      <c r="M2702" s="3">
        <v>-1.0324042216610001</v>
      </c>
      <c r="N2702" s="4" t="s">
        <v>3</v>
      </c>
      <c r="O2702" s="4" t="s">
        <v>36</v>
      </c>
      <c r="P2702" s="4" t="s">
        <v>59</v>
      </c>
      <c r="Q2702" s="4"/>
      <c r="R2702" s="6">
        <v>5010</v>
      </c>
      <c r="S2702" s="14">
        <f t="shared" si="257"/>
        <v>454.95115862742296</v>
      </c>
      <c r="T2702" s="14">
        <f t="shared" si="254"/>
        <v>223.88247346633531</v>
      </c>
      <c r="U2702" s="14">
        <f t="shared" si="255"/>
        <v>19.934411255469943</v>
      </c>
      <c r="V2702" s="18">
        <f t="shared" si="256"/>
        <v>13874350.233807079</v>
      </c>
      <c r="W2702" s="14">
        <f t="shared" si="252"/>
        <v>16.374264888302825</v>
      </c>
    </row>
    <row r="2703" spans="1:23" x14ac:dyDescent="0.25">
      <c r="A2703" s="11" t="str">
        <f t="shared" si="253"/>
        <v>DATA "","",0,0,60,"","Psc",442.797548,92.895888,53.477228,5.98,0.254565,"G",8,"3","",5010</v>
      </c>
      <c r="B2703" s="22"/>
      <c r="C2703" s="5" t="s">
        <v>690</v>
      </c>
      <c r="E2703" s="5" t="s">
        <v>690</v>
      </c>
      <c r="F2703" s="5">
        <v>60</v>
      </c>
      <c r="H2703" t="s">
        <v>98</v>
      </c>
      <c r="I2703" s="3">
        <v>442.79754778</v>
      </c>
      <c r="J2703" s="3">
        <v>92.895888400000004</v>
      </c>
      <c r="K2703" s="3">
        <v>53.477227999999997</v>
      </c>
      <c r="L2703" s="3">
        <v>5.98</v>
      </c>
      <c r="M2703" s="3">
        <v>0.25456511153927902</v>
      </c>
      <c r="N2703" s="4" t="s">
        <v>3</v>
      </c>
      <c r="O2703" s="4" t="s">
        <v>36</v>
      </c>
      <c r="P2703" s="4">
        <v>3</v>
      </c>
      <c r="R2703" s="6">
        <v>5010</v>
      </c>
      <c r="S2703" s="14">
        <f t="shared" si="257"/>
        <v>455.58657609303043</v>
      </c>
      <c r="T2703" s="14">
        <f t="shared" si="254"/>
        <v>68.427769489798337</v>
      </c>
      <c r="U2703" s="14">
        <f t="shared" si="255"/>
        <v>11.020709566017993</v>
      </c>
      <c r="V2703" s="18">
        <f t="shared" si="256"/>
        <v>7670413.857948523</v>
      </c>
      <c r="W2703" s="14">
        <f t="shared" si="252"/>
        <v>9.9923337537160304</v>
      </c>
    </row>
    <row r="2704" spans="1:23" x14ac:dyDescent="0.25">
      <c r="A2704" s="11" t="str">
        <f t="shared" si="253"/>
        <v>DATA "","",0,0,76,"","Cyg",283.833144,-195.856123,297.721761,6.07,0.344565,"A",2,"5","",9150</v>
      </c>
      <c r="B2704" s="22"/>
      <c r="C2704" s="5" t="s">
        <v>690</v>
      </c>
      <c r="E2704" s="5" t="s">
        <v>690</v>
      </c>
      <c r="F2704" s="5">
        <v>76</v>
      </c>
      <c r="H2704" t="s">
        <v>121</v>
      </c>
      <c r="I2704" s="3">
        <v>283.833144</v>
      </c>
      <c r="J2704" s="3">
        <v>-195.85612326</v>
      </c>
      <c r="K2704" s="3">
        <v>297.72176139999999</v>
      </c>
      <c r="L2704" s="3">
        <v>6.07</v>
      </c>
      <c r="M2704" s="3">
        <v>0.34456511153927799</v>
      </c>
      <c r="N2704" s="4" t="s">
        <v>9</v>
      </c>
      <c r="O2704" s="4" t="s">
        <v>4</v>
      </c>
      <c r="P2704" s="4">
        <v>5</v>
      </c>
      <c r="R2704" s="6">
        <v>9150</v>
      </c>
      <c r="S2704" s="14">
        <f t="shared" si="257"/>
        <v>455.58656901019327</v>
      </c>
      <c r="T2704" s="14">
        <f t="shared" si="254"/>
        <v>62.984309164521747</v>
      </c>
      <c r="U2704" s="14">
        <f t="shared" si="255"/>
        <v>3.1698799451541642</v>
      </c>
      <c r="V2704" s="18">
        <f t="shared" si="256"/>
        <v>2206236.4418272981</v>
      </c>
      <c r="W2704" s="14">
        <f t="shared" si="252"/>
        <v>3.5374853137024305</v>
      </c>
    </row>
    <row r="2705" spans="1:23" x14ac:dyDescent="0.25">
      <c r="A2705" s="11" t="str">
        <f t="shared" si="253"/>
        <v>DATA "","",0,0,3,"","Sco",-214.299569,-351.972768,-194.293527,5.87,0.144565,"B",8,"3","",11710</v>
      </c>
      <c r="B2705" s="22"/>
      <c r="C2705" s="5" t="s">
        <v>690</v>
      </c>
      <c r="E2705" s="5" t="s">
        <v>690</v>
      </c>
      <c r="F2705" s="5">
        <v>3</v>
      </c>
      <c r="H2705" t="s">
        <v>128</v>
      </c>
      <c r="I2705" s="3">
        <v>-214.29956912000003</v>
      </c>
      <c r="J2705" s="3">
        <v>-351.97276841999997</v>
      </c>
      <c r="K2705" s="3">
        <v>-194.29352739999999</v>
      </c>
      <c r="L2705" s="3">
        <v>5.87</v>
      </c>
      <c r="M2705" s="3">
        <v>0.14456511153927801</v>
      </c>
      <c r="N2705" s="4" t="s">
        <v>10</v>
      </c>
      <c r="O2705" s="4" t="s">
        <v>36</v>
      </c>
      <c r="P2705" s="4">
        <v>3</v>
      </c>
      <c r="R2705" s="6">
        <v>11710</v>
      </c>
      <c r="S2705" s="14">
        <f t="shared" si="257"/>
        <v>455.58655579789792</v>
      </c>
      <c r="T2705" s="14">
        <f t="shared" si="254"/>
        <v>75.723790455377355</v>
      </c>
      <c r="U2705" s="14">
        <f t="shared" si="255"/>
        <v>2.1221261627274357</v>
      </c>
      <c r="V2705" s="18">
        <f t="shared" si="256"/>
        <v>1476999.8092582952</v>
      </c>
      <c r="W2705" s="14">
        <f t="shared" si="252"/>
        <v>2.5320268109942043</v>
      </c>
    </row>
    <row r="2706" spans="1:23" x14ac:dyDescent="0.25">
      <c r="A2706" s="11" t="str">
        <f t="shared" si="253"/>
        <v>DATA "","",0,0,31,"","Ori",60.065098,452.16885,-8.696035,4.71,-1.01847,"K",5,"3","",4060</v>
      </c>
      <c r="B2706" s="22"/>
      <c r="C2706" s="5" t="s">
        <v>690</v>
      </c>
      <c r="E2706" s="5" t="s">
        <v>690</v>
      </c>
      <c r="F2706" s="5">
        <v>31</v>
      </c>
      <c r="H2706" t="s">
        <v>62</v>
      </c>
      <c r="I2706" s="3">
        <v>60.065097959999996</v>
      </c>
      <c r="J2706" s="3">
        <v>452.16884972000003</v>
      </c>
      <c r="K2706" s="3">
        <v>-8.69603532</v>
      </c>
      <c r="L2706" s="3">
        <v>4.71</v>
      </c>
      <c r="M2706" s="3">
        <v>-1.0184697909946001</v>
      </c>
      <c r="N2706" s="4" t="s">
        <v>11</v>
      </c>
      <c r="O2706" s="4" t="s">
        <v>5</v>
      </c>
      <c r="P2706" s="4">
        <v>3</v>
      </c>
      <c r="R2706" s="6">
        <v>4060</v>
      </c>
      <c r="S2706" s="14">
        <f t="shared" si="257"/>
        <v>456.22374519564306</v>
      </c>
      <c r="T2706" s="14">
        <f t="shared" si="254"/>
        <v>221.02750246087533</v>
      </c>
      <c r="U2706" s="14">
        <f t="shared" si="255"/>
        <v>30.160595231369236</v>
      </c>
      <c r="V2706" s="18">
        <f t="shared" si="256"/>
        <v>20991774.281032987</v>
      </c>
      <c r="W2706" s="14">
        <f t="shared" si="252"/>
        <v>23.122008537358322</v>
      </c>
    </row>
    <row r="2707" spans="1:23" x14ac:dyDescent="0.25">
      <c r="A2707" s="11" t="str">
        <f t="shared" si="253"/>
        <v>DATA "","",0,0,75,"","Dra",41.006439,-54.298534,451.121095,5.38,-0.34847,"G",9,"3","",4900</v>
      </c>
      <c r="B2707" s="22"/>
      <c r="C2707" s="5" t="s">
        <v>690</v>
      </c>
      <c r="E2707" s="5" t="s">
        <v>690</v>
      </c>
      <c r="F2707" s="5">
        <v>75</v>
      </c>
      <c r="H2707" t="s">
        <v>47</v>
      </c>
      <c r="I2707" s="3">
        <v>41.006438899999999</v>
      </c>
      <c r="J2707" s="3">
        <v>-54.298534359999998</v>
      </c>
      <c r="K2707" s="3">
        <v>451.12109531999999</v>
      </c>
      <c r="L2707" s="3">
        <v>5.38</v>
      </c>
      <c r="M2707" s="3">
        <v>-0.34846979099459602</v>
      </c>
      <c r="N2707" s="4" t="s">
        <v>3</v>
      </c>
      <c r="O2707" s="4" t="s">
        <v>68</v>
      </c>
      <c r="P2707" s="4">
        <v>3</v>
      </c>
      <c r="R2707" s="6">
        <v>4900</v>
      </c>
      <c r="S2707" s="14">
        <f t="shared" si="257"/>
        <v>456.22374062253715</v>
      </c>
      <c r="T2707" s="14">
        <f t="shared" si="254"/>
        <v>119.24668305501557</v>
      </c>
      <c r="U2707" s="14">
        <f t="shared" si="255"/>
        <v>15.20897027178726</v>
      </c>
      <c r="V2707" s="18">
        <f t="shared" si="256"/>
        <v>10585443.309163934</v>
      </c>
      <c r="W2707" s="14">
        <f t="shared" si="252"/>
        <v>13.068993525968022</v>
      </c>
    </row>
    <row r="2708" spans="1:23" x14ac:dyDescent="0.25">
      <c r="A2708" s="11" t="str">
        <f t="shared" si="253"/>
        <v>DATA "","",0,0,56,"","Her",-115.105281,-395.138227,198.343431,6.06,0.328491,"G",5,"3","",5340</v>
      </c>
      <c r="B2708" s="22"/>
      <c r="C2708" s="5" t="s">
        <v>690</v>
      </c>
      <c r="E2708" s="5" t="s">
        <v>690</v>
      </c>
      <c r="F2708" s="5">
        <v>56</v>
      </c>
      <c r="H2708" t="s">
        <v>65</v>
      </c>
      <c r="I2708" s="3">
        <v>-115.10528064</v>
      </c>
      <c r="J2708" s="3">
        <v>-395.13822726000001</v>
      </c>
      <c r="K2708" s="3">
        <v>198.34343088</v>
      </c>
      <c r="L2708" s="3">
        <v>6.06</v>
      </c>
      <c r="M2708" s="3">
        <v>0.32849105888087199</v>
      </c>
      <c r="N2708" s="4" t="s">
        <v>3</v>
      </c>
      <c r="O2708" s="4" t="s">
        <v>5</v>
      </c>
      <c r="P2708" s="4">
        <v>3</v>
      </c>
      <c r="R2708" s="6">
        <v>5340</v>
      </c>
      <c r="S2708" s="14">
        <f t="shared" si="257"/>
        <v>456.86273742409537</v>
      </c>
      <c r="T2708" s="14">
        <f t="shared" si="254"/>
        <v>63.923717104710953</v>
      </c>
      <c r="U2708" s="14">
        <f t="shared" si="255"/>
        <v>9.3759938459828085</v>
      </c>
      <c r="V2708" s="18">
        <f t="shared" si="256"/>
        <v>6525691.716804035</v>
      </c>
      <c r="W2708" s="14">
        <f t="shared" si="252"/>
        <v>8.7331997769794079</v>
      </c>
    </row>
    <row r="2709" spans="1:23" x14ac:dyDescent="0.25">
      <c r="A2709" s="11" t="str">
        <f t="shared" si="253"/>
        <v>DATA "","Ny",0,0,0,"","Cnc",-297.565479,290.539751,189.116309,5.45,-0.281509,"A",0,"3","",9650</v>
      </c>
      <c r="C2709" s="5" t="s">
        <v>107</v>
      </c>
      <c r="E2709" s="5" t="s">
        <v>690</v>
      </c>
      <c r="F2709" s="5" t="s">
        <v>690</v>
      </c>
      <c r="H2709" t="s">
        <v>32</v>
      </c>
      <c r="I2709" s="3">
        <v>-297.56547898000002</v>
      </c>
      <c r="J2709" s="3">
        <v>290.53975076</v>
      </c>
      <c r="K2709" s="3">
        <v>189.11630933999999</v>
      </c>
      <c r="L2709" s="3">
        <v>5.45</v>
      </c>
      <c r="M2709" s="3">
        <v>-0.281508941119127</v>
      </c>
      <c r="N2709" s="4" t="s">
        <v>9</v>
      </c>
      <c r="O2709" s="4" t="s">
        <v>0</v>
      </c>
      <c r="P2709" s="4" t="s">
        <v>59</v>
      </c>
      <c r="Q2709" s="4"/>
      <c r="R2709" s="6">
        <v>9650</v>
      </c>
      <c r="S2709" s="14">
        <f t="shared" si="257"/>
        <v>456.86271407356315</v>
      </c>
      <c r="T2709" s="14">
        <f t="shared" si="254"/>
        <v>112.11454957471473</v>
      </c>
      <c r="U2709" s="14">
        <f t="shared" si="255"/>
        <v>3.8022894872659374</v>
      </c>
      <c r="V2709" s="18">
        <f t="shared" si="256"/>
        <v>2646393.4831370926</v>
      </c>
      <c r="W2709" s="14">
        <f t="shared" si="252"/>
        <v>4.11651734179837</v>
      </c>
    </row>
    <row r="2710" spans="1:23" x14ac:dyDescent="0.25">
      <c r="A2710" s="11" t="str">
        <f t="shared" si="253"/>
        <v>DATA "","",0,0,82,"","Vir",-408.508741,-194.004449,-69.226653,5.03,-0.704552,"M",2,"3","",3050</v>
      </c>
      <c r="B2710" s="22"/>
      <c r="C2710" s="5" t="s">
        <v>690</v>
      </c>
      <c r="E2710" s="5" t="s">
        <v>690</v>
      </c>
      <c r="F2710" s="5">
        <v>82</v>
      </c>
      <c r="H2710" t="s">
        <v>81</v>
      </c>
      <c r="I2710" s="3">
        <v>-408.50874120000003</v>
      </c>
      <c r="J2710" s="3">
        <v>-194.00444895999999</v>
      </c>
      <c r="K2710" s="3">
        <v>-69.226653299999995</v>
      </c>
      <c r="L2710" s="3">
        <v>5.03</v>
      </c>
      <c r="M2710" s="3">
        <v>-0.70455235074067202</v>
      </c>
      <c r="N2710" s="4" t="s">
        <v>8</v>
      </c>
      <c r="O2710" s="4" t="s">
        <v>4</v>
      </c>
      <c r="P2710" s="4">
        <v>3</v>
      </c>
      <c r="R2710" s="6">
        <v>3050</v>
      </c>
      <c r="S2710" s="14">
        <f t="shared" si="257"/>
        <v>457.50349439124534</v>
      </c>
      <c r="T2710" s="14">
        <f t="shared" si="254"/>
        <v>165.53101446954625</v>
      </c>
      <c r="U2710" s="14">
        <f t="shared" si="255"/>
        <v>46.249690081984966</v>
      </c>
      <c r="V2710" s="18">
        <f t="shared" si="256"/>
        <v>32189784.297061536</v>
      </c>
      <c r="W2710" s="14">
        <f t="shared" si="252"/>
        <v>33.017915828608523</v>
      </c>
    </row>
    <row r="2711" spans="1:23" ht="15" customHeight="1" x14ac:dyDescent="0.25">
      <c r="A2711" s="11" t="str">
        <f t="shared" si="253"/>
        <v>DATA "Han","",0,0,0,"","Oph",-159.272304,-421.27311,-84.018388,2.54,-3.1976,"O",9,"5","",28000</v>
      </c>
      <c r="B2711" s="4" t="s">
        <v>393</v>
      </c>
      <c r="C2711" s="5" t="s">
        <v>690</v>
      </c>
      <c r="E2711" s="5" t="s">
        <v>690</v>
      </c>
      <c r="F2711" s="5" t="s">
        <v>690</v>
      </c>
      <c r="H2711" t="s">
        <v>101</v>
      </c>
      <c r="I2711" s="3">
        <v>-159.27230395999999</v>
      </c>
      <c r="J2711" s="3">
        <v>-421.27311029999998</v>
      </c>
      <c r="K2711" s="3">
        <v>-84.018388020000003</v>
      </c>
      <c r="L2711" s="3">
        <v>2.54</v>
      </c>
      <c r="M2711" s="3">
        <v>-3.1976000318157198</v>
      </c>
      <c r="N2711" s="4" t="s">
        <v>284</v>
      </c>
      <c r="O2711" s="4" t="s">
        <v>68</v>
      </c>
      <c r="P2711" s="4" t="s">
        <v>5</v>
      </c>
      <c r="Q2711" s="4"/>
      <c r="R2711" s="6">
        <v>28000</v>
      </c>
      <c r="S2711" s="14">
        <f t="shared" si="257"/>
        <v>458.14603544725981</v>
      </c>
      <c r="T2711" s="14">
        <f t="shared" si="254"/>
        <v>1644.74438003358</v>
      </c>
      <c r="U2711" s="14">
        <f t="shared" si="255"/>
        <v>1.7298241665023735</v>
      </c>
      <c r="V2711" s="18">
        <f t="shared" si="256"/>
        <v>1203957.6198856519</v>
      </c>
      <c r="W2711" s="14">
        <f t="shared" si="252"/>
        <v>2.1354722574953247</v>
      </c>
    </row>
    <row r="2712" spans="1:23" x14ac:dyDescent="0.25">
      <c r="A2712" s="11" t="str">
        <f t="shared" si="253"/>
        <v>DATA "","Tau",2,0,0,"","Hya",-366.306616,276.076336,-9.485309,4.54,-1.200652,"A",3,"5","",8900</v>
      </c>
      <c r="C2712" s="5" t="s">
        <v>34</v>
      </c>
      <c r="D2712" s="5">
        <v>2</v>
      </c>
      <c r="E2712" s="5" t="s">
        <v>690</v>
      </c>
      <c r="F2712" s="5" t="s">
        <v>690</v>
      </c>
      <c r="H2712" t="s">
        <v>112</v>
      </c>
      <c r="I2712" s="3">
        <v>-366.30661620000001</v>
      </c>
      <c r="J2712" s="3">
        <v>276.07633633999995</v>
      </c>
      <c r="K2712" s="3">
        <v>-9.4853088400000001</v>
      </c>
      <c r="L2712" s="3">
        <v>4.54</v>
      </c>
      <c r="M2712" s="3">
        <v>-1.2006519963511699</v>
      </c>
      <c r="N2712" s="4" t="s">
        <v>9</v>
      </c>
      <c r="O2712" s="4" t="s">
        <v>59</v>
      </c>
      <c r="P2712" s="4" t="s">
        <v>5</v>
      </c>
      <c r="Q2712" s="4"/>
      <c r="R2712" s="6">
        <v>8900</v>
      </c>
      <c r="S2712" s="14">
        <f t="shared" si="257"/>
        <v>458.79042235273511</v>
      </c>
      <c r="T2712" s="14">
        <f t="shared" si="254"/>
        <v>261.40821507344384</v>
      </c>
      <c r="U2712" s="14">
        <f t="shared" si="255"/>
        <v>6.8257192271697598</v>
      </c>
      <c r="V2712" s="18">
        <f t="shared" si="256"/>
        <v>4750700.5821101526</v>
      </c>
      <c r="W2712" s="14">
        <f t="shared" si="252"/>
        <v>6.703207296752737</v>
      </c>
    </row>
    <row r="2713" spans="1:23" x14ac:dyDescent="0.25">
      <c r="A2713" s="11" t="str">
        <f t="shared" si="253"/>
        <v>DATA "","",0,0,50,"","Lib",-225.882279,-394.388848,-67.205714,5.53,-0.213708,"A",0,"5","",9650</v>
      </c>
      <c r="B2713" s="22"/>
      <c r="C2713" s="5" t="s">
        <v>690</v>
      </c>
      <c r="E2713" s="5" t="s">
        <v>690</v>
      </c>
      <c r="F2713" s="5">
        <v>50</v>
      </c>
      <c r="H2713" t="s">
        <v>136</v>
      </c>
      <c r="I2713" s="3">
        <v>-225.88227872000002</v>
      </c>
      <c r="J2713" s="3">
        <v>-394.388848</v>
      </c>
      <c r="K2713" s="3">
        <v>-67.20571382</v>
      </c>
      <c r="L2713" s="3">
        <v>5.53</v>
      </c>
      <c r="M2713" s="3">
        <v>-0.21370825640462299</v>
      </c>
      <c r="N2713" s="4" t="s">
        <v>9</v>
      </c>
      <c r="O2713" s="4" t="s">
        <v>0</v>
      </c>
      <c r="P2713" s="4">
        <v>5</v>
      </c>
      <c r="R2713" s="6">
        <v>9650</v>
      </c>
      <c r="S2713" s="14">
        <f t="shared" si="257"/>
        <v>459.43658456479346</v>
      </c>
      <c r="T2713" s="14">
        <f t="shared" si="254"/>
        <v>105.32748035314978</v>
      </c>
      <c r="U2713" s="14">
        <f t="shared" si="255"/>
        <v>3.6854034504351874</v>
      </c>
      <c r="V2713" s="18">
        <f t="shared" si="256"/>
        <v>2565040.8015028904</v>
      </c>
      <c r="W2713" s="14">
        <f t="shared" si="252"/>
        <v>4.0107891561790199</v>
      </c>
    </row>
    <row r="2714" spans="1:23" x14ac:dyDescent="0.25">
      <c r="A2714" s="11" t="str">
        <f t="shared" si="253"/>
        <v>DATA "","",0,0,112,"","Her",96.706655,-416.610571,167.825627,5.43,-0.313708,"B",9,"5","",9900</v>
      </c>
      <c r="B2714" s="22"/>
      <c r="C2714" s="5" t="s">
        <v>690</v>
      </c>
      <c r="E2714" s="5" t="s">
        <v>690</v>
      </c>
      <c r="F2714" s="5">
        <v>112</v>
      </c>
      <c r="H2714" t="s">
        <v>65</v>
      </c>
      <c r="I2714" s="3">
        <v>96.706654659999998</v>
      </c>
      <c r="J2714" s="3">
        <v>-416.61057060000002</v>
      </c>
      <c r="K2714" s="3">
        <v>167.82562677999999</v>
      </c>
      <c r="L2714" s="3">
        <v>5.43</v>
      </c>
      <c r="M2714" s="3">
        <v>-0.31370825640462402</v>
      </c>
      <c r="N2714" s="4" t="s">
        <v>10</v>
      </c>
      <c r="O2714" s="4" t="s">
        <v>68</v>
      </c>
      <c r="P2714" s="4" t="s">
        <v>5</v>
      </c>
      <c r="R2714" s="6">
        <v>9900</v>
      </c>
      <c r="S2714" s="14">
        <f t="shared" si="257"/>
        <v>459.43659583808289</v>
      </c>
      <c r="T2714" s="14">
        <f t="shared" si="254"/>
        <v>115.48929132949689</v>
      </c>
      <c r="U2714" s="14">
        <f t="shared" si="255"/>
        <v>3.6666485638284998</v>
      </c>
      <c r="V2714" s="18">
        <f t="shared" si="256"/>
        <v>2551987.400424636</v>
      </c>
      <c r="W2714" s="14">
        <f t="shared" si="252"/>
        <v>3.9937729596543625</v>
      </c>
    </row>
    <row r="2715" spans="1:23" x14ac:dyDescent="0.25">
      <c r="A2715" s="11" t="str">
        <f t="shared" si="253"/>
        <v>DATA "","Pi",0,0,0,"","Sco",-208.055547,-356.230005,-202.225276,2.89,-2.853708,"B",1,"5","",24380</v>
      </c>
      <c r="C2715" s="5" t="s">
        <v>117</v>
      </c>
      <c r="E2715" s="5" t="s">
        <v>690</v>
      </c>
      <c r="F2715" s="5" t="s">
        <v>690</v>
      </c>
      <c r="H2715" t="s">
        <v>128</v>
      </c>
      <c r="I2715" s="3">
        <v>-208.05554658</v>
      </c>
      <c r="J2715" s="3">
        <v>-356.23000462000005</v>
      </c>
      <c r="K2715" s="3">
        <v>-202.22527611999999</v>
      </c>
      <c r="L2715" s="3">
        <v>2.89</v>
      </c>
      <c r="M2715" s="3">
        <v>-2.8537082564046199</v>
      </c>
      <c r="N2715" s="4" t="s">
        <v>10</v>
      </c>
      <c r="O2715" s="4" t="s">
        <v>12</v>
      </c>
      <c r="P2715" s="4" t="s">
        <v>5</v>
      </c>
      <c r="Q2715" s="4"/>
      <c r="R2715" s="6">
        <v>24380</v>
      </c>
      <c r="S2715" s="14">
        <f t="shared" si="257"/>
        <v>459.43659949559753</v>
      </c>
      <c r="T2715" s="14">
        <f t="shared" si="254"/>
        <v>1198.2342338483509</v>
      </c>
      <c r="U2715" s="14">
        <f t="shared" si="255"/>
        <v>1.9474767267239761</v>
      </c>
      <c r="V2715" s="18">
        <f t="shared" si="256"/>
        <v>1355443.8017998873</v>
      </c>
      <c r="W2715" s="14">
        <f t="shared" si="252"/>
        <v>2.3571426386815415</v>
      </c>
    </row>
    <row r="2716" spans="1:23" x14ac:dyDescent="0.25">
      <c r="A2716" s="11" t="str">
        <f t="shared" si="253"/>
        <v>DATA "","",0,0,45,"","Her",-142.008136,-435.593127,42.073211,5.22,-0.526769,"B",9,"5","",9900</v>
      </c>
      <c r="B2716" s="22"/>
      <c r="C2716" s="5" t="s">
        <v>690</v>
      </c>
      <c r="E2716" s="5" t="s">
        <v>690</v>
      </c>
      <c r="F2716" s="5">
        <v>45</v>
      </c>
      <c r="H2716" t="s">
        <v>65</v>
      </c>
      <c r="I2716" s="3">
        <v>-142.00813633999999</v>
      </c>
      <c r="J2716" s="3">
        <v>-435.59312719999997</v>
      </c>
      <c r="K2716" s="3">
        <v>42.073210760000002</v>
      </c>
      <c r="L2716" s="3">
        <v>5.22</v>
      </c>
      <c r="M2716" s="3">
        <v>-0.52676882408466696</v>
      </c>
      <c r="N2716" s="4" t="s">
        <v>10</v>
      </c>
      <c r="O2716" s="4" t="s">
        <v>68</v>
      </c>
      <c r="P2716" s="4" t="s">
        <v>5</v>
      </c>
      <c r="R2716" s="6">
        <v>9900</v>
      </c>
      <c r="S2716" s="14">
        <f t="shared" si="257"/>
        <v>460.08459908400624</v>
      </c>
      <c r="T2716" s="14">
        <f t="shared" si="254"/>
        <v>140.52899402506696</v>
      </c>
      <c r="U2716" s="14">
        <f t="shared" si="255"/>
        <v>4.0446541949700459</v>
      </c>
      <c r="V2716" s="18">
        <f t="shared" si="256"/>
        <v>2815079.3196991519</v>
      </c>
      <c r="W2716" s="14">
        <f t="shared" si="252"/>
        <v>4.3340454793064564</v>
      </c>
    </row>
    <row r="2717" spans="1:23" x14ac:dyDescent="0.25">
      <c r="A2717" s="11" t="str">
        <f t="shared" si="253"/>
        <v>DATA "","",0,0,61,"","Oph",-30.924641,-458.576918,20.70561,6.16,0.413231,"A",1,"4","",9400</v>
      </c>
      <c r="B2717" s="22"/>
      <c r="C2717" s="5" t="s">
        <v>690</v>
      </c>
      <c r="E2717" s="5" t="s">
        <v>690</v>
      </c>
      <c r="F2717" s="5">
        <v>61</v>
      </c>
      <c r="H2717" t="s">
        <v>101</v>
      </c>
      <c r="I2717" s="3">
        <v>-30.924640740000005</v>
      </c>
      <c r="J2717" s="3">
        <v>-458.57691824000005</v>
      </c>
      <c r="K2717" s="3">
        <v>20.705610240000002</v>
      </c>
      <c r="L2717" s="3">
        <v>6.16</v>
      </c>
      <c r="M2717" s="3">
        <v>0.41323117591533398</v>
      </c>
      <c r="N2717" s="4" t="s">
        <v>9</v>
      </c>
      <c r="O2717" s="4" t="s">
        <v>12</v>
      </c>
      <c r="P2717" s="4">
        <v>4</v>
      </c>
      <c r="R2717" s="6">
        <v>9400</v>
      </c>
      <c r="S2717" s="14">
        <f t="shared" si="257"/>
        <v>460.08460704831731</v>
      </c>
      <c r="T2717" s="14">
        <f t="shared" si="254"/>
        <v>59.124291893370398</v>
      </c>
      <c r="U2717" s="14">
        <f t="shared" si="255"/>
        <v>2.9100207534049236</v>
      </c>
      <c r="V2717" s="18">
        <f t="shared" si="256"/>
        <v>2025374.4443698269</v>
      </c>
      <c r="W2717" s="14">
        <f t="shared" si="252"/>
        <v>3.2941171407124541</v>
      </c>
    </row>
    <row r="2718" spans="1:23" ht="15" customHeight="1" x14ac:dyDescent="0.25">
      <c r="A2718" s="11" t="str">
        <f t="shared" si="253"/>
        <v>DATA "Tarazed","",0,0,0,"","Aql",202.520552,-405.044236,84.85757,2.72,-3.029834,"K",3,"2","",4340</v>
      </c>
      <c r="B2718" s="4" t="s">
        <v>203</v>
      </c>
      <c r="C2718" s="5" t="s">
        <v>690</v>
      </c>
      <c r="E2718" s="5" t="s">
        <v>690</v>
      </c>
      <c r="F2718" s="5" t="s">
        <v>690</v>
      </c>
      <c r="G2718" s="1"/>
      <c r="H2718" s="1" t="s">
        <v>44</v>
      </c>
      <c r="I2718" s="3">
        <v>202.52055236000001</v>
      </c>
      <c r="J2718" s="3">
        <v>-405.04423623999998</v>
      </c>
      <c r="K2718" s="3">
        <v>84.857570140000007</v>
      </c>
      <c r="L2718" s="3">
        <v>2.72</v>
      </c>
      <c r="M2718" s="3">
        <v>-3.02983371155115</v>
      </c>
      <c r="N2718" s="4" t="s">
        <v>11</v>
      </c>
      <c r="O2718" s="4" t="s">
        <v>59</v>
      </c>
      <c r="P2718" s="4" t="s">
        <v>4</v>
      </c>
      <c r="Q2718" s="4"/>
      <c r="R2718" s="6">
        <v>4340</v>
      </c>
      <c r="S2718" s="14">
        <f t="shared" si="257"/>
        <v>460.73442963328608</v>
      </c>
      <c r="T2718" s="14">
        <f t="shared" si="254"/>
        <v>1409.2624498485729</v>
      </c>
      <c r="U2718" s="14">
        <f t="shared" si="255"/>
        <v>66.647720216568146</v>
      </c>
      <c r="V2718" s="18">
        <f t="shared" si="256"/>
        <v>46386813.270731427</v>
      </c>
      <c r="W2718" s="14">
        <f t="shared" si="252"/>
        <v>44.769273712671144</v>
      </c>
    </row>
    <row r="2719" spans="1:23" x14ac:dyDescent="0.25">
      <c r="A2719" s="11" t="str">
        <f t="shared" si="253"/>
        <v>DATA "","",0,0,79,"","Gem",-191.364056,387.384584,159.966229,6.53,0.780166,"A",1,"5","",9400</v>
      </c>
      <c r="B2719" s="22"/>
      <c r="C2719" s="5" t="s">
        <v>690</v>
      </c>
      <c r="E2719" s="5" t="s">
        <v>690</v>
      </c>
      <c r="F2719" s="5">
        <v>79</v>
      </c>
      <c r="H2719" t="s">
        <v>75</v>
      </c>
      <c r="I2719" s="3">
        <v>-191.36405568000001</v>
      </c>
      <c r="J2719" s="3">
        <v>387.38458374000004</v>
      </c>
      <c r="K2719" s="3">
        <v>159.96622922</v>
      </c>
      <c r="L2719" s="3">
        <v>6.53</v>
      </c>
      <c r="M2719" s="3">
        <v>0.78016628844884595</v>
      </c>
      <c r="N2719" s="4" t="s">
        <v>9</v>
      </c>
      <c r="O2719" s="4" t="s">
        <v>12</v>
      </c>
      <c r="P2719" s="4">
        <v>5</v>
      </c>
      <c r="R2719" s="6">
        <v>9400</v>
      </c>
      <c r="S2719" s="14">
        <f t="shared" si="257"/>
        <v>460.73442677596472</v>
      </c>
      <c r="T2719" s="14">
        <f t="shared" si="254"/>
        <v>42.168861400782617</v>
      </c>
      <c r="U2719" s="14">
        <f t="shared" si="255"/>
        <v>2.4575878284595913</v>
      </c>
      <c r="V2719" s="18">
        <f t="shared" si="256"/>
        <v>1710481.1286078757</v>
      </c>
      <c r="W2719" s="14">
        <f t="shared" si="252"/>
        <v>2.8614303103366545</v>
      </c>
    </row>
    <row r="2720" spans="1:23" x14ac:dyDescent="0.25">
      <c r="A2720" s="11" t="str">
        <f t="shared" si="253"/>
        <v>DATA "","",0,0,88,"","Psc",433.836344,146.648592,56.190429,6.04,0.287097,"G",6,"3","",5230</v>
      </c>
      <c r="B2720" s="22"/>
      <c r="C2720" s="5" t="s">
        <v>690</v>
      </c>
      <c r="E2720" s="5" t="s">
        <v>690</v>
      </c>
      <c r="F2720" s="5">
        <v>88</v>
      </c>
      <c r="H2720" t="s">
        <v>98</v>
      </c>
      <c r="I2720" s="3">
        <v>433.83634447999998</v>
      </c>
      <c r="J2720" s="3">
        <v>146.64859230000002</v>
      </c>
      <c r="K2720" s="3">
        <v>56.190429120000005</v>
      </c>
      <c r="L2720" s="3">
        <v>6.04</v>
      </c>
      <c r="M2720" s="3">
        <v>0.28709706898449699</v>
      </c>
      <c r="N2720" s="4" t="s">
        <v>3</v>
      </c>
      <c r="O2720" s="4" t="s">
        <v>16</v>
      </c>
      <c r="P2720" s="4">
        <v>3</v>
      </c>
      <c r="R2720" s="6">
        <v>5230</v>
      </c>
      <c r="S2720" s="14">
        <f t="shared" si="257"/>
        <v>461.38611567756413</v>
      </c>
      <c r="T2720" s="14">
        <f t="shared" si="254"/>
        <v>66.407875741902444</v>
      </c>
      <c r="U2720" s="14">
        <f t="shared" si="255"/>
        <v>9.9626582660349783</v>
      </c>
      <c r="V2720" s="18">
        <f t="shared" si="256"/>
        <v>6934010.1531603448</v>
      </c>
      <c r="W2720" s="14">
        <f t="shared" si="252"/>
        <v>9.1862514375058115</v>
      </c>
    </row>
    <row r="2721" spans="1:23" x14ac:dyDescent="0.25">
      <c r="A2721" s="11" t="str">
        <f t="shared" si="253"/>
        <v>DATA "","",0,0,36,"","Cnc",-287.934196,352.111371,77.386155,5.92,0.167097,"A",3,"5","",8900</v>
      </c>
      <c r="B2721" s="22"/>
      <c r="C2721" s="5" t="s">
        <v>690</v>
      </c>
      <c r="E2721" s="5" t="s">
        <v>690</v>
      </c>
      <c r="F2721" s="5">
        <v>36</v>
      </c>
      <c r="H2721" t="s">
        <v>32</v>
      </c>
      <c r="I2721" s="3">
        <v>-287.93419564000004</v>
      </c>
      <c r="J2721" s="3">
        <v>352.11137079999997</v>
      </c>
      <c r="K2721" s="3">
        <v>77.386154860000005</v>
      </c>
      <c r="L2721" s="3">
        <v>5.92</v>
      </c>
      <c r="M2721" s="3">
        <v>0.167097068984497</v>
      </c>
      <c r="N2721" s="4" t="s">
        <v>9</v>
      </c>
      <c r="O2721" s="4" t="s">
        <v>59</v>
      </c>
      <c r="P2721" s="4">
        <v>5</v>
      </c>
      <c r="R2721" s="6">
        <v>8900</v>
      </c>
      <c r="S2721" s="14">
        <f t="shared" si="257"/>
        <v>461.38610233677912</v>
      </c>
      <c r="T2721" s="14">
        <f t="shared" si="254"/>
        <v>74.168511490206555</v>
      </c>
      <c r="U2721" s="14">
        <f t="shared" si="255"/>
        <v>3.6357882813255253</v>
      </c>
      <c r="V2721" s="18">
        <f t="shared" si="256"/>
        <v>2530508.6438025655</v>
      </c>
      <c r="W2721" s="14">
        <f t="shared" si="252"/>
        <v>3.9657419827208948</v>
      </c>
    </row>
    <row r="2722" spans="1:23" x14ac:dyDescent="0.25">
      <c r="A2722" s="11" t="str">
        <f t="shared" si="253"/>
        <v>DATA "","",0,0,1,"","Cnc",-217.227964,387.923564,125.729615,5.8,0.044024,"K",3,"3","",4340</v>
      </c>
      <c r="B2722" s="22"/>
      <c r="C2722" s="5" t="s">
        <v>690</v>
      </c>
      <c r="E2722" s="5" t="s">
        <v>690</v>
      </c>
      <c r="F2722" s="5">
        <v>1</v>
      </c>
      <c r="H2722" t="s">
        <v>32</v>
      </c>
      <c r="I2722" s="3">
        <v>-217.22796438</v>
      </c>
      <c r="J2722" s="3">
        <v>387.923564</v>
      </c>
      <c r="K2722" s="3">
        <v>125.72961464000001</v>
      </c>
      <c r="L2722" s="3">
        <v>5.8</v>
      </c>
      <c r="M2722" s="3">
        <v>4.4023505259019699E-2</v>
      </c>
      <c r="N2722" s="4" t="s">
        <v>11</v>
      </c>
      <c r="O2722" s="4" t="s">
        <v>59</v>
      </c>
      <c r="P2722" s="4">
        <v>3</v>
      </c>
      <c r="R2722" s="6">
        <v>4340</v>
      </c>
      <c r="S2722" s="14">
        <f t="shared" si="257"/>
        <v>462.03962601995892</v>
      </c>
      <c r="T2722" s="14">
        <f t="shared" si="254"/>
        <v>83.070914771353927</v>
      </c>
      <c r="U2722" s="14">
        <f t="shared" si="255"/>
        <v>16.181316577739821</v>
      </c>
      <c r="V2722" s="18">
        <f t="shared" si="256"/>
        <v>11262196.338106915</v>
      </c>
      <c r="W2722" s="14">
        <f t="shared" si="252"/>
        <v>13.761650136788786</v>
      </c>
    </row>
    <row r="2723" spans="1:23" x14ac:dyDescent="0.25">
      <c r="A2723" s="11" t="str">
        <f t="shared" si="253"/>
        <v>DATA "","",0,0,25,"","Psc",461.521591,-13.941201,16.855504,6.29,0.534024,"A",1,"5","",9400</v>
      </c>
      <c r="B2723" s="22"/>
      <c r="C2723" s="5" t="s">
        <v>690</v>
      </c>
      <c r="E2723" s="5" t="s">
        <v>690</v>
      </c>
      <c r="F2723" s="5">
        <v>25</v>
      </c>
      <c r="H2723" t="s">
        <v>98</v>
      </c>
      <c r="I2723" s="3">
        <v>461.52159088000002</v>
      </c>
      <c r="J2723" s="3">
        <v>-13.941200839999999</v>
      </c>
      <c r="K2723" s="3">
        <v>16.85550426</v>
      </c>
      <c r="L2723" s="3">
        <v>6.29</v>
      </c>
      <c r="M2723" s="3">
        <v>0.53402350525901998</v>
      </c>
      <c r="N2723" s="4" t="s">
        <v>9</v>
      </c>
      <c r="O2723" s="4" t="s">
        <v>12</v>
      </c>
      <c r="P2723" s="4">
        <v>5</v>
      </c>
      <c r="R2723" s="6">
        <v>9400</v>
      </c>
      <c r="S2723" s="14">
        <f t="shared" si="257"/>
        <v>462.03965625596061</v>
      </c>
      <c r="T2723" s="14">
        <f t="shared" si="254"/>
        <v>52.899193367596553</v>
      </c>
      <c r="U2723" s="14">
        <f t="shared" si="255"/>
        <v>2.7525653269402586</v>
      </c>
      <c r="V2723" s="18">
        <f t="shared" si="256"/>
        <v>1915785.46755042</v>
      </c>
      <c r="W2723" s="14">
        <f t="shared" si="252"/>
        <v>3.1449011266142706</v>
      </c>
    </row>
    <row r="2724" spans="1:23" x14ac:dyDescent="0.25">
      <c r="A2724" s="11" t="str">
        <f t="shared" si="253"/>
        <v>DATA "","Tau",1,0,0,"","Ari",275.221855,331.585366,166.687385,5.27,-0.485976,"B",5,"4","",17140</v>
      </c>
      <c r="C2724" s="5" t="s">
        <v>34</v>
      </c>
      <c r="D2724" s="5">
        <v>1</v>
      </c>
      <c r="E2724" s="5" t="s">
        <v>690</v>
      </c>
      <c r="F2724" s="5" t="s">
        <v>690</v>
      </c>
      <c r="H2724" t="s">
        <v>118</v>
      </c>
      <c r="I2724" s="3">
        <v>275.22185544000001</v>
      </c>
      <c r="J2724" s="3">
        <v>331.58536628000002</v>
      </c>
      <c r="K2724" s="3">
        <v>166.68738450000001</v>
      </c>
      <c r="L2724" s="3">
        <v>5.27</v>
      </c>
      <c r="M2724" s="3">
        <v>-0.48597649474098098</v>
      </c>
      <c r="N2724" s="4" t="s">
        <v>10</v>
      </c>
      <c r="O2724" s="4" t="s">
        <v>5</v>
      </c>
      <c r="P2724" s="4" t="s">
        <v>14</v>
      </c>
      <c r="Q2724" s="4"/>
      <c r="R2724" s="6">
        <v>17140</v>
      </c>
      <c r="S2724" s="14">
        <f t="shared" si="257"/>
        <v>462.03961842501002</v>
      </c>
      <c r="T2724" s="14">
        <f t="shared" si="254"/>
        <v>135.34710741508201</v>
      </c>
      <c r="U2724" s="14">
        <f t="shared" si="255"/>
        <v>1.3242551524956534</v>
      </c>
      <c r="V2724" s="18">
        <f t="shared" si="256"/>
        <v>921681.58613697474</v>
      </c>
      <c r="W2724" s="14">
        <f t="shared" si="252"/>
        <v>1.7092359807702999</v>
      </c>
    </row>
    <row r="2725" spans="1:23" x14ac:dyDescent="0.25">
      <c r="A2725" s="11" t="str">
        <f t="shared" si="253"/>
        <v>DATA "","",0,0,35,"","Cap",339.068068,-266.707089,-167.292714,5.78,0.020946,"K",3,"3","",4340</v>
      </c>
      <c r="B2725" s="22"/>
      <c r="C2725" s="5" t="s">
        <v>690</v>
      </c>
      <c r="E2725" s="5" t="s">
        <v>690</v>
      </c>
      <c r="F2725" s="5">
        <v>35</v>
      </c>
      <c r="H2725" t="s">
        <v>90</v>
      </c>
      <c r="I2725" s="3">
        <v>339.06806807999999</v>
      </c>
      <c r="J2725" s="3">
        <v>-266.70708946000002</v>
      </c>
      <c r="K2725" s="3">
        <v>-167.29271384</v>
      </c>
      <c r="L2725" s="3">
        <v>5.78</v>
      </c>
      <c r="M2725" s="3">
        <v>2.0945584956994199E-2</v>
      </c>
      <c r="N2725" s="4" t="s">
        <v>11</v>
      </c>
      <c r="O2725" s="4" t="s">
        <v>59</v>
      </c>
      <c r="P2725" s="4">
        <v>3</v>
      </c>
      <c r="R2725" s="6">
        <v>4340</v>
      </c>
      <c r="S2725" s="14">
        <f t="shared" si="257"/>
        <v>462.69501668343054</v>
      </c>
      <c r="T2725" s="14">
        <f t="shared" si="254"/>
        <v>84.855537698451954</v>
      </c>
      <c r="U2725" s="14">
        <f t="shared" si="255"/>
        <v>16.354205594045602</v>
      </c>
      <c r="V2725" s="18">
        <f t="shared" si="256"/>
        <v>11382527.093455739</v>
      </c>
      <c r="W2725" s="14">
        <f t="shared" si="252"/>
        <v>13.884071597575376</v>
      </c>
    </row>
    <row r="2726" spans="1:23" x14ac:dyDescent="0.25">
      <c r="A2726" s="11" t="str">
        <f t="shared" si="253"/>
        <v>DATA "","",0,0,70,"","Her",-71.476748,-414.924965,191.872373,5.13,-0.629054,"A",2,"5","",9150</v>
      </c>
      <c r="B2726" s="22"/>
      <c r="C2726" s="5" t="s">
        <v>690</v>
      </c>
      <c r="E2726" s="5" t="s">
        <v>690</v>
      </c>
      <c r="F2726" s="5">
        <v>70</v>
      </c>
      <c r="H2726" t="s">
        <v>65</v>
      </c>
      <c r="I2726" s="3">
        <v>-71.47674828000001</v>
      </c>
      <c r="J2726" s="3">
        <v>-414.92496471999999</v>
      </c>
      <c r="K2726" s="3">
        <v>191.87237314000001</v>
      </c>
      <c r="L2726" s="3">
        <v>5.13</v>
      </c>
      <c r="M2726" s="3">
        <v>-0.62905441504300597</v>
      </c>
      <c r="N2726" s="4" t="s">
        <v>9</v>
      </c>
      <c r="O2726" s="4" t="s">
        <v>4</v>
      </c>
      <c r="P2726" s="4">
        <v>5</v>
      </c>
      <c r="R2726" s="6">
        <v>9150</v>
      </c>
      <c r="S2726" s="14">
        <f t="shared" si="257"/>
        <v>462.69499615508175</v>
      </c>
      <c r="T2726" s="14">
        <f t="shared" si="254"/>
        <v>154.41168110614535</v>
      </c>
      <c r="U2726" s="14">
        <f t="shared" si="255"/>
        <v>4.9632563252768724</v>
      </c>
      <c r="V2726" s="18">
        <f t="shared" si="256"/>
        <v>3454426.4023927031</v>
      </c>
      <c r="W2726" s="14">
        <f t="shared" si="252"/>
        <v>5.1400169868878827</v>
      </c>
    </row>
    <row r="2727" spans="1:23" x14ac:dyDescent="0.25">
      <c r="A2727" s="11" t="str">
        <f t="shared" si="253"/>
        <v>DATA "","",0,0,49,"","Leo",-426.35622,165.722681,69.591965,5.67,-0.089054,"A",2,"5","",9150</v>
      </c>
      <c r="B2727" s="22"/>
      <c r="C2727" s="5" t="s">
        <v>690</v>
      </c>
      <c r="E2727" s="5" t="s">
        <v>690</v>
      </c>
      <c r="F2727" s="5">
        <v>49</v>
      </c>
      <c r="H2727" t="s">
        <v>83</v>
      </c>
      <c r="I2727" s="3">
        <v>-426.35621966000002</v>
      </c>
      <c r="J2727" s="3">
        <v>165.72268062000001</v>
      </c>
      <c r="K2727" s="3">
        <v>69.591964680000004</v>
      </c>
      <c r="L2727" s="3">
        <v>5.67</v>
      </c>
      <c r="M2727" s="3">
        <v>-8.9054415043006194E-2</v>
      </c>
      <c r="N2727" s="4" t="s">
        <v>9</v>
      </c>
      <c r="O2727" s="4" t="s">
        <v>4</v>
      </c>
      <c r="P2727" s="4">
        <v>5</v>
      </c>
      <c r="R2727" s="6">
        <v>9150</v>
      </c>
      <c r="S2727" s="14">
        <f t="shared" si="257"/>
        <v>462.69501235983415</v>
      </c>
      <c r="T2727" s="14">
        <f t="shared" si="254"/>
        <v>93.903154464387626</v>
      </c>
      <c r="U2727" s="14">
        <f t="shared" si="255"/>
        <v>3.8704968642505384</v>
      </c>
      <c r="V2727" s="18">
        <f t="shared" si="256"/>
        <v>2693865.8175183749</v>
      </c>
      <c r="W2727" s="14">
        <f t="shared" si="252"/>
        <v>4.1779627824800221</v>
      </c>
    </row>
    <row r="2728" spans="1:23" x14ac:dyDescent="0.25">
      <c r="A2728" s="11" t="str">
        <f t="shared" si="253"/>
        <v>DATA "","The",0,0,0,"","Ret",89.910082,187.80629,-413.196855,5.88,0.120946,"B",0,"5","",26190</v>
      </c>
      <c r="C2728" s="5" t="s">
        <v>85</v>
      </c>
      <c r="E2728" s="5" t="s">
        <v>690</v>
      </c>
      <c r="F2728" s="5" t="s">
        <v>690</v>
      </c>
      <c r="H2728" t="s">
        <v>91</v>
      </c>
      <c r="I2728" s="3">
        <v>89.910081939999998</v>
      </c>
      <c r="J2728" s="3">
        <v>187.80629014000002</v>
      </c>
      <c r="K2728" s="3">
        <v>-413.19685498000001</v>
      </c>
      <c r="L2728" s="3">
        <v>5.88</v>
      </c>
      <c r="M2728" s="3">
        <v>0.12094558495699401</v>
      </c>
      <c r="N2728" s="4" t="s">
        <v>10</v>
      </c>
      <c r="O2728" s="4" t="s">
        <v>0</v>
      </c>
      <c r="P2728" s="4" t="s">
        <v>5</v>
      </c>
      <c r="Q2728" s="4"/>
      <c r="R2728" s="6">
        <v>26190</v>
      </c>
      <c r="S2728" s="14">
        <f t="shared" si="257"/>
        <v>462.6950036643691</v>
      </c>
      <c r="T2728" s="14">
        <f t="shared" si="254"/>
        <v>77.389165805293388</v>
      </c>
      <c r="U2728" s="14">
        <f t="shared" si="255"/>
        <v>0.42888208255860422</v>
      </c>
      <c r="V2728" s="18">
        <f t="shared" si="256"/>
        <v>298501.92946078855</v>
      </c>
      <c r="W2728" s="14">
        <f t="shared" si="252"/>
        <v>0.66799603738837621</v>
      </c>
    </row>
    <row r="2729" spans="1:23" x14ac:dyDescent="0.25">
      <c r="A2729" s="11" t="str">
        <f t="shared" si="253"/>
        <v>DATA "","",0,0,11,"","CVn",-300.317955,-64.79066,346.852407,6.25,0.487863,"A",6,"5","",8150</v>
      </c>
      <c r="B2729" s="22"/>
      <c r="C2729" s="5" t="s">
        <v>690</v>
      </c>
      <c r="E2729" s="5" t="s">
        <v>690</v>
      </c>
      <c r="F2729" s="5">
        <v>11</v>
      </c>
      <c r="H2729" t="s">
        <v>64</v>
      </c>
      <c r="I2729" s="3">
        <v>-300.31795457999999</v>
      </c>
      <c r="J2729" s="3">
        <v>-64.790659500000004</v>
      </c>
      <c r="K2729" s="3">
        <v>346.85240701999999</v>
      </c>
      <c r="L2729" s="3">
        <v>6.25</v>
      </c>
      <c r="M2729" s="3">
        <v>0.48786329571056097</v>
      </c>
      <c r="N2729" s="4" t="s">
        <v>9</v>
      </c>
      <c r="O2729" s="4" t="s">
        <v>16</v>
      </c>
      <c r="P2729" s="4" t="s">
        <v>5</v>
      </c>
      <c r="R2729" s="6">
        <v>8150</v>
      </c>
      <c r="S2729" s="14">
        <f t="shared" si="257"/>
        <v>463.35223713404861</v>
      </c>
      <c r="T2729" s="14">
        <f t="shared" si="254"/>
        <v>55.196694954342057</v>
      </c>
      <c r="U2729" s="14">
        <f t="shared" si="255"/>
        <v>3.7403318616173298</v>
      </c>
      <c r="V2729" s="18">
        <f t="shared" si="256"/>
        <v>2603270.9756856617</v>
      </c>
      <c r="W2729" s="14">
        <f t="shared" ref="W2729:W2792" si="258">SQRT(U2729/0.696)^(1/0.6)</f>
        <v>4.0605426919897596</v>
      </c>
    </row>
    <row r="2730" spans="1:23" x14ac:dyDescent="0.25">
      <c r="A2730" s="11" t="str">
        <f t="shared" si="253"/>
        <v>DATA "","The",2,0,0,"","Mic",272.133916,-219.558305,-304.027273,5.76,-0.002137,"A",0,"3","",9650</v>
      </c>
      <c r="C2730" s="5" t="s">
        <v>85</v>
      </c>
      <c r="D2730" s="5">
        <v>2</v>
      </c>
      <c r="E2730" s="5" t="s">
        <v>690</v>
      </c>
      <c r="F2730" s="5" t="s">
        <v>690</v>
      </c>
      <c r="H2730" t="s">
        <v>161</v>
      </c>
      <c r="I2730" s="3">
        <v>272.13391575999998</v>
      </c>
      <c r="J2730" s="3">
        <v>-219.55830455999998</v>
      </c>
      <c r="K2730" s="3">
        <v>-304.02727263999998</v>
      </c>
      <c r="L2730" s="3">
        <v>5.76</v>
      </c>
      <c r="M2730" s="3">
        <v>-2.1367042894393502E-3</v>
      </c>
      <c r="N2730" s="4" t="s">
        <v>9</v>
      </c>
      <c r="O2730" s="4" t="s">
        <v>0</v>
      </c>
      <c r="P2730" s="4" t="s">
        <v>59</v>
      </c>
      <c r="Q2730" s="4"/>
      <c r="R2730" s="6">
        <v>9650</v>
      </c>
      <c r="S2730" s="14">
        <f t="shared" si="257"/>
        <v>463.35224151508032</v>
      </c>
      <c r="T2730" s="14">
        <f t="shared" si="254"/>
        <v>86.678838317554664</v>
      </c>
      <c r="U2730" s="14">
        <f t="shared" si="255"/>
        <v>3.3432644600694097</v>
      </c>
      <c r="V2730" s="18">
        <f t="shared" si="256"/>
        <v>2326912.0642083092</v>
      </c>
      <c r="W2730" s="14">
        <f t="shared" si="258"/>
        <v>3.6980085424043643</v>
      </c>
    </row>
    <row r="2731" spans="1:23" x14ac:dyDescent="0.25">
      <c r="A2731" s="11" t="str">
        <f t="shared" si="253"/>
        <v>DATA "","Ny",3,0,0,"","CMa",-72.529135,434.693729,-145.215074,4.42,-1.345223,"K",0,"2","",4760</v>
      </c>
      <c r="C2731" s="5" t="s">
        <v>107</v>
      </c>
      <c r="D2731" s="5">
        <v>3</v>
      </c>
      <c r="E2731" s="5" t="s">
        <v>690</v>
      </c>
      <c r="F2731" s="5" t="s">
        <v>690</v>
      </c>
      <c r="H2731" t="s">
        <v>20</v>
      </c>
      <c r="I2731" s="3">
        <v>-72.529134720000002</v>
      </c>
      <c r="J2731" s="3">
        <v>434.69372856000001</v>
      </c>
      <c r="K2731" s="3">
        <v>-145.21507378000001</v>
      </c>
      <c r="L2731" s="3">
        <v>4.42</v>
      </c>
      <c r="M2731" s="3">
        <v>-1.34522337490088</v>
      </c>
      <c r="N2731" s="4" t="s">
        <v>11</v>
      </c>
      <c r="O2731" s="4" t="s">
        <v>0</v>
      </c>
      <c r="P2731" s="4" t="s">
        <v>4</v>
      </c>
      <c r="Q2731" s="4"/>
      <c r="R2731" s="6">
        <v>4760</v>
      </c>
      <c r="S2731" s="14">
        <f t="shared" si="257"/>
        <v>464.01134758274799</v>
      </c>
      <c r="T2731" s="14">
        <f t="shared" si="254"/>
        <v>298.63984303511234</v>
      </c>
      <c r="U2731" s="14">
        <f t="shared" si="255"/>
        <v>25.505203095918553</v>
      </c>
      <c r="V2731" s="18">
        <f t="shared" si="256"/>
        <v>17751621.354759313</v>
      </c>
      <c r="W2731" s="14">
        <f t="shared" si="258"/>
        <v>20.107108531229311</v>
      </c>
    </row>
    <row r="2732" spans="1:23" ht="15" customHeight="1" x14ac:dyDescent="0.25">
      <c r="A2732" s="11" t="str">
        <f t="shared" si="253"/>
        <v>DATA "Girtab","",0,0,0,"","Sco",-27.515525,-359.400245,-292.200076,2.39,-3.375223,"B",1,"3","",24380</v>
      </c>
      <c r="B2732" s="4" t="s">
        <v>425</v>
      </c>
      <c r="C2732" s="5" t="s">
        <v>690</v>
      </c>
      <c r="E2732" s="5" t="s">
        <v>690</v>
      </c>
      <c r="F2732" s="5" t="s">
        <v>690</v>
      </c>
      <c r="H2732" t="s">
        <v>128</v>
      </c>
      <c r="I2732" s="3">
        <v>-27.515524539999998</v>
      </c>
      <c r="J2732" s="3">
        <v>-359.40024456000003</v>
      </c>
      <c r="K2732" s="3">
        <v>-292.20007614000002</v>
      </c>
      <c r="L2732" s="3">
        <v>2.39</v>
      </c>
      <c r="M2732" s="3">
        <v>-3.3752233749008802</v>
      </c>
      <c r="N2732" s="4" t="s">
        <v>10</v>
      </c>
      <c r="O2732" s="4" t="s">
        <v>12</v>
      </c>
      <c r="P2732" s="4" t="s">
        <v>59</v>
      </c>
      <c r="Q2732" s="4"/>
      <c r="R2732" s="6">
        <v>24380</v>
      </c>
      <c r="S2732" s="14">
        <f t="shared" si="257"/>
        <v>464.0113407845987</v>
      </c>
      <c r="T2732" s="14">
        <f t="shared" si="254"/>
        <v>1937.080797460482</v>
      </c>
      <c r="U2732" s="14">
        <f t="shared" si="255"/>
        <v>2.4761404946782322</v>
      </c>
      <c r="V2732" s="18">
        <f t="shared" si="256"/>
        <v>1723393.7842960495</v>
      </c>
      <c r="W2732" s="14">
        <f t="shared" si="258"/>
        <v>2.8794201259446854</v>
      </c>
    </row>
    <row r="2733" spans="1:23" x14ac:dyDescent="0.25">
      <c r="A2733" s="11" t="str">
        <f t="shared" si="253"/>
        <v>DATA "","",0,0,53,"","Per",133.024621,290.391917,336.576161,4.8,-0.965223,"B",4,"4","",18950</v>
      </c>
      <c r="B2733" s="22"/>
      <c r="C2733" s="5" t="s">
        <v>690</v>
      </c>
      <c r="E2733" s="5" t="s">
        <v>690</v>
      </c>
      <c r="F2733" s="5">
        <v>53</v>
      </c>
      <c r="H2733" t="s">
        <v>79</v>
      </c>
      <c r="I2733" s="3">
        <v>133.02462095999999</v>
      </c>
      <c r="J2733" s="3">
        <v>290.39191692000003</v>
      </c>
      <c r="K2733" s="3">
        <v>336.57616103999999</v>
      </c>
      <c r="L2733" s="3">
        <v>4.8</v>
      </c>
      <c r="M2733" s="3">
        <v>-0.96522337490087895</v>
      </c>
      <c r="N2733" s="4" t="s">
        <v>10</v>
      </c>
      <c r="O2733" s="4" t="s">
        <v>14</v>
      </c>
      <c r="P2733" s="4">
        <v>4</v>
      </c>
      <c r="R2733" s="6">
        <v>18950</v>
      </c>
      <c r="S2733" s="14">
        <f t="shared" si="257"/>
        <v>464.01134401482886</v>
      </c>
      <c r="T2733" s="14">
        <f t="shared" si="254"/>
        <v>210.44942426786579</v>
      </c>
      <c r="U2733" s="14">
        <f t="shared" si="255"/>
        <v>1.350903290805985</v>
      </c>
      <c r="V2733" s="18">
        <f t="shared" si="256"/>
        <v>940228.69040096563</v>
      </c>
      <c r="W2733" s="14">
        <f t="shared" si="258"/>
        <v>1.7378509141451475</v>
      </c>
    </row>
    <row r="2734" spans="1:23" x14ac:dyDescent="0.25">
      <c r="A2734" s="11" t="str">
        <f t="shared" si="253"/>
        <v>DATA "","",0,0,63,"","Aur",-110.569404,342.049438,294.443484,4.91,-0.858314,"K",4,"2","",4200</v>
      </c>
      <c r="B2734" s="22"/>
      <c r="C2734" s="5" t="s">
        <v>690</v>
      </c>
      <c r="E2734" s="5" t="s">
        <v>690</v>
      </c>
      <c r="F2734" s="5">
        <v>63</v>
      </c>
      <c r="H2734" t="s">
        <v>93</v>
      </c>
      <c r="I2734" s="3">
        <v>-110.5694044</v>
      </c>
      <c r="J2734" s="3">
        <v>342.04943822000001</v>
      </c>
      <c r="K2734" s="3">
        <v>294.44348401999997</v>
      </c>
      <c r="L2734" s="3">
        <v>4.91</v>
      </c>
      <c r="M2734" s="3">
        <v>-0.85831443935097296</v>
      </c>
      <c r="N2734" s="4" t="s">
        <v>11</v>
      </c>
      <c r="O2734" s="4" t="s">
        <v>14</v>
      </c>
      <c r="P2734" s="4">
        <v>2</v>
      </c>
      <c r="R2734" s="6">
        <v>4200</v>
      </c>
      <c r="S2734" s="14">
        <f t="shared" si="257"/>
        <v>464.67233257191492</v>
      </c>
      <c r="T2734" s="14">
        <f t="shared" si="254"/>
        <v>190.71470247789398</v>
      </c>
      <c r="U2734" s="14">
        <f t="shared" si="255"/>
        <v>26.179558838706939</v>
      </c>
      <c r="V2734" s="18">
        <f t="shared" si="256"/>
        <v>18220972.95174003</v>
      </c>
      <c r="W2734" s="14">
        <f t="shared" si="258"/>
        <v>20.549167720894655</v>
      </c>
    </row>
    <row r="2735" spans="1:23" x14ac:dyDescent="0.25">
      <c r="A2735" s="11" t="str">
        <f t="shared" si="253"/>
        <v>DATA "","Chi",2,0,0,"","For",232.951555,296.976949,-271.032534,5.71,-0.058314,"K",2,"3","",4480</v>
      </c>
      <c r="C2735" s="5" t="s">
        <v>63</v>
      </c>
      <c r="D2735" s="5">
        <v>2</v>
      </c>
      <c r="E2735" s="5" t="s">
        <v>690</v>
      </c>
      <c r="F2735" s="5" t="s">
        <v>690</v>
      </c>
      <c r="H2735" t="s">
        <v>100</v>
      </c>
      <c r="I2735" s="3">
        <v>232.95155463999998</v>
      </c>
      <c r="J2735" s="3">
        <v>296.97694894</v>
      </c>
      <c r="K2735" s="3">
        <v>-271.03253408</v>
      </c>
      <c r="L2735" s="3">
        <v>5.71</v>
      </c>
      <c r="M2735" s="3">
        <v>-5.83144393509736E-2</v>
      </c>
      <c r="N2735" s="4" t="s">
        <v>11</v>
      </c>
      <c r="O2735" s="4" t="s">
        <v>4</v>
      </c>
      <c r="P2735" s="4" t="s">
        <v>59</v>
      </c>
      <c r="Q2735" s="4"/>
      <c r="R2735" s="6">
        <v>4480</v>
      </c>
      <c r="S2735" s="14">
        <f t="shared" si="257"/>
        <v>464.67232491372948</v>
      </c>
      <c r="T2735" s="14">
        <f t="shared" si="254"/>
        <v>91.281792645479484</v>
      </c>
      <c r="U2735" s="14">
        <f t="shared" si="255"/>
        <v>15.918599980471351</v>
      </c>
      <c r="V2735" s="18">
        <f t="shared" si="256"/>
        <v>11079345.58640806</v>
      </c>
      <c r="W2735" s="14">
        <f t="shared" si="258"/>
        <v>13.57520379947257</v>
      </c>
    </row>
    <row r="2736" spans="1:23" x14ac:dyDescent="0.25">
      <c r="A2736" s="11" t="str">
        <f t="shared" si="253"/>
        <v>DATA "","Phi",0,0,0,"","Cen",-300.300633,-170.371683,-311.977354,3.83,-1.94141,"B",2,"4","",22570</v>
      </c>
      <c r="C2736" s="5" t="s">
        <v>160</v>
      </c>
      <c r="E2736" s="5" t="s">
        <v>690</v>
      </c>
      <c r="F2736" s="5" t="s">
        <v>690</v>
      </c>
      <c r="H2736" t="s">
        <v>7</v>
      </c>
      <c r="I2736" s="3">
        <v>-300.30063336000001</v>
      </c>
      <c r="J2736" s="3">
        <v>-170.37168302000001</v>
      </c>
      <c r="K2736" s="3">
        <v>-311.9773538</v>
      </c>
      <c r="L2736" s="3">
        <v>3.83</v>
      </c>
      <c r="M2736" s="3">
        <v>-1.9414099101667099</v>
      </c>
      <c r="N2736" s="4" t="s">
        <v>10</v>
      </c>
      <c r="O2736" s="4" t="s">
        <v>4</v>
      </c>
      <c r="P2736" s="4" t="s">
        <v>14</v>
      </c>
      <c r="Q2736" s="4"/>
      <c r="R2736" s="6">
        <v>22570</v>
      </c>
      <c r="S2736" s="14">
        <f t="shared" si="257"/>
        <v>465.33520182287401</v>
      </c>
      <c r="T2736" s="14">
        <f t="shared" si="254"/>
        <v>517.15694399062272</v>
      </c>
      <c r="U2736" s="14">
        <f t="shared" si="255"/>
        <v>1.4928524297257399</v>
      </c>
      <c r="V2736" s="18">
        <f t="shared" si="256"/>
        <v>1039025.291089115</v>
      </c>
      <c r="W2736" s="14">
        <f t="shared" si="258"/>
        <v>1.8887437188951193</v>
      </c>
    </row>
    <row r="2737" spans="1:23" x14ac:dyDescent="0.25">
      <c r="A2737" s="11" t="str">
        <f t="shared" si="253"/>
        <v>DATA "","Bet",0,0,0,"","Sge",189.962864,-402.556276,140.143871,4.39,-1.387614,"G",8,"2","",5010</v>
      </c>
      <c r="C2737" s="5" t="s">
        <v>54</v>
      </c>
      <c r="E2737" s="5" t="s">
        <v>690</v>
      </c>
      <c r="F2737" s="5" t="s">
        <v>690</v>
      </c>
      <c r="H2737" t="s">
        <v>174</v>
      </c>
      <c r="I2737" s="3">
        <v>189.96286358</v>
      </c>
      <c r="J2737" s="3">
        <v>-402.55627621999997</v>
      </c>
      <c r="K2737" s="3">
        <v>140.14387072000002</v>
      </c>
      <c r="L2737" s="3">
        <v>4.3899999999999997</v>
      </c>
      <c r="M2737" s="3">
        <v>-1.38761412127159</v>
      </c>
      <c r="N2737" s="4" t="s">
        <v>3</v>
      </c>
      <c r="O2737" s="4" t="s">
        <v>36</v>
      </c>
      <c r="P2737" s="4" t="s">
        <v>4</v>
      </c>
      <c r="Q2737" s="4"/>
      <c r="R2737" s="6">
        <v>5010</v>
      </c>
      <c r="S2737" s="14">
        <f t="shared" si="257"/>
        <v>466.66663643762956</v>
      </c>
      <c r="T2737" s="14">
        <f t="shared" si="254"/>
        <v>310.53034888927584</v>
      </c>
      <c r="U2737" s="14">
        <f t="shared" si="255"/>
        <v>23.477150885510166</v>
      </c>
      <c r="V2737" s="18">
        <f t="shared" si="256"/>
        <v>16340097.016315077</v>
      </c>
      <c r="W2737" s="14">
        <f t="shared" si="258"/>
        <v>18.765643415284131</v>
      </c>
    </row>
    <row r="2738" spans="1:23" x14ac:dyDescent="0.25">
      <c r="A2738" s="11" t="str">
        <f t="shared" si="253"/>
        <v>DATA "","Eps",0,0,0,"","Men",-32.228364,82.198616,-458.238453,5.54,-0.237614,"K",2,"3","",4480</v>
      </c>
      <c r="C2738" s="5" t="s">
        <v>23</v>
      </c>
      <c r="E2738" s="5" t="s">
        <v>690</v>
      </c>
      <c r="F2738" s="5" t="s">
        <v>690</v>
      </c>
      <c r="H2738" t="s">
        <v>73</v>
      </c>
      <c r="I2738" s="3">
        <v>-32.228364280000001</v>
      </c>
      <c r="J2738" s="3">
        <v>82.198616080000008</v>
      </c>
      <c r="K2738" s="3">
        <v>-458.23845311999997</v>
      </c>
      <c r="L2738" s="3">
        <v>5.54</v>
      </c>
      <c r="M2738" s="3">
        <v>-0.23761412127159301</v>
      </c>
      <c r="N2738" s="4" t="s">
        <v>11</v>
      </c>
      <c r="O2738" s="4" t="s">
        <v>4</v>
      </c>
      <c r="P2738" s="4" t="s">
        <v>59</v>
      </c>
      <c r="Q2738" s="4"/>
      <c r="R2738" s="6">
        <v>4480</v>
      </c>
      <c r="S2738" s="14">
        <f t="shared" si="257"/>
        <v>466.66664747702083</v>
      </c>
      <c r="T2738" s="14">
        <f t="shared" si="254"/>
        <v>107.67232023795147</v>
      </c>
      <c r="U2738" s="14">
        <f t="shared" si="255"/>
        <v>17.288798997478199</v>
      </c>
      <c r="V2738" s="18">
        <f t="shared" si="256"/>
        <v>12033004.102244826</v>
      </c>
      <c r="W2738" s="14">
        <f t="shared" si="258"/>
        <v>14.542184643299365</v>
      </c>
    </row>
    <row r="2739" spans="1:23" x14ac:dyDescent="0.25">
      <c r="A2739" s="11" t="str">
        <f t="shared" si="253"/>
        <v>DATA "","Eta",0,0,0,"","Hya",-304.431402,352.610131,27.665446,4.3,-1.477614,"B",3,"5","",20760</v>
      </c>
      <c r="C2739" s="5" t="s">
        <v>48</v>
      </c>
      <c r="E2739" s="5" t="s">
        <v>690</v>
      </c>
      <c r="F2739" s="5" t="s">
        <v>690</v>
      </c>
      <c r="H2739" t="s">
        <v>112</v>
      </c>
      <c r="I2739" s="3">
        <v>-304.43140182000002</v>
      </c>
      <c r="J2739" s="3">
        <v>352.61013059999999</v>
      </c>
      <c r="K2739" s="3">
        <v>27.665446060000001</v>
      </c>
      <c r="L2739" s="3">
        <v>4.3</v>
      </c>
      <c r="M2739" s="3">
        <v>-1.4776141212715901</v>
      </c>
      <c r="N2739" s="4" t="s">
        <v>10</v>
      </c>
      <c r="O2739" s="4" t="s">
        <v>59</v>
      </c>
      <c r="P2739" s="4" t="s">
        <v>5</v>
      </c>
      <c r="Q2739" s="4"/>
      <c r="R2739" s="6">
        <v>20760</v>
      </c>
      <c r="S2739" s="14">
        <f t="shared" si="257"/>
        <v>466.66664710640947</v>
      </c>
      <c r="T2739" s="14">
        <f t="shared" si="254"/>
        <v>337.36814336965614</v>
      </c>
      <c r="U2739" s="14">
        <f t="shared" si="255"/>
        <v>1.4251683021901622</v>
      </c>
      <c r="V2739" s="18">
        <f t="shared" si="256"/>
        <v>991917.13832435291</v>
      </c>
      <c r="W2739" s="14">
        <f t="shared" si="258"/>
        <v>1.8171080918473865</v>
      </c>
    </row>
    <row r="2740" spans="1:23" x14ac:dyDescent="0.25">
      <c r="A2740" s="11" t="str">
        <f t="shared" si="253"/>
        <v>DATA "","",0,0,12,"","Cep",191.537333,-125.073953,407.519507,5.53,-0.250723,"M",1,"3","",3200</v>
      </c>
      <c r="B2740" s="22"/>
      <c r="C2740" s="5" t="s">
        <v>690</v>
      </c>
      <c r="E2740" s="5" t="s">
        <v>690</v>
      </c>
      <c r="F2740" s="5">
        <v>12</v>
      </c>
      <c r="H2740" t="s">
        <v>99</v>
      </c>
      <c r="I2740" s="3">
        <v>191.53733312</v>
      </c>
      <c r="J2740" s="3">
        <v>-125.07395264</v>
      </c>
      <c r="K2740" s="3">
        <v>407.51950707999998</v>
      </c>
      <c r="L2740" s="3">
        <v>5.53</v>
      </c>
      <c r="M2740" s="3">
        <v>-0.25072288688419297</v>
      </c>
      <c r="N2740" s="4" t="s">
        <v>8</v>
      </c>
      <c r="O2740" s="4" t="s">
        <v>12</v>
      </c>
      <c r="P2740" s="4">
        <v>3</v>
      </c>
      <c r="R2740" s="6">
        <v>3200</v>
      </c>
      <c r="S2740" s="14">
        <f t="shared" si="257"/>
        <v>467.33520331603631</v>
      </c>
      <c r="T2740" s="14">
        <f t="shared" si="254"/>
        <v>108.98018453923009</v>
      </c>
      <c r="U2740" s="14">
        <f t="shared" si="255"/>
        <v>34.091226811809385</v>
      </c>
      <c r="V2740" s="18">
        <f t="shared" si="256"/>
        <v>23727493.861019332</v>
      </c>
      <c r="W2740" s="14">
        <f t="shared" si="258"/>
        <v>25.607144886084448</v>
      </c>
    </row>
    <row r="2741" spans="1:23" x14ac:dyDescent="0.25">
      <c r="A2741" s="11" t="str">
        <f t="shared" si="253"/>
        <v>DATA "","",0,0,3,"","Ser",-306.701754,-350.310029,40.238107,5.32,-0.460723,"K",0,"3","",4760</v>
      </c>
      <c r="B2741" s="22"/>
      <c r="C2741" s="5" t="s">
        <v>690</v>
      </c>
      <c r="E2741" s="5" t="s">
        <v>690</v>
      </c>
      <c r="F2741" s="5">
        <v>3</v>
      </c>
      <c r="H2741" t="s">
        <v>84</v>
      </c>
      <c r="I2741" s="3">
        <v>-306.70175382000002</v>
      </c>
      <c r="J2741" s="3">
        <v>-350.31002916</v>
      </c>
      <c r="K2741" s="3">
        <v>40.238107419999999</v>
      </c>
      <c r="L2741" s="3">
        <v>5.32</v>
      </c>
      <c r="M2741" s="3">
        <v>-0.46072288688419299</v>
      </c>
      <c r="N2741" s="4" t="s">
        <v>11</v>
      </c>
      <c r="O2741" s="4" t="s">
        <v>0</v>
      </c>
      <c r="P2741" s="4">
        <v>3</v>
      </c>
      <c r="R2741" s="6">
        <v>4760</v>
      </c>
      <c r="S2741" s="14">
        <f t="shared" si="257"/>
        <v>467.33519834813148</v>
      </c>
      <c r="T2741" s="14">
        <f t="shared" si="254"/>
        <v>132.23533803011972</v>
      </c>
      <c r="U2741" s="14">
        <f t="shared" si="255"/>
        <v>16.971830145104178</v>
      </c>
      <c r="V2741" s="18">
        <f t="shared" si="256"/>
        <v>11812393.780992508</v>
      </c>
      <c r="W2741" s="14">
        <f t="shared" si="258"/>
        <v>14.319665204110649</v>
      </c>
    </row>
    <row r="2742" spans="1:23" x14ac:dyDescent="0.25">
      <c r="A2742" s="11" t="str">
        <f t="shared" si="253"/>
        <v>DATA "","Lam",0,0,0,"","Dor",35.332712,238.705429,-400.216835,5.14,-0.640723,"G",6,"3","",5230</v>
      </c>
      <c r="C2742" s="5" t="s">
        <v>88</v>
      </c>
      <c r="E2742" s="5" t="s">
        <v>690</v>
      </c>
      <c r="F2742" s="5" t="s">
        <v>690</v>
      </c>
      <c r="H2742" t="s">
        <v>87</v>
      </c>
      <c r="I2742" s="3">
        <v>35.33271182</v>
      </c>
      <c r="J2742" s="3">
        <v>238.70542905999997</v>
      </c>
      <c r="K2742" s="3">
        <v>-400.21683505999999</v>
      </c>
      <c r="L2742" s="3">
        <v>5.14</v>
      </c>
      <c r="M2742" s="3">
        <v>-0.64072288688419399</v>
      </c>
      <c r="N2742" s="4" t="s">
        <v>3</v>
      </c>
      <c r="O2742" s="4" t="s">
        <v>16</v>
      </c>
      <c r="P2742" s="4" t="s">
        <v>59</v>
      </c>
      <c r="Q2742" s="4"/>
      <c r="R2742" s="6">
        <v>5230</v>
      </c>
      <c r="S2742" s="14">
        <f t="shared" si="257"/>
        <v>467.33520887337079</v>
      </c>
      <c r="T2742" s="14">
        <f t="shared" si="254"/>
        <v>156.08010526974809</v>
      </c>
      <c r="U2742" s="14">
        <f t="shared" si="255"/>
        <v>15.273522680879815</v>
      </c>
      <c r="V2742" s="18">
        <f t="shared" si="256"/>
        <v>10630371.785892351</v>
      </c>
      <c r="W2742" s="14">
        <f t="shared" si="258"/>
        <v>13.115201843693651</v>
      </c>
    </row>
    <row r="2743" spans="1:23" x14ac:dyDescent="0.25">
      <c r="A2743" s="11" t="str">
        <f t="shared" si="253"/>
        <v>DATA "","",0,0,11,"","Peg",390.656174,-255.55878,21.901492,5.63,-0.150723,"A",1,"5","",9400</v>
      </c>
      <c r="B2743" s="22"/>
      <c r="C2743" s="5" t="s">
        <v>690</v>
      </c>
      <c r="E2743" s="5" t="s">
        <v>690</v>
      </c>
      <c r="F2743" s="5">
        <v>11</v>
      </c>
      <c r="H2743" t="s">
        <v>89</v>
      </c>
      <c r="I2743" s="3">
        <v>390.65617401999998</v>
      </c>
      <c r="J2743" s="3">
        <v>-255.55878039999999</v>
      </c>
      <c r="K2743" s="3">
        <v>21.901492059999999</v>
      </c>
      <c r="L2743" s="3">
        <v>5.63</v>
      </c>
      <c r="M2743" s="3">
        <v>-0.150722886884194</v>
      </c>
      <c r="N2743" s="4" t="s">
        <v>9</v>
      </c>
      <c r="O2743" s="4" t="s">
        <v>12</v>
      </c>
      <c r="P2743" s="4">
        <v>5</v>
      </c>
      <c r="R2743" s="6">
        <v>9400</v>
      </c>
      <c r="S2743" s="14">
        <f t="shared" si="257"/>
        <v>467.3352243239687</v>
      </c>
      <c r="T2743" s="14">
        <f t="shared" si="254"/>
        <v>99.391118510562876</v>
      </c>
      <c r="U2743" s="14">
        <f t="shared" si="255"/>
        <v>3.773000815389441</v>
      </c>
      <c r="V2743" s="18">
        <f t="shared" si="256"/>
        <v>2626008.567511051</v>
      </c>
      <c r="W2743" s="14">
        <f t="shared" si="258"/>
        <v>4.0900760463357058</v>
      </c>
    </row>
    <row r="2744" spans="1:23" x14ac:dyDescent="0.25">
      <c r="A2744" s="11" t="str">
        <f t="shared" si="253"/>
        <v>DATA "","Pi",2,0,0,"","Hyi",147.162716,98.773654,-433.146921,5.67,-0.113836,"K",2,"3","",4480</v>
      </c>
      <c r="C2744" s="5" t="s">
        <v>117</v>
      </c>
      <c r="D2744" s="5">
        <v>2</v>
      </c>
      <c r="E2744" s="5" t="s">
        <v>690</v>
      </c>
      <c r="F2744" s="5" t="s">
        <v>690</v>
      </c>
      <c r="H2744" t="s">
        <v>55</v>
      </c>
      <c r="I2744" s="3">
        <v>147.16271612</v>
      </c>
      <c r="J2744" s="3">
        <v>98.773653580000001</v>
      </c>
      <c r="K2744" s="3">
        <v>-433.14692077999996</v>
      </c>
      <c r="L2744" s="3">
        <v>5.67</v>
      </c>
      <c r="M2744" s="3">
        <v>-0.113836109509953</v>
      </c>
      <c r="N2744" s="4" t="s">
        <v>11</v>
      </c>
      <c r="O2744" s="4" t="s">
        <v>4</v>
      </c>
      <c r="P2744" s="4" t="s">
        <v>59</v>
      </c>
      <c r="Q2744" s="4"/>
      <c r="R2744" s="6">
        <v>4480</v>
      </c>
      <c r="S2744" s="14">
        <f t="shared" si="257"/>
        <v>468.00572073272042</v>
      </c>
      <c r="T2744" s="14">
        <f t="shared" si="254"/>
        <v>96.071123401217605</v>
      </c>
      <c r="U2744" s="14">
        <f t="shared" si="255"/>
        <v>16.330866320267155</v>
      </c>
      <c r="V2744" s="18">
        <f t="shared" si="256"/>
        <v>11366282.958905941</v>
      </c>
      <c r="W2744" s="14">
        <f t="shared" si="258"/>
        <v>13.867557868381228</v>
      </c>
    </row>
    <row r="2745" spans="1:23" x14ac:dyDescent="0.25">
      <c r="A2745" s="11" t="str">
        <f t="shared" si="253"/>
        <v>DATA "","Lam",0,0,0,"","Nor",-146.378042,-311.400697,-317.22614,5.44,-0.343836,"A",3,"5","",8900</v>
      </c>
      <c r="C2745" s="5" t="s">
        <v>88</v>
      </c>
      <c r="E2745" s="5" t="s">
        <v>690</v>
      </c>
      <c r="F2745" s="5" t="s">
        <v>690</v>
      </c>
      <c r="H2745" t="s">
        <v>163</v>
      </c>
      <c r="I2745" s="3">
        <v>-146.37804202000001</v>
      </c>
      <c r="J2745" s="3">
        <v>-311.40069743999999</v>
      </c>
      <c r="K2745" s="3">
        <v>-317.22614013999998</v>
      </c>
      <c r="L2745" s="3">
        <v>5.44</v>
      </c>
      <c r="M2745" s="3">
        <v>-0.34383610950995303</v>
      </c>
      <c r="N2745" s="4" t="s">
        <v>9</v>
      </c>
      <c r="O2745" s="4" t="s">
        <v>59</v>
      </c>
      <c r="P2745" s="4" t="s">
        <v>5</v>
      </c>
      <c r="Q2745" s="4"/>
      <c r="R2745" s="6">
        <v>8900</v>
      </c>
      <c r="S2745" s="14">
        <f t="shared" si="257"/>
        <v>468.00571528545481</v>
      </c>
      <c r="T2745" s="14">
        <f t="shared" si="254"/>
        <v>118.73885563178796</v>
      </c>
      <c r="U2745" s="14">
        <f t="shared" si="255"/>
        <v>4.6002902458769679</v>
      </c>
      <c r="V2745" s="18">
        <f t="shared" si="256"/>
        <v>3201802.0111303697</v>
      </c>
      <c r="W2745" s="14">
        <f t="shared" si="258"/>
        <v>4.8248075479891535</v>
      </c>
    </row>
    <row r="2746" spans="1:23" x14ac:dyDescent="0.25">
      <c r="A2746" s="11" t="str">
        <f t="shared" si="253"/>
        <v>DATA "","",0,0,13,"","Sco",-187.240007,-368.685495,-219.183762,4.58,-1.203836,"B",2,"5","",22570</v>
      </c>
      <c r="B2746" s="22"/>
      <c r="C2746" s="5" t="s">
        <v>690</v>
      </c>
      <c r="E2746" s="5" t="s">
        <v>690</v>
      </c>
      <c r="F2746" s="5">
        <v>13</v>
      </c>
      <c r="H2746" t="s">
        <v>128</v>
      </c>
      <c r="I2746" s="3">
        <v>-187.24000694</v>
      </c>
      <c r="J2746" s="3">
        <v>-368.68549494000001</v>
      </c>
      <c r="K2746" s="3">
        <v>-219.18376172000001</v>
      </c>
      <c r="L2746" s="3">
        <v>4.58</v>
      </c>
      <c r="M2746" s="3">
        <v>-1.2038361095099499</v>
      </c>
      <c r="N2746" s="4" t="s">
        <v>10</v>
      </c>
      <c r="O2746" s="4" t="s">
        <v>4</v>
      </c>
      <c r="P2746" s="4">
        <v>5</v>
      </c>
      <c r="R2746" s="6">
        <v>22570</v>
      </c>
      <c r="S2746" s="14">
        <f t="shared" si="257"/>
        <v>468.00570058469776</v>
      </c>
      <c r="T2746" s="14">
        <f t="shared" si="254"/>
        <v>262.17593875756103</v>
      </c>
      <c r="U2746" s="14">
        <f t="shared" si="255"/>
        <v>1.0629237595644008</v>
      </c>
      <c r="V2746" s="18">
        <f t="shared" si="256"/>
        <v>739794.93665682292</v>
      </c>
      <c r="W2746" s="14">
        <f t="shared" si="258"/>
        <v>1.4231283254672251</v>
      </c>
    </row>
    <row r="2747" spans="1:23" x14ac:dyDescent="0.25">
      <c r="A2747" s="11" t="str">
        <f t="shared" si="253"/>
        <v>DATA "","",0,0,19,"","Lyn",-94.428017,249.673447,385.234632,5.8,0.013046,"B",8,"5","",11710</v>
      </c>
      <c r="B2747" s="22"/>
      <c r="C2747" s="5" t="s">
        <v>690</v>
      </c>
      <c r="E2747" s="5" t="s">
        <v>690</v>
      </c>
      <c r="F2747" s="5">
        <v>19</v>
      </c>
      <c r="H2747" t="s">
        <v>188</v>
      </c>
      <c r="I2747" s="3">
        <v>-94.428017179999998</v>
      </c>
      <c r="J2747" s="3">
        <v>249.67344738</v>
      </c>
      <c r="K2747" s="3">
        <v>385.23463215999999</v>
      </c>
      <c r="L2747" s="3">
        <v>5.8</v>
      </c>
      <c r="M2747" s="3">
        <v>1.30461980528107E-2</v>
      </c>
      <c r="N2747" s="4" t="s">
        <v>10</v>
      </c>
      <c r="O2747" s="4" t="s">
        <v>36</v>
      </c>
      <c r="P2747" s="4">
        <v>5</v>
      </c>
      <c r="R2747" s="6">
        <v>11710</v>
      </c>
      <c r="S2747" s="14">
        <f t="shared" si="257"/>
        <v>468.67814390113233</v>
      </c>
      <c r="T2747" s="14">
        <f t="shared" si="254"/>
        <v>85.475165081987285</v>
      </c>
      <c r="U2747" s="14">
        <f t="shared" si="255"/>
        <v>2.254628545443615</v>
      </c>
      <c r="V2747" s="18">
        <f t="shared" si="256"/>
        <v>1569221.4676287561</v>
      </c>
      <c r="W2747" s="14">
        <f t="shared" si="258"/>
        <v>2.6631040476104322</v>
      </c>
    </row>
    <row r="2748" spans="1:23" x14ac:dyDescent="0.25">
      <c r="A2748" s="11" t="str">
        <f t="shared" si="253"/>
        <v>DATA "","",0,0,95,"","Her",2.877312,-437.655918,173.245864,4.26,-1.536334,"G",5,"5","",5340</v>
      </c>
      <c r="B2748" s="22"/>
      <c r="C2748" s="5" t="s">
        <v>690</v>
      </c>
      <c r="E2748" s="5" t="s">
        <v>690</v>
      </c>
      <c r="F2748" s="5">
        <v>95</v>
      </c>
      <c r="H2748" t="s">
        <v>65</v>
      </c>
      <c r="I2748" s="3">
        <v>2.87731234</v>
      </c>
      <c r="J2748" s="3">
        <v>-437.65591813999998</v>
      </c>
      <c r="K2748" s="3">
        <v>173.24586384</v>
      </c>
      <c r="L2748" s="3">
        <v>4.26</v>
      </c>
      <c r="M2748" s="3">
        <v>-1.5363338269409701</v>
      </c>
      <c r="N2748" s="4" t="s">
        <v>3</v>
      </c>
      <c r="O2748" s="4" t="s">
        <v>5</v>
      </c>
      <c r="P2748" s="4" t="s">
        <v>5</v>
      </c>
      <c r="R2748" s="6">
        <v>5340</v>
      </c>
      <c r="S2748" s="14">
        <f t="shared" si="257"/>
        <v>470.7070330332192</v>
      </c>
      <c r="T2748" s="14">
        <f t="shared" si="254"/>
        <v>356.11635558953833</v>
      </c>
      <c r="U2748" s="14">
        <f t="shared" si="255"/>
        <v>22.130043281915139</v>
      </c>
      <c r="V2748" s="18">
        <f t="shared" si="256"/>
        <v>15402510.124212937</v>
      </c>
      <c r="W2748" s="14">
        <f t="shared" si="258"/>
        <v>17.863951038804412</v>
      </c>
    </row>
    <row r="2749" spans="1:23" x14ac:dyDescent="0.25">
      <c r="A2749" s="11" t="str">
        <f t="shared" si="253"/>
        <v>DATA "","",0,0,99,"","Tau",115.470527,415.042168,191.343962,5.79,-0.00947,"G",8,"3","",5010</v>
      </c>
      <c r="B2749" s="22"/>
      <c r="C2749" s="5" t="s">
        <v>690</v>
      </c>
      <c r="E2749" s="5" t="s">
        <v>690</v>
      </c>
      <c r="F2749" s="5">
        <v>99</v>
      </c>
      <c r="H2749" t="s">
        <v>34</v>
      </c>
      <c r="I2749" s="3">
        <v>115.47052678</v>
      </c>
      <c r="J2749" s="3">
        <v>415.04216838000002</v>
      </c>
      <c r="K2749" s="3">
        <v>191.34396175999998</v>
      </c>
      <c r="L2749" s="3">
        <v>5.79</v>
      </c>
      <c r="M2749" s="3">
        <v>-9.4695277162095692E-3</v>
      </c>
      <c r="N2749" s="4" t="s">
        <v>3</v>
      </c>
      <c r="O2749" s="4" t="s">
        <v>36</v>
      </c>
      <c r="P2749" s="4">
        <v>3</v>
      </c>
      <c r="R2749" s="6">
        <v>5010</v>
      </c>
      <c r="S2749" s="14">
        <f t="shared" si="257"/>
        <v>471.38726731895855</v>
      </c>
      <c r="T2749" s="14">
        <f t="shared" si="254"/>
        <v>87.266235304717199</v>
      </c>
      <c r="U2749" s="14">
        <f t="shared" si="255"/>
        <v>12.445618546546344</v>
      </c>
      <c r="V2749" s="18">
        <f t="shared" si="256"/>
        <v>8662150.5083962549</v>
      </c>
      <c r="W2749" s="14">
        <f t="shared" si="258"/>
        <v>11.057901198571431</v>
      </c>
    </row>
    <row r="2750" spans="1:23" x14ac:dyDescent="0.25">
      <c r="A2750" s="11" t="str">
        <f t="shared" si="253"/>
        <v>DATA "","Kap",0,0,0,"","Her",-211.427606,-397.984453,138.248649,6.25,0.45053,"K",1,"3","",4620</v>
      </c>
      <c r="C2750" s="5" t="s">
        <v>130</v>
      </c>
      <c r="E2750" s="5" t="s">
        <v>690</v>
      </c>
      <c r="F2750" s="5" t="s">
        <v>690</v>
      </c>
      <c r="H2750" t="s">
        <v>65</v>
      </c>
      <c r="I2750" s="3">
        <v>-211.42760646000002</v>
      </c>
      <c r="J2750" s="3">
        <v>-397.98445273999999</v>
      </c>
      <c r="K2750" s="3">
        <v>138.24864872000001</v>
      </c>
      <c r="L2750" s="3">
        <v>6.25</v>
      </c>
      <c r="M2750" s="3">
        <v>0.45053047228379001</v>
      </c>
      <c r="N2750" s="4" t="s">
        <v>11</v>
      </c>
      <c r="O2750" s="4" t="s">
        <v>12</v>
      </c>
      <c r="P2750" s="4" t="s">
        <v>59</v>
      </c>
      <c r="Q2750" s="4"/>
      <c r="R2750" s="6">
        <v>4620</v>
      </c>
      <c r="S2750" s="14">
        <f t="shared" si="257"/>
        <v>471.38725721965363</v>
      </c>
      <c r="T2750" s="14">
        <f t="shared" si="254"/>
        <v>57.127631957256064</v>
      </c>
      <c r="U2750" s="14">
        <f t="shared" si="255"/>
        <v>11.841534297820775</v>
      </c>
      <c r="V2750" s="18">
        <f t="shared" si="256"/>
        <v>8241707.8712832592</v>
      </c>
      <c r="W2750" s="14">
        <f t="shared" si="258"/>
        <v>10.608784185961028</v>
      </c>
    </row>
    <row r="2751" spans="1:23" x14ac:dyDescent="0.25">
      <c r="A2751" s="11" t="str">
        <f t="shared" si="253"/>
        <v>DATA "","",0,0,20,"","Vir",-458.983527,-66.648564,84.249957,6.29,0.49053,"G",8,"3","",5010</v>
      </c>
      <c r="B2751" s="22"/>
      <c r="C2751" s="5" t="s">
        <v>690</v>
      </c>
      <c r="E2751" s="5" t="s">
        <v>690</v>
      </c>
      <c r="F2751" s="5">
        <v>20</v>
      </c>
      <c r="H2751" t="s">
        <v>81</v>
      </c>
      <c r="I2751" s="3">
        <v>-458.98352653999996</v>
      </c>
      <c r="J2751" s="3">
        <v>-66.648564219999997</v>
      </c>
      <c r="K2751" s="3">
        <v>84.2499574</v>
      </c>
      <c r="L2751" s="3">
        <v>6.29</v>
      </c>
      <c r="M2751" s="3">
        <v>0.49053047228378999</v>
      </c>
      <c r="N2751" s="4" t="s">
        <v>3</v>
      </c>
      <c r="O2751" s="4" t="s">
        <v>36</v>
      </c>
      <c r="P2751" s="4">
        <v>3</v>
      </c>
      <c r="R2751" s="6">
        <v>5010</v>
      </c>
      <c r="S2751" s="14">
        <f t="shared" si="257"/>
        <v>471.38727610064325</v>
      </c>
      <c r="T2751" s="14">
        <f t="shared" si="254"/>
        <v>55.061274142170326</v>
      </c>
      <c r="U2751" s="14">
        <f t="shared" si="255"/>
        <v>9.8859063942989156</v>
      </c>
      <c r="V2751" s="18">
        <f t="shared" si="256"/>
        <v>6880590.8504320448</v>
      </c>
      <c r="W2751" s="14">
        <f t="shared" si="258"/>
        <v>9.1272380712772723</v>
      </c>
    </row>
    <row r="2752" spans="1:23" x14ac:dyDescent="0.25">
      <c r="A2752" s="11" t="str">
        <f t="shared" si="253"/>
        <v>DATA "","",0,0,29,"","Aqr",392.844128,-221.271801,-137.543567,6.39,0.59053,"A",0,"5","",9650</v>
      </c>
      <c r="B2752" s="22"/>
      <c r="C2752" s="5" t="s">
        <v>690</v>
      </c>
      <c r="E2752" s="5" t="s">
        <v>690</v>
      </c>
      <c r="F2752" s="5">
        <v>29</v>
      </c>
      <c r="H2752" t="s">
        <v>134</v>
      </c>
      <c r="I2752" s="3">
        <v>392.84412789999999</v>
      </c>
      <c r="J2752" s="3">
        <v>-221.27180053999999</v>
      </c>
      <c r="K2752" s="3">
        <v>-137.54356742000002</v>
      </c>
      <c r="L2752" s="3">
        <v>6.39</v>
      </c>
      <c r="M2752" s="3">
        <v>0.59053047228378996</v>
      </c>
      <c r="N2752" s="4" t="s">
        <v>9</v>
      </c>
      <c r="O2752" s="4" t="s">
        <v>0</v>
      </c>
      <c r="P2752" s="4">
        <v>5</v>
      </c>
      <c r="R2752" s="6">
        <v>9650</v>
      </c>
      <c r="S2752" s="14">
        <f t="shared" si="257"/>
        <v>471.38726274512891</v>
      </c>
      <c r="T2752" s="14">
        <f t="shared" si="254"/>
        <v>50.216476000903882</v>
      </c>
      <c r="U2752" s="14">
        <f t="shared" si="255"/>
        <v>2.544704200709107</v>
      </c>
      <c r="V2752" s="18">
        <f t="shared" si="256"/>
        <v>1771114.1236935384</v>
      </c>
      <c r="W2752" s="14">
        <f t="shared" si="258"/>
        <v>2.9457104534304674</v>
      </c>
    </row>
    <row r="2753" spans="1:23" x14ac:dyDescent="0.25">
      <c r="A2753" s="11" t="str">
        <f t="shared" si="253"/>
        <v>DATA "","",0,0,24,"","Vul",241.097715,-354.815765,197.046231,5.3,-0.50261,"G",8,"3","",5010</v>
      </c>
      <c r="B2753" s="22"/>
      <c r="C2753" s="5" t="s">
        <v>690</v>
      </c>
      <c r="E2753" s="5" t="s">
        <v>690</v>
      </c>
      <c r="F2753" s="5">
        <v>24</v>
      </c>
      <c r="H2753" t="s">
        <v>194</v>
      </c>
      <c r="I2753" s="3">
        <v>241.09771462</v>
      </c>
      <c r="J2753" s="3">
        <v>-354.81576451999996</v>
      </c>
      <c r="K2753" s="3">
        <v>197.04623134000002</v>
      </c>
      <c r="L2753" s="3">
        <v>5.3</v>
      </c>
      <c r="M2753" s="3">
        <v>-0.50260976312900796</v>
      </c>
      <c r="N2753" s="4" t="s">
        <v>3</v>
      </c>
      <c r="O2753" s="4" t="s">
        <v>36</v>
      </c>
      <c r="P2753" s="4">
        <v>3</v>
      </c>
      <c r="R2753" s="6">
        <v>5010</v>
      </c>
      <c r="S2753" s="14">
        <f t="shared" si="257"/>
        <v>472.06943560475918</v>
      </c>
      <c r="T2753" s="14">
        <f t="shared" si="254"/>
        <v>137.43657096763829</v>
      </c>
      <c r="U2753" s="14">
        <f t="shared" si="255"/>
        <v>15.618686975758175</v>
      </c>
      <c r="V2753" s="18">
        <f t="shared" si="256"/>
        <v>10870606.13512769</v>
      </c>
      <c r="W2753" s="14">
        <f t="shared" si="258"/>
        <v>13.361731315944382</v>
      </c>
    </row>
    <row r="2754" spans="1:23" x14ac:dyDescent="0.25">
      <c r="A2754" s="11" t="str">
        <f t="shared" si="253"/>
        <v>DATA "","",0,0,4,"","Aql",91.697886,-462.766794,16.969642,5.02,-0.78261,"B",9,"5","",9900</v>
      </c>
      <c r="B2754" s="22"/>
      <c r="C2754" s="5" t="s">
        <v>690</v>
      </c>
      <c r="E2754" s="5" t="s">
        <v>690</v>
      </c>
      <c r="F2754" s="5">
        <v>4</v>
      </c>
      <c r="H2754" t="s">
        <v>44</v>
      </c>
      <c r="I2754" s="3">
        <v>91.697886279999992</v>
      </c>
      <c r="J2754" s="3">
        <v>-462.76679414</v>
      </c>
      <c r="K2754" s="3">
        <v>16.969641639999999</v>
      </c>
      <c r="L2754" s="3">
        <v>5.0199999999999996</v>
      </c>
      <c r="M2754" s="3">
        <v>-0.78260976312900798</v>
      </c>
      <c r="N2754" s="4" t="s">
        <v>10</v>
      </c>
      <c r="O2754" s="4" t="s">
        <v>68</v>
      </c>
      <c r="P2754" s="4">
        <v>5</v>
      </c>
      <c r="R2754" s="6">
        <v>9900</v>
      </c>
      <c r="S2754" s="14">
        <f t="shared" si="257"/>
        <v>472.06946188481942</v>
      </c>
      <c r="T2754" s="14">
        <f t="shared" si="254"/>
        <v>177.86985841345771</v>
      </c>
      <c r="U2754" s="14">
        <f t="shared" si="255"/>
        <v>4.5504003459702869</v>
      </c>
      <c r="V2754" s="18">
        <f t="shared" si="256"/>
        <v>3167078.6407953198</v>
      </c>
      <c r="W2754" s="14">
        <f t="shared" si="258"/>
        <v>4.7811639922775484</v>
      </c>
    </row>
    <row r="2755" spans="1:23" x14ac:dyDescent="0.25">
      <c r="A2755" s="11" t="str">
        <f t="shared" ref="A2755:A2818" si="259">"DATA """&amp;B2755&amp;""","""&amp;C2755&amp;""","&amp;IF(D2755="",0,D2755)&amp;","&amp;IF(E2755="",0,E2755)&amp;","&amp;IF(F2755="",0,F2755)&amp;","""&amp;G2755&amp;""","""&amp;H2755&amp;""","&amp;SUBSTITUTE(ROUND(I2755,6),",",".")&amp;","&amp;SUBSTITUTE(ROUND(J2755,6),",",".")&amp;","&amp;SUBSTITUTE(ROUND(K2755,6),",",".")&amp;","&amp;SUBSTITUTE(ROUND(L2755,6),",",".")&amp;","&amp;SUBSTITUTE(ROUND(M2755,6),",",".")&amp;","""&amp;N2755&amp;""","&amp;O2755&amp;","""&amp;P2755&amp;""","""&amp;Q2755&amp;""","&amp;R2755</f>
        <v>DATA "","",0,0,5,"","Cnc",-228.936359,390.584345,133.721971,5.99,0.18739,"B",9,"5","",9900</v>
      </c>
      <c r="B2755" s="22"/>
      <c r="C2755" s="5" t="s">
        <v>690</v>
      </c>
      <c r="E2755" s="5" t="s">
        <v>690</v>
      </c>
      <c r="F2755" s="5">
        <v>5</v>
      </c>
      <c r="H2755" t="s">
        <v>32</v>
      </c>
      <c r="I2755" s="3">
        <v>-228.93635884000003</v>
      </c>
      <c r="J2755" s="3">
        <v>390.58434477999998</v>
      </c>
      <c r="K2755" s="3">
        <v>133.72197131999999</v>
      </c>
      <c r="L2755" s="3">
        <v>5.99</v>
      </c>
      <c r="M2755" s="3">
        <v>0.18739023687099299</v>
      </c>
      <c r="N2755" s="4" t="s">
        <v>10</v>
      </c>
      <c r="O2755" s="4" t="s">
        <v>68</v>
      </c>
      <c r="P2755" s="4">
        <v>5</v>
      </c>
      <c r="R2755" s="6">
        <v>9900</v>
      </c>
      <c r="S2755" s="14">
        <f t="shared" si="257"/>
        <v>472.06943599416178</v>
      </c>
      <c r="T2755" s="14">
        <f t="shared" ref="T2755:T2818" si="260">(0.0813*S2755^2*10^(-0.4*L2755))</f>
        <v>72.795127615474641</v>
      </c>
      <c r="U2755" s="14">
        <f t="shared" ref="U2755:U2818" si="261">((1/(2*R2755^2))*SQRT((T2755*3.86*10^26)/(1.78144*10^-7)))/1000/696000</f>
        <v>2.9110494570529211</v>
      </c>
      <c r="V2755" s="18">
        <f t="shared" ref="V2755:V2818" si="262">696000*U2755</f>
        <v>2026090.422108833</v>
      </c>
      <c r="W2755" s="14">
        <f t="shared" si="258"/>
        <v>3.2950875148079146</v>
      </c>
    </row>
    <row r="2756" spans="1:23" x14ac:dyDescent="0.25">
      <c r="A2756" s="11" t="str">
        <f t="shared" si="259"/>
        <v>DATA "","",0,0,28,"","Mon",-238.485277,408.030336,-11.487883,4.69,-1.115755,"K",4,"3","",4200</v>
      </c>
      <c r="B2756" s="22"/>
      <c r="C2756" s="5" t="s">
        <v>690</v>
      </c>
      <c r="E2756" s="5" t="s">
        <v>690</v>
      </c>
      <c r="F2756" s="5">
        <v>28</v>
      </c>
      <c r="H2756" t="s">
        <v>167</v>
      </c>
      <c r="I2756" s="3">
        <v>-238.48527668</v>
      </c>
      <c r="J2756" s="3">
        <v>408.03033627999997</v>
      </c>
      <c r="K2756" s="3">
        <v>-11.48788326</v>
      </c>
      <c r="L2756" s="3">
        <v>4.6900000000000004</v>
      </c>
      <c r="M2756" s="3">
        <v>-1.11575454631372</v>
      </c>
      <c r="N2756" s="4" t="s">
        <v>11</v>
      </c>
      <c r="O2756" s="4" t="s">
        <v>14</v>
      </c>
      <c r="P2756" s="4">
        <v>3</v>
      </c>
      <c r="R2756" s="6">
        <v>4200</v>
      </c>
      <c r="S2756" s="14">
        <f t="shared" ref="S2756:S2819" si="263">SQRT((-I2756^2)+(-J2756^2)+(-K2756^2))</f>
        <v>472.75358695593349</v>
      </c>
      <c r="T2756" s="14">
        <f t="shared" si="260"/>
        <v>241.74650882985986</v>
      </c>
      <c r="U2756" s="14">
        <f t="shared" si="261"/>
        <v>29.474764371968334</v>
      </c>
      <c r="V2756" s="18">
        <f t="shared" si="262"/>
        <v>20514436.002889961</v>
      </c>
      <c r="W2756" s="14">
        <f t="shared" si="258"/>
        <v>22.683022240323567</v>
      </c>
    </row>
    <row r="2757" spans="1:23" x14ac:dyDescent="0.25">
      <c r="A2757" s="11" t="str">
        <f t="shared" si="259"/>
        <v>DATA "","",0,0,9,"","And",346.77575,-63.66266,314.943849,5.98,0.174245,"A",7,"5","",7900</v>
      </c>
      <c r="B2757" s="22"/>
      <c r="C2757" s="5" t="s">
        <v>690</v>
      </c>
      <c r="E2757" s="5" t="s">
        <v>690</v>
      </c>
      <c r="F2757" s="5">
        <v>9</v>
      </c>
      <c r="H2757" t="s">
        <v>96</v>
      </c>
      <c r="I2757" s="3">
        <v>346.77575001999998</v>
      </c>
      <c r="J2757" s="3">
        <v>-63.662659899999994</v>
      </c>
      <c r="K2757" s="3">
        <v>314.94384922</v>
      </c>
      <c r="L2757" s="3">
        <v>5.98</v>
      </c>
      <c r="M2757" s="3">
        <v>0.174245453686278</v>
      </c>
      <c r="N2757" s="4" t="s">
        <v>9</v>
      </c>
      <c r="O2757" s="4" t="s">
        <v>45</v>
      </c>
      <c r="P2757" s="4" t="s">
        <v>5</v>
      </c>
      <c r="R2757" s="6">
        <v>7900</v>
      </c>
      <c r="S2757" s="14">
        <f t="shared" si="263"/>
        <v>472.75361789095456</v>
      </c>
      <c r="T2757" s="14">
        <f t="shared" si="260"/>
        <v>73.681806945117415</v>
      </c>
      <c r="U2757" s="14">
        <f t="shared" si="261"/>
        <v>4.5993320908056932</v>
      </c>
      <c r="V2757" s="18">
        <f t="shared" si="262"/>
        <v>3201135.1352007627</v>
      </c>
      <c r="W2757" s="14">
        <f t="shared" si="258"/>
        <v>4.8239701019045267</v>
      </c>
    </row>
    <row r="2758" spans="1:23" x14ac:dyDescent="0.25">
      <c r="A2758" s="11" t="str">
        <f t="shared" si="259"/>
        <v>DATA "","",0,0,28,"","Lyn",-181.37728,292.628833,323.985526,6.35,0.544245,"A",1,"5","",9400</v>
      </c>
      <c r="B2758" s="22"/>
      <c r="C2758" s="5" t="s">
        <v>690</v>
      </c>
      <c r="E2758" s="5" t="s">
        <v>690</v>
      </c>
      <c r="F2758" s="5">
        <v>28</v>
      </c>
      <c r="H2758" t="s">
        <v>188</v>
      </c>
      <c r="I2758" s="3">
        <v>-181.37727957999999</v>
      </c>
      <c r="J2758" s="3">
        <v>292.62883341999998</v>
      </c>
      <c r="K2758" s="3">
        <v>323.98552605999998</v>
      </c>
      <c r="L2758" s="3">
        <v>6.35</v>
      </c>
      <c r="M2758" s="3">
        <v>0.54424545368627697</v>
      </c>
      <c r="N2758" s="4" t="s">
        <v>9</v>
      </c>
      <c r="O2758" s="4" t="s">
        <v>12</v>
      </c>
      <c r="P2758" s="4">
        <v>5</v>
      </c>
      <c r="R2758" s="6">
        <v>9400</v>
      </c>
      <c r="S2758" s="14">
        <f t="shared" si="263"/>
        <v>472.7536068534713</v>
      </c>
      <c r="T2758" s="14">
        <f t="shared" si="260"/>
        <v>52.403494362811237</v>
      </c>
      <c r="U2758" s="14">
        <f t="shared" si="261"/>
        <v>2.7396383303557132</v>
      </c>
      <c r="V2758" s="18">
        <f t="shared" si="262"/>
        <v>1906788.2779275763</v>
      </c>
      <c r="W2758" s="14">
        <f t="shared" si="258"/>
        <v>3.1325883501954603</v>
      </c>
    </row>
    <row r="2759" spans="1:23" x14ac:dyDescent="0.25">
      <c r="A2759" s="11" t="str">
        <f t="shared" si="259"/>
        <v>DATA "","",0,0,16,"","Pup",-238.215999,377.449543,-155.823489,4.4,-1.405755,"B",5,"5","",17140</v>
      </c>
      <c r="B2759" s="22"/>
      <c r="C2759" s="5" t="s">
        <v>690</v>
      </c>
      <c r="E2759" s="5" t="s">
        <v>690</v>
      </c>
      <c r="F2759" s="5">
        <v>16</v>
      </c>
      <c r="H2759" t="s">
        <v>122</v>
      </c>
      <c r="I2759" s="3">
        <v>-238.21599858000002</v>
      </c>
      <c r="J2759" s="3">
        <v>377.44954295999997</v>
      </c>
      <c r="K2759" s="3">
        <v>-155.82348922</v>
      </c>
      <c r="L2759" s="3">
        <v>4.4000000000000004</v>
      </c>
      <c r="M2759" s="3">
        <v>-1.40575454631372</v>
      </c>
      <c r="N2759" s="4" t="s">
        <v>10</v>
      </c>
      <c r="O2759" s="4" t="s">
        <v>5</v>
      </c>
      <c r="P2759" s="4">
        <v>5</v>
      </c>
      <c r="R2759" s="6">
        <v>17140</v>
      </c>
      <c r="S2759" s="14">
        <f t="shared" si="263"/>
        <v>472.75361368568605</v>
      </c>
      <c r="T2759" s="14">
        <f t="shared" si="260"/>
        <v>315.7622878478204</v>
      </c>
      <c r="U2759" s="14">
        <f t="shared" si="261"/>
        <v>2.0226806141771485</v>
      </c>
      <c r="V2759" s="18">
        <f t="shared" si="262"/>
        <v>1407785.7074672955</v>
      </c>
      <c r="W2759" s="14">
        <f t="shared" si="258"/>
        <v>2.432755111584552</v>
      </c>
    </row>
    <row r="2760" spans="1:23" ht="15" customHeight="1" x14ac:dyDescent="0.25">
      <c r="A2760" s="11" t="str">
        <f t="shared" si="259"/>
        <v>DATA "Sham","",0,0,0,"","Sge",190.447988,-407.969043,146.410466,4.39,-1.418904,"G",0,"2","",5890</v>
      </c>
      <c r="B2760" s="4" t="s">
        <v>435</v>
      </c>
      <c r="C2760" s="5" t="s">
        <v>690</v>
      </c>
      <c r="E2760" s="5" t="s">
        <v>690</v>
      </c>
      <c r="F2760" s="5" t="s">
        <v>690</v>
      </c>
      <c r="H2760" t="s">
        <v>174</v>
      </c>
      <c r="I2760" s="3">
        <v>190.44798821999998</v>
      </c>
      <c r="J2760" s="3">
        <v>-407.96904330000001</v>
      </c>
      <c r="K2760" s="3">
        <v>146.4104663</v>
      </c>
      <c r="L2760" s="3">
        <v>4.3899999999999997</v>
      </c>
      <c r="M2760" s="3">
        <v>-1.41890389046187</v>
      </c>
      <c r="N2760" s="4" t="s">
        <v>3</v>
      </c>
      <c r="O2760" s="4" t="s">
        <v>0</v>
      </c>
      <c r="P2760" s="4" t="s">
        <v>4</v>
      </c>
      <c r="Q2760" s="4"/>
      <c r="R2760" s="6">
        <v>5890</v>
      </c>
      <c r="S2760" s="14">
        <f t="shared" si="263"/>
        <v>473.43975450984885</v>
      </c>
      <c r="T2760" s="14">
        <f t="shared" si="260"/>
        <v>319.60972897561965</v>
      </c>
      <c r="U2760" s="14">
        <f t="shared" si="261"/>
        <v>17.232497457698763</v>
      </c>
      <c r="V2760" s="18">
        <f t="shared" si="262"/>
        <v>11993818.23055834</v>
      </c>
      <c r="W2760" s="14">
        <f t="shared" si="258"/>
        <v>14.502709669792701</v>
      </c>
    </row>
    <row r="2761" spans="1:23" x14ac:dyDescent="0.25">
      <c r="A2761" s="11" t="str">
        <f t="shared" si="259"/>
        <v>DATA "","",0,0,18,"","Sex",-416.296538,214.565357,-69.311498,5.64,-0.168904,"K",2,"3","",4480</v>
      </c>
      <c r="B2761" s="22"/>
      <c r="C2761" s="5" t="s">
        <v>690</v>
      </c>
      <c r="E2761" s="5" t="s">
        <v>690</v>
      </c>
      <c r="F2761" s="5">
        <v>18</v>
      </c>
      <c r="H2761" t="s">
        <v>180</v>
      </c>
      <c r="I2761" s="3">
        <v>-416.29653786</v>
      </c>
      <c r="J2761" s="3">
        <v>214.56535688000002</v>
      </c>
      <c r="K2761" s="3">
        <v>-69.311497919999994</v>
      </c>
      <c r="L2761" s="3">
        <v>5.64</v>
      </c>
      <c r="M2761" s="3">
        <v>-0.16890389046187201</v>
      </c>
      <c r="N2761" s="4" t="s">
        <v>11</v>
      </c>
      <c r="O2761" s="4" t="s">
        <v>4</v>
      </c>
      <c r="P2761" s="4">
        <v>3</v>
      </c>
      <c r="R2761" s="6">
        <v>4480</v>
      </c>
      <c r="S2761" s="14">
        <f t="shared" si="263"/>
        <v>473.43973592335738</v>
      </c>
      <c r="T2761" s="14">
        <f t="shared" si="260"/>
        <v>101.06946265555429</v>
      </c>
      <c r="U2761" s="14">
        <f t="shared" si="261"/>
        <v>16.750306861863066</v>
      </c>
      <c r="V2761" s="18">
        <f t="shared" si="262"/>
        <v>11658213.575856695</v>
      </c>
      <c r="W2761" s="14">
        <f t="shared" si="258"/>
        <v>14.163739806908046</v>
      </c>
    </row>
    <row r="2762" spans="1:23" x14ac:dyDescent="0.25">
      <c r="A2762" s="11" t="str">
        <f t="shared" si="259"/>
        <v>DATA "","Eps",0,0,0,"","Sge",187.002109,-413.731856,134.169126,5.67,-0.138904,"G",8,"3","",5010</v>
      </c>
      <c r="C2762" s="5" t="s">
        <v>23</v>
      </c>
      <c r="E2762" s="5" t="s">
        <v>690</v>
      </c>
      <c r="F2762" s="5" t="s">
        <v>690</v>
      </c>
      <c r="H2762" t="s">
        <v>174</v>
      </c>
      <c r="I2762" s="3">
        <v>187.00210928000001</v>
      </c>
      <c r="J2762" s="3">
        <v>-413.73185560000002</v>
      </c>
      <c r="K2762" s="3">
        <v>134.16912628</v>
      </c>
      <c r="L2762" s="3">
        <v>5.67</v>
      </c>
      <c r="M2762" s="3">
        <v>-0.13890389046187099</v>
      </c>
      <c r="N2762" s="4" t="s">
        <v>3</v>
      </c>
      <c r="O2762" s="4" t="s">
        <v>36</v>
      </c>
      <c r="P2762" s="4" t="s">
        <v>59</v>
      </c>
      <c r="Q2762" s="4"/>
      <c r="R2762" s="6">
        <v>5010</v>
      </c>
      <c r="S2762" s="14">
        <f t="shared" si="263"/>
        <v>473.43974448722292</v>
      </c>
      <c r="T2762" s="14">
        <f t="shared" si="260"/>
        <v>98.315042763584316</v>
      </c>
      <c r="U2762" s="14">
        <f t="shared" si="261"/>
        <v>13.210016246607768</v>
      </c>
      <c r="V2762" s="18">
        <f t="shared" si="262"/>
        <v>9194171.3076390065</v>
      </c>
      <c r="W2762" s="14">
        <f t="shared" si="258"/>
        <v>11.621042606191164</v>
      </c>
    </row>
    <row r="2763" spans="1:23" x14ac:dyDescent="0.25">
      <c r="A2763" s="11" t="str">
        <f t="shared" si="259"/>
        <v>DATA "","",0,0,20,"","Eri",264.986972,365.695056,-142.106323,5.24,-0.568904,"B",8,"3","",11710</v>
      </c>
      <c r="B2763" s="22"/>
      <c r="C2763" s="5" t="s">
        <v>690</v>
      </c>
      <c r="E2763" s="5" t="s">
        <v>690</v>
      </c>
      <c r="F2763" s="5">
        <v>20</v>
      </c>
      <c r="H2763" t="s">
        <v>24</v>
      </c>
      <c r="I2763" s="3">
        <v>264.98697162000002</v>
      </c>
      <c r="J2763" s="3">
        <v>365.69505643999997</v>
      </c>
      <c r="K2763" s="3">
        <v>-142.10632253999998</v>
      </c>
      <c r="L2763" s="3">
        <v>5.24</v>
      </c>
      <c r="M2763" s="3">
        <v>-0.56890389046187095</v>
      </c>
      <c r="N2763" s="4" t="s">
        <v>10</v>
      </c>
      <c r="O2763" s="4" t="s">
        <v>36</v>
      </c>
      <c r="P2763" s="4">
        <v>3</v>
      </c>
      <c r="R2763" s="6">
        <v>11710</v>
      </c>
      <c r="S2763" s="14">
        <f t="shared" si="263"/>
        <v>473.43972830639802</v>
      </c>
      <c r="T2763" s="14">
        <f t="shared" si="260"/>
        <v>146.08981622951134</v>
      </c>
      <c r="U2763" s="14">
        <f t="shared" si="261"/>
        <v>2.9475759102163588</v>
      </c>
      <c r="V2763" s="18">
        <f t="shared" si="262"/>
        <v>2051512.8335105858</v>
      </c>
      <c r="W2763" s="14">
        <f t="shared" si="258"/>
        <v>3.3295059785817265</v>
      </c>
    </row>
    <row r="2764" spans="1:23" x14ac:dyDescent="0.25">
      <c r="A2764" s="11" t="str">
        <f t="shared" si="259"/>
        <v>DATA "","Zet",1,0,0,"","CrB",-218.750633,-310.610837,282.514154,4.64,-1.168904,"B",7,"5","",13520</v>
      </c>
      <c r="C2764" s="5" t="s">
        <v>66</v>
      </c>
      <c r="D2764" s="5">
        <v>1</v>
      </c>
      <c r="E2764" s="5" t="s">
        <v>690</v>
      </c>
      <c r="F2764" s="5" t="s">
        <v>690</v>
      </c>
      <c r="H2764" t="s">
        <v>115</v>
      </c>
      <c r="I2764" s="3">
        <v>-218.75063336000002</v>
      </c>
      <c r="J2764" s="3">
        <v>-310.61083675999998</v>
      </c>
      <c r="K2764" s="3">
        <v>282.51415430000003</v>
      </c>
      <c r="L2764" s="3">
        <v>4.6399999999999997</v>
      </c>
      <c r="M2764" s="3">
        <v>-1.16890389046187</v>
      </c>
      <c r="N2764" s="4" t="s">
        <v>10</v>
      </c>
      <c r="O2764" s="4" t="s">
        <v>45</v>
      </c>
      <c r="P2764" s="4" t="s">
        <v>5</v>
      </c>
      <c r="Q2764" s="4"/>
      <c r="R2764" s="6">
        <v>13520</v>
      </c>
      <c r="S2764" s="14">
        <f t="shared" si="263"/>
        <v>473.43973099856413</v>
      </c>
      <c r="T2764" s="14">
        <f t="shared" si="260"/>
        <v>253.87500660275686</v>
      </c>
      <c r="U2764" s="14">
        <f t="shared" si="261"/>
        <v>2.9149117299852283</v>
      </c>
      <c r="V2764" s="18">
        <f t="shared" si="262"/>
        <v>2028778.5640697188</v>
      </c>
      <c r="W2764" s="14">
        <f t="shared" si="258"/>
        <v>3.298730279253264</v>
      </c>
    </row>
    <row r="2765" spans="1:23" x14ac:dyDescent="0.25">
      <c r="A2765" s="11" t="str">
        <f t="shared" si="259"/>
        <v>DATA "","Eta",2,0,0,"","Pic",73.116556,298.610167,-360.947607,5.05,-0.762058,"M",2,"3","",3050</v>
      </c>
      <c r="C2765" s="5" t="s">
        <v>48</v>
      </c>
      <c r="D2765" s="5">
        <v>2</v>
      </c>
      <c r="E2765" s="5" t="s">
        <v>690</v>
      </c>
      <c r="F2765" s="5" t="s">
        <v>690</v>
      </c>
      <c r="H2765" t="s">
        <v>123</v>
      </c>
      <c r="I2765" s="3">
        <v>73.116555679999991</v>
      </c>
      <c r="J2765" s="3">
        <v>298.61016710000001</v>
      </c>
      <c r="K2765" s="3">
        <v>-360.94760688000002</v>
      </c>
      <c r="L2765" s="3">
        <v>5.05</v>
      </c>
      <c r="M2765" s="3">
        <v>-0.762057808822444</v>
      </c>
      <c r="N2765" s="4" t="s">
        <v>8</v>
      </c>
      <c r="O2765" s="4" t="s">
        <v>4</v>
      </c>
      <c r="P2765" s="4" t="s">
        <v>59</v>
      </c>
      <c r="Q2765" s="4"/>
      <c r="R2765" s="6">
        <v>3050</v>
      </c>
      <c r="S2765" s="14">
        <f t="shared" si="263"/>
        <v>474.12787043412192</v>
      </c>
      <c r="T2765" s="14">
        <f t="shared" si="260"/>
        <v>174.53459219108578</v>
      </c>
      <c r="U2765" s="14">
        <f t="shared" si="261"/>
        <v>47.490844927524158</v>
      </c>
      <c r="V2765" s="18">
        <f t="shared" si="262"/>
        <v>33053628.069556814</v>
      </c>
      <c r="W2765" s="14">
        <f t="shared" si="258"/>
        <v>33.75467109714041</v>
      </c>
    </row>
    <row r="2766" spans="1:23" x14ac:dyDescent="0.25">
      <c r="A2766" s="11" t="str">
        <f t="shared" si="259"/>
        <v>DATA "","",0,0,17,"","Del",319.394653,-331.867366,112.46492,5.19,-0.622058,"K",0,"3","",4760</v>
      </c>
      <c r="B2766" s="22"/>
      <c r="C2766" s="5" t="s">
        <v>690</v>
      </c>
      <c r="E2766" s="5" t="s">
        <v>690</v>
      </c>
      <c r="F2766" s="5">
        <v>17</v>
      </c>
      <c r="H2766" t="s">
        <v>50</v>
      </c>
      <c r="I2766" s="3">
        <v>319.39465250000001</v>
      </c>
      <c r="J2766" s="3">
        <v>-331.86736618000003</v>
      </c>
      <c r="K2766" s="3">
        <v>112.46491998000002</v>
      </c>
      <c r="L2766" s="3">
        <v>5.19</v>
      </c>
      <c r="M2766" s="3">
        <v>-0.62205780882244399</v>
      </c>
      <c r="N2766" s="4" t="s">
        <v>11</v>
      </c>
      <c r="O2766" s="4" t="s">
        <v>0</v>
      </c>
      <c r="P2766" s="4">
        <v>3</v>
      </c>
      <c r="R2766" s="6">
        <v>4760</v>
      </c>
      <c r="S2766" s="14">
        <f t="shared" si="263"/>
        <v>474.12788465450308</v>
      </c>
      <c r="T2766" s="14">
        <f t="shared" si="260"/>
        <v>153.41984570481458</v>
      </c>
      <c r="U2766" s="14">
        <f t="shared" si="261"/>
        <v>18.280820428669553</v>
      </c>
      <c r="V2766" s="18">
        <f t="shared" si="262"/>
        <v>12723451.01835401</v>
      </c>
      <c r="W2766" s="14">
        <f t="shared" si="258"/>
        <v>15.234283590457192</v>
      </c>
    </row>
    <row r="2767" spans="1:23" x14ac:dyDescent="0.25">
      <c r="A2767" s="11" t="str">
        <f t="shared" si="259"/>
        <v>DATA "","",0,0,37,"","LMi",-377.158605,139.664487,251.082599,4.68,-1.132058,"G",0,"2","",5890</v>
      </c>
      <c r="B2767" s="22"/>
      <c r="C2767" s="5" t="s">
        <v>690</v>
      </c>
      <c r="E2767" s="5" t="s">
        <v>690</v>
      </c>
      <c r="F2767" s="5">
        <v>37</v>
      </c>
      <c r="H2767" t="s">
        <v>173</v>
      </c>
      <c r="I2767" s="3">
        <v>-377.15860518</v>
      </c>
      <c r="J2767" s="3">
        <v>139.66448720000002</v>
      </c>
      <c r="K2767" s="3">
        <v>251.08259876</v>
      </c>
      <c r="L2767" s="3">
        <v>4.68</v>
      </c>
      <c r="M2767" s="3">
        <v>-1.13205780882244</v>
      </c>
      <c r="N2767" s="4" t="s">
        <v>3</v>
      </c>
      <c r="O2767" s="4" t="s">
        <v>0</v>
      </c>
      <c r="P2767" s="4">
        <v>2</v>
      </c>
      <c r="R2767" s="6">
        <v>5890</v>
      </c>
      <c r="S2767" s="14">
        <f t="shared" si="263"/>
        <v>474.12788764871999</v>
      </c>
      <c r="T2767" s="14">
        <f t="shared" si="260"/>
        <v>245.40394904551451</v>
      </c>
      <c r="U2767" s="14">
        <f t="shared" si="261"/>
        <v>15.10007141375416</v>
      </c>
      <c r="V2767" s="18">
        <f t="shared" si="262"/>
        <v>10509649.703972895</v>
      </c>
      <c r="W2767" s="14">
        <f t="shared" si="258"/>
        <v>12.990966654622644</v>
      </c>
    </row>
    <row r="2768" spans="1:23" x14ac:dyDescent="0.25">
      <c r="A2768" s="11" t="str">
        <f t="shared" si="259"/>
        <v>DATA "","Ny",0,0,0,"","Cen",-314.873912,-163.049504,-315.787011,3.41,-2.405216,"B",2,"4","",22570</v>
      </c>
      <c r="C2768" s="5" t="s">
        <v>107</v>
      </c>
      <c r="E2768" s="5" t="s">
        <v>690</v>
      </c>
      <c r="F2768" s="5" t="s">
        <v>690</v>
      </c>
      <c r="H2768" t="s">
        <v>7</v>
      </c>
      <c r="I2768" s="3">
        <v>-314.87391193999997</v>
      </c>
      <c r="J2768" s="3">
        <v>-163.04950424</v>
      </c>
      <c r="K2768" s="3">
        <v>-315.78701097999999</v>
      </c>
      <c r="L2768" s="3">
        <v>3.41</v>
      </c>
      <c r="M2768" s="3">
        <v>-2.4052163147022498</v>
      </c>
      <c r="N2768" s="4" t="s">
        <v>10</v>
      </c>
      <c r="O2768" s="4" t="s">
        <v>4</v>
      </c>
      <c r="P2768" s="4" t="s">
        <v>14</v>
      </c>
      <c r="Q2768" s="4"/>
      <c r="R2768" s="6">
        <v>22570</v>
      </c>
      <c r="S2768" s="14">
        <f t="shared" si="263"/>
        <v>474.81802572879565</v>
      </c>
      <c r="T2768" s="14">
        <f t="shared" si="260"/>
        <v>792.76586397007156</v>
      </c>
      <c r="U2768" s="14">
        <f t="shared" si="261"/>
        <v>1.8483242853650925</v>
      </c>
      <c r="V2768" s="18">
        <f t="shared" si="262"/>
        <v>1286433.7026141044</v>
      </c>
      <c r="W2768" s="14">
        <f t="shared" si="258"/>
        <v>2.2567014528100424</v>
      </c>
    </row>
    <row r="2769" spans="1:23" x14ac:dyDescent="0.25">
      <c r="A2769" s="11" t="str">
        <f t="shared" si="259"/>
        <v>DATA "","Yps",0,0,0,"","Aur",14.782862,377.938158,288.191176,4.72,-1.098379,"M",1,"3","",3200</v>
      </c>
      <c r="C2769" s="5" t="s">
        <v>95</v>
      </c>
      <c r="E2769" s="5" t="s">
        <v>690</v>
      </c>
      <c r="F2769" s="5" t="s">
        <v>690</v>
      </c>
      <c r="H2769" t="s">
        <v>93</v>
      </c>
      <c r="I2769" s="3">
        <v>14.782862079999999</v>
      </c>
      <c r="J2769" s="3">
        <v>377.93815794</v>
      </c>
      <c r="K2769" s="3">
        <v>288.19117599999998</v>
      </c>
      <c r="L2769" s="3">
        <v>4.72</v>
      </c>
      <c r="M2769" s="3">
        <v>-1.0983794214662399</v>
      </c>
      <c r="N2769" s="4" t="s">
        <v>8</v>
      </c>
      <c r="O2769" s="4" t="s">
        <v>12</v>
      </c>
      <c r="P2769" s="4" t="s">
        <v>59</v>
      </c>
      <c r="Q2769" s="4"/>
      <c r="R2769" s="6">
        <v>3200</v>
      </c>
      <c r="S2769" s="14">
        <f t="shared" si="263"/>
        <v>475.51018723327019</v>
      </c>
      <c r="T2769" s="14">
        <f t="shared" si="260"/>
        <v>237.90863038630815</v>
      </c>
      <c r="U2769" s="14">
        <f t="shared" si="261"/>
        <v>50.370232909011165</v>
      </c>
      <c r="V2769" s="18">
        <f t="shared" si="262"/>
        <v>35057682.104671769</v>
      </c>
      <c r="W2769" s="14">
        <f t="shared" si="258"/>
        <v>35.451716376451806</v>
      </c>
    </row>
    <row r="2770" spans="1:23" x14ac:dyDescent="0.25">
      <c r="A2770" s="11" t="str">
        <f t="shared" si="259"/>
        <v>DATA "","",0,0,42,"","Leo",-418.475228,191.065909,123.056471,6.16,0.338453,"A",1,"5","",9400</v>
      </c>
      <c r="B2770" s="22"/>
      <c r="C2770" s="5" t="s">
        <v>690</v>
      </c>
      <c r="E2770" s="5" t="s">
        <v>690</v>
      </c>
      <c r="F2770" s="5">
        <v>42</v>
      </c>
      <c r="H2770" t="s">
        <v>83</v>
      </c>
      <c r="I2770" s="3">
        <v>-418.47522765999997</v>
      </c>
      <c r="J2770" s="3">
        <v>191.06590887999999</v>
      </c>
      <c r="K2770" s="3">
        <v>123.05647088000001</v>
      </c>
      <c r="L2770" s="3">
        <v>6.16</v>
      </c>
      <c r="M2770" s="3">
        <v>0.338452857462128</v>
      </c>
      <c r="N2770" s="4" t="s">
        <v>9</v>
      </c>
      <c r="O2770" s="4" t="s">
        <v>12</v>
      </c>
      <c r="P2770" s="4">
        <v>5</v>
      </c>
      <c r="R2770" s="6">
        <v>9400</v>
      </c>
      <c r="S2770" s="14">
        <f t="shared" si="263"/>
        <v>476.20436025583547</v>
      </c>
      <c r="T2770" s="14">
        <f t="shared" si="260"/>
        <v>63.33988649822593</v>
      </c>
      <c r="U2770" s="14">
        <f t="shared" si="261"/>
        <v>3.0119776884012679</v>
      </c>
      <c r="V2770" s="18">
        <f t="shared" si="262"/>
        <v>2096336.4711272824</v>
      </c>
      <c r="W2770" s="14">
        <f t="shared" si="258"/>
        <v>3.3900186883242904</v>
      </c>
    </row>
    <row r="2771" spans="1:23" x14ac:dyDescent="0.25">
      <c r="A2771" s="11" t="str">
        <f t="shared" si="259"/>
        <v>DATA "","",0,0,46,"","Cnc",-270.8603,307.88798,243.462175,6.12,0.295281,"G",5,"3","",5340</v>
      </c>
      <c r="B2771" s="22"/>
      <c r="C2771" s="5" t="s">
        <v>690</v>
      </c>
      <c r="E2771" s="5" t="s">
        <v>690</v>
      </c>
      <c r="F2771" s="5">
        <v>46</v>
      </c>
      <c r="H2771" t="s">
        <v>32</v>
      </c>
      <c r="I2771" s="3">
        <v>-270.86030047999998</v>
      </c>
      <c r="J2771" s="3">
        <v>307.88798011999995</v>
      </c>
      <c r="K2771" s="3">
        <v>243.46217531999997</v>
      </c>
      <c r="L2771" s="3">
        <v>6.12</v>
      </c>
      <c r="M2771" s="3">
        <v>0.29528050860058203</v>
      </c>
      <c r="N2771" s="4" t="s">
        <v>3</v>
      </c>
      <c r="O2771" s="4" t="s">
        <v>5</v>
      </c>
      <c r="P2771" s="4">
        <v>3</v>
      </c>
      <c r="R2771" s="6">
        <v>5340</v>
      </c>
      <c r="S2771" s="14">
        <f t="shared" si="263"/>
        <v>476.90055723393294</v>
      </c>
      <c r="T2771" s="14">
        <f t="shared" si="260"/>
        <v>65.909225058839624</v>
      </c>
      <c r="U2771" s="14">
        <f t="shared" si="261"/>
        <v>9.5204922945756714</v>
      </c>
      <c r="V2771" s="18">
        <f t="shared" si="262"/>
        <v>6626262.6370246671</v>
      </c>
      <c r="W2771" s="14">
        <f t="shared" si="258"/>
        <v>8.8452165916040535</v>
      </c>
    </row>
    <row r="2772" spans="1:23" x14ac:dyDescent="0.25">
      <c r="A2772" s="11" t="str">
        <f t="shared" si="259"/>
        <v>DATA "","",0,0,69,"","Leo",-467.22634,95.568608,-0.578548,5.4,-0.424719,"A",0,"5","",9650</v>
      </c>
      <c r="B2772" s="22"/>
      <c r="C2772" s="5" t="s">
        <v>690</v>
      </c>
      <c r="E2772" s="5" t="s">
        <v>690</v>
      </c>
      <c r="F2772" s="5">
        <v>69</v>
      </c>
      <c r="H2772" t="s">
        <v>83</v>
      </c>
      <c r="I2772" s="3">
        <v>-467.22633958</v>
      </c>
      <c r="J2772" s="3">
        <v>95.568608100000006</v>
      </c>
      <c r="K2772" s="3">
        <v>-0.57854832</v>
      </c>
      <c r="L2772" s="3">
        <v>5.4</v>
      </c>
      <c r="M2772" s="3">
        <v>-0.424719491399418</v>
      </c>
      <c r="N2772" s="4" t="s">
        <v>9</v>
      </c>
      <c r="O2772" s="4" t="s">
        <v>0</v>
      </c>
      <c r="P2772" s="4">
        <v>5</v>
      </c>
      <c r="R2772" s="6">
        <v>9650</v>
      </c>
      <c r="S2772" s="14">
        <f t="shared" si="263"/>
        <v>476.90056193053016</v>
      </c>
      <c r="T2772" s="14">
        <f t="shared" si="260"/>
        <v>127.92228663938656</v>
      </c>
      <c r="U2772" s="14">
        <f t="shared" si="261"/>
        <v>4.061507855168828</v>
      </c>
      <c r="V2772" s="18">
        <f t="shared" si="262"/>
        <v>2826809.4671975044</v>
      </c>
      <c r="W2772" s="14">
        <f t="shared" si="258"/>
        <v>4.3490898653019903</v>
      </c>
    </row>
    <row r="2773" spans="1:23" x14ac:dyDescent="0.25">
      <c r="A2773" s="11" t="str">
        <f t="shared" si="259"/>
        <v>DATA "","",0,0,16,"","Oph",-152.295538,-451.849663,8.490692,6.02,0.195281,"B",9,"3","",9900</v>
      </c>
      <c r="B2773" s="22"/>
      <c r="C2773" s="5" t="s">
        <v>690</v>
      </c>
      <c r="E2773" s="5" t="s">
        <v>690</v>
      </c>
      <c r="F2773" s="5">
        <v>16</v>
      </c>
      <c r="H2773" t="s">
        <v>101</v>
      </c>
      <c r="I2773" s="3">
        <v>-152.29553835999999</v>
      </c>
      <c r="J2773" s="3">
        <v>-451.84966301999998</v>
      </c>
      <c r="K2773" s="3">
        <v>8.4906924200000002</v>
      </c>
      <c r="L2773" s="3">
        <v>6.02</v>
      </c>
      <c r="M2773" s="3">
        <v>0.19528050860058199</v>
      </c>
      <c r="N2773" s="4" t="s">
        <v>10</v>
      </c>
      <c r="O2773" s="4" t="s">
        <v>68</v>
      </c>
      <c r="P2773" s="4">
        <v>3</v>
      </c>
      <c r="R2773" s="6">
        <v>9900</v>
      </c>
      <c r="S2773" s="14">
        <f t="shared" si="263"/>
        <v>476.90055654551384</v>
      </c>
      <c r="T2773" s="14">
        <f t="shared" si="260"/>
        <v>72.268027993070007</v>
      </c>
      <c r="U2773" s="14">
        <f t="shared" si="261"/>
        <v>2.9004910526583028</v>
      </c>
      <c r="V2773" s="18">
        <f t="shared" si="262"/>
        <v>2018741.7726501788</v>
      </c>
      <c r="W2773" s="14">
        <f t="shared" si="258"/>
        <v>3.2851250718701865</v>
      </c>
    </row>
    <row r="2774" spans="1:23" x14ac:dyDescent="0.25">
      <c r="A2774" s="11" t="str">
        <f t="shared" si="259"/>
        <v>DATA "","",0,0,73,"","Leo",-456.851842,89.082415,110.094261,5.31,-0.521078,"K",3,"3","",4340</v>
      </c>
      <c r="B2774" s="22"/>
      <c r="C2774" s="5" t="s">
        <v>690</v>
      </c>
      <c r="E2774" s="5" t="s">
        <v>690</v>
      </c>
      <c r="F2774" s="5">
        <v>73</v>
      </c>
      <c r="H2774" t="s">
        <v>83</v>
      </c>
      <c r="I2774" s="3">
        <v>-456.85184216000005</v>
      </c>
      <c r="J2774" s="3">
        <v>89.082414679999999</v>
      </c>
      <c r="K2774" s="3">
        <v>110.09426148</v>
      </c>
      <c r="L2774" s="3">
        <v>5.31</v>
      </c>
      <c r="M2774" s="3">
        <v>-0.52107812671760501</v>
      </c>
      <c r="N2774" s="4" t="s">
        <v>11</v>
      </c>
      <c r="O2774" s="4" t="s">
        <v>59</v>
      </c>
      <c r="P2774" s="4">
        <v>3</v>
      </c>
      <c r="R2774" s="6">
        <v>4340</v>
      </c>
      <c r="S2774" s="14">
        <f t="shared" si="263"/>
        <v>478.2990996238982</v>
      </c>
      <c r="T2774" s="14">
        <f t="shared" si="260"/>
        <v>139.79436711299752</v>
      </c>
      <c r="U2774" s="14">
        <f t="shared" si="261"/>
        <v>20.991051510177645</v>
      </c>
      <c r="V2774" s="18">
        <f t="shared" si="262"/>
        <v>14609771.85108364</v>
      </c>
      <c r="W2774" s="14">
        <f t="shared" si="258"/>
        <v>17.094410507385557</v>
      </c>
    </row>
    <row r="2775" spans="1:23" x14ac:dyDescent="0.25">
      <c r="A2775" s="11" t="str">
        <f t="shared" si="259"/>
        <v>DATA "","",0,0,44,"","Gem",-124.096657,423.648858,184.096907,6,0.168922,"B",8,"5","",11710</v>
      </c>
      <c r="B2775" s="22"/>
      <c r="C2775" s="5" t="s">
        <v>690</v>
      </c>
      <c r="E2775" s="5" t="s">
        <v>690</v>
      </c>
      <c r="F2775" s="5">
        <v>44</v>
      </c>
      <c r="H2775" t="s">
        <v>75</v>
      </c>
      <c r="I2775" s="3">
        <v>-124.09665744</v>
      </c>
      <c r="J2775" s="3">
        <v>423.64885752000004</v>
      </c>
      <c r="K2775" s="3">
        <v>184.09690684</v>
      </c>
      <c r="L2775" s="3">
        <v>6</v>
      </c>
      <c r="M2775" s="3">
        <v>0.168921873282396</v>
      </c>
      <c r="N2775" s="4" t="s">
        <v>10</v>
      </c>
      <c r="O2775" s="4" t="s">
        <v>36</v>
      </c>
      <c r="P2775" s="4">
        <v>5</v>
      </c>
      <c r="R2775" s="6">
        <v>11710</v>
      </c>
      <c r="S2775" s="14">
        <f t="shared" si="263"/>
        <v>478.29907586554839</v>
      </c>
      <c r="T2775" s="14">
        <f t="shared" si="260"/>
        <v>74.043958565815615</v>
      </c>
      <c r="U2775" s="14">
        <f t="shared" si="261"/>
        <v>2.0984558754182414</v>
      </c>
      <c r="V2775" s="18">
        <f t="shared" si="262"/>
        <v>1460525.2892910959</v>
      </c>
      <c r="W2775" s="14">
        <f t="shared" si="258"/>
        <v>2.5084695586234211</v>
      </c>
    </row>
    <row r="2776" spans="1:23" x14ac:dyDescent="0.25">
      <c r="A2776" s="11" t="str">
        <f t="shared" si="259"/>
        <v>DATA "","",0,0,106,"","Vir",-378.906352,-287.333368,-57.54915,5.42,-0.414264,"K",5,"3","",4060</v>
      </c>
      <c r="B2776" s="22"/>
      <c r="C2776" s="5" t="s">
        <v>690</v>
      </c>
      <c r="E2776" s="5" t="s">
        <v>690</v>
      </c>
      <c r="F2776" s="5">
        <v>106</v>
      </c>
      <c r="H2776" t="s">
        <v>81</v>
      </c>
      <c r="I2776" s="3">
        <v>-378.90635215999998</v>
      </c>
      <c r="J2776" s="3">
        <v>-287.33336786000001</v>
      </c>
      <c r="K2776" s="3">
        <v>-57.549149979999996</v>
      </c>
      <c r="L2776" s="3">
        <v>5.42</v>
      </c>
      <c r="M2776" s="3">
        <v>-0.41426444043607402</v>
      </c>
      <c r="N2776" s="4" t="s">
        <v>11</v>
      </c>
      <c r="O2776" s="4" t="s">
        <v>5</v>
      </c>
      <c r="P2776" s="4">
        <v>3</v>
      </c>
      <c r="R2776" s="6">
        <v>4060</v>
      </c>
      <c r="S2776" s="14">
        <f t="shared" si="263"/>
        <v>479.00145371009944</v>
      </c>
      <c r="T2776" s="14">
        <f t="shared" si="260"/>
        <v>126.69638064026967</v>
      </c>
      <c r="U2776" s="14">
        <f t="shared" si="261"/>
        <v>22.834886344058098</v>
      </c>
      <c r="V2776" s="18">
        <f t="shared" si="262"/>
        <v>15893080.895464437</v>
      </c>
      <c r="W2776" s="14">
        <f t="shared" si="258"/>
        <v>18.336847744283315</v>
      </c>
    </row>
    <row r="2777" spans="1:23" x14ac:dyDescent="0.25">
      <c r="A2777" s="11" t="str">
        <f t="shared" si="259"/>
        <v>DATA "","",0,0,59,"","Ser",56.732965,-475.627033,1.639644,5.2,-0.634264,"G",0,"3","",5890</v>
      </c>
      <c r="B2777" s="22"/>
      <c r="C2777" s="5" t="s">
        <v>690</v>
      </c>
      <c r="E2777" s="5" t="s">
        <v>690</v>
      </c>
      <c r="F2777" s="5">
        <v>59</v>
      </c>
      <c r="H2777" t="s">
        <v>84</v>
      </c>
      <c r="I2777" s="3">
        <v>56.732964959999997</v>
      </c>
      <c r="J2777" s="3">
        <v>-475.62703342000003</v>
      </c>
      <c r="K2777" s="3">
        <v>1.6396443000000001</v>
      </c>
      <c r="L2777" s="3">
        <v>5.2</v>
      </c>
      <c r="M2777" s="3">
        <v>-0.634264440436073</v>
      </c>
      <c r="N2777" s="4" t="s">
        <v>3</v>
      </c>
      <c r="O2777" s="4" t="s">
        <v>0</v>
      </c>
      <c r="P2777" s="4">
        <v>3</v>
      </c>
      <c r="R2777" s="6">
        <v>5890</v>
      </c>
      <c r="S2777" s="14">
        <f t="shared" si="263"/>
        <v>479.00145372064679</v>
      </c>
      <c r="T2777" s="14">
        <f t="shared" si="260"/>
        <v>155.15444012715784</v>
      </c>
      <c r="U2777" s="14">
        <f t="shared" si="261"/>
        <v>12.006608005715412</v>
      </c>
      <c r="V2777" s="18">
        <f t="shared" si="262"/>
        <v>8356599.171977927</v>
      </c>
      <c r="W2777" s="14">
        <f t="shared" si="258"/>
        <v>10.731882529432834</v>
      </c>
    </row>
    <row r="2778" spans="1:23" x14ac:dyDescent="0.25">
      <c r="A2778" s="11" t="str">
        <f t="shared" si="259"/>
        <v>DATA "","Ny",0,0,0,"","Pav",30.407712,-220.736833,-424.020041,4.63,-1.204264,"B",8,"3","",11710</v>
      </c>
      <c r="C2778" s="5" t="s">
        <v>107</v>
      </c>
      <c r="E2778" s="5" t="s">
        <v>690</v>
      </c>
      <c r="F2778" s="5" t="s">
        <v>690</v>
      </c>
      <c r="H2778" t="s">
        <v>51</v>
      </c>
      <c r="I2778" s="3">
        <v>30.407711599999999</v>
      </c>
      <c r="J2778" s="3">
        <v>-220.73683253999999</v>
      </c>
      <c r="K2778" s="3">
        <v>-424.02004049999999</v>
      </c>
      <c r="L2778" s="3">
        <v>4.63</v>
      </c>
      <c r="M2778" s="3">
        <v>-1.2042644404360701</v>
      </c>
      <c r="N2778" s="4" t="s">
        <v>10</v>
      </c>
      <c r="O2778" s="4" t="s">
        <v>36</v>
      </c>
      <c r="P2778" s="4" t="s">
        <v>59</v>
      </c>
      <c r="Q2778" s="4"/>
      <c r="R2778" s="6">
        <v>11710</v>
      </c>
      <c r="S2778" s="14">
        <f t="shared" si="263"/>
        <v>479.00143309823449</v>
      </c>
      <c r="T2778" s="14">
        <f t="shared" si="260"/>
        <v>262.27939373335158</v>
      </c>
      <c r="U2778" s="14">
        <f t="shared" si="261"/>
        <v>3.9494544799179101</v>
      </c>
      <c r="V2778" s="18">
        <f t="shared" si="262"/>
        <v>2748820.3180228653</v>
      </c>
      <c r="W2778" s="14">
        <f t="shared" si="258"/>
        <v>4.2488678875926809</v>
      </c>
    </row>
    <row r="2779" spans="1:23" x14ac:dyDescent="0.25">
      <c r="A2779" s="11" t="str">
        <f t="shared" si="259"/>
        <v>DATA "","",0,0,6,"","Equ",348.463933,-317.851563,83.580106,6.07,0.235736,"A",2,"5","",9150</v>
      </c>
      <c r="B2779" s="22"/>
      <c r="C2779" s="5" t="s">
        <v>690</v>
      </c>
      <c r="E2779" s="5" t="s">
        <v>690</v>
      </c>
      <c r="F2779" s="5">
        <v>6</v>
      </c>
      <c r="H2779" t="s">
        <v>119</v>
      </c>
      <c r="I2779" s="3">
        <v>348.46393287999996</v>
      </c>
      <c r="J2779" s="3">
        <v>-317.85156340000003</v>
      </c>
      <c r="K2779" s="3">
        <v>83.580105700000004</v>
      </c>
      <c r="L2779" s="3">
        <v>6.07</v>
      </c>
      <c r="M2779" s="3">
        <v>0.235735559563927</v>
      </c>
      <c r="N2779" s="4" t="s">
        <v>9</v>
      </c>
      <c r="O2779" s="4" t="s">
        <v>4</v>
      </c>
      <c r="P2779" s="4">
        <v>5</v>
      </c>
      <c r="R2779" s="6">
        <v>9150</v>
      </c>
      <c r="S2779" s="14">
        <f t="shared" si="263"/>
        <v>479.00142269396713</v>
      </c>
      <c r="T2779" s="14">
        <f t="shared" si="260"/>
        <v>69.624830715006411</v>
      </c>
      <c r="U2779" s="14">
        <f t="shared" si="261"/>
        <v>3.3327957994827258</v>
      </c>
      <c r="V2779" s="18">
        <f t="shared" si="262"/>
        <v>2319625.876439977</v>
      </c>
      <c r="W2779" s="14">
        <f t="shared" si="258"/>
        <v>3.6883564715896062</v>
      </c>
    </row>
    <row r="2780" spans="1:23" x14ac:dyDescent="0.25">
      <c r="A2780" s="11" t="str">
        <f t="shared" si="259"/>
        <v>DATA "","Psi",0,0,0,"","Crt",-444.530094,93.46165,-151.987801,6.11,0.275736,"A",0,"5","",9650</v>
      </c>
      <c r="C2780" s="5" t="s">
        <v>104</v>
      </c>
      <c r="E2780" s="5" t="s">
        <v>690</v>
      </c>
      <c r="F2780" s="5" t="s">
        <v>690</v>
      </c>
      <c r="H2780" t="s">
        <v>145</v>
      </c>
      <c r="I2780" s="3">
        <v>-444.53009384000001</v>
      </c>
      <c r="J2780" s="3">
        <v>93.461649680000008</v>
      </c>
      <c r="K2780" s="3">
        <v>-151.98780128000001</v>
      </c>
      <c r="L2780" s="3">
        <v>6.11</v>
      </c>
      <c r="M2780" s="3">
        <v>0.27573555956392698</v>
      </c>
      <c r="N2780" s="4" t="s">
        <v>9</v>
      </c>
      <c r="O2780" s="4" t="s">
        <v>0</v>
      </c>
      <c r="P2780" s="4" t="s">
        <v>5</v>
      </c>
      <c r="Q2780" s="4"/>
      <c r="R2780" s="6">
        <v>9650</v>
      </c>
      <c r="S2780" s="14">
        <f t="shared" si="263"/>
        <v>479.00143635299781</v>
      </c>
      <c r="T2780" s="14">
        <f t="shared" si="260"/>
        <v>67.106436435194226</v>
      </c>
      <c r="U2780" s="14">
        <f t="shared" si="261"/>
        <v>2.9416857659714659</v>
      </c>
      <c r="V2780" s="18">
        <f t="shared" si="262"/>
        <v>2047413.2931161402</v>
      </c>
      <c r="W2780" s="14">
        <f t="shared" si="258"/>
        <v>3.3239605916307693</v>
      </c>
    </row>
    <row r="2781" spans="1:23" x14ac:dyDescent="0.25">
      <c r="A2781" s="11" t="str">
        <f t="shared" si="259"/>
        <v>DATA "","Ome",0,0,0,"","Vir",-472.783809,44.565999,67.875305,5.24,-0.597455,"M",4,"3","",2750</v>
      </c>
      <c r="C2781" s="5" t="s">
        <v>135</v>
      </c>
      <c r="E2781" s="5" t="s">
        <v>690</v>
      </c>
      <c r="F2781" s="5" t="s">
        <v>690</v>
      </c>
      <c r="H2781" t="s">
        <v>81</v>
      </c>
      <c r="I2781" s="3">
        <v>-472.78380898</v>
      </c>
      <c r="J2781" s="3">
        <v>44.565998540000002</v>
      </c>
      <c r="K2781" s="3">
        <v>67.875304560000004</v>
      </c>
      <c r="L2781" s="3">
        <v>5.24</v>
      </c>
      <c r="M2781" s="3">
        <v>-0.59745543646881805</v>
      </c>
      <c r="N2781" s="4" t="s">
        <v>8</v>
      </c>
      <c r="O2781" s="4" t="s">
        <v>14</v>
      </c>
      <c r="P2781" s="4" t="s">
        <v>59</v>
      </c>
      <c r="Q2781" s="4"/>
      <c r="R2781" s="6">
        <v>2750</v>
      </c>
      <c r="S2781" s="14">
        <f t="shared" si="263"/>
        <v>479.70586324185905</v>
      </c>
      <c r="T2781" s="14">
        <f t="shared" si="260"/>
        <v>149.98250365238394</v>
      </c>
      <c r="U2781" s="14">
        <f t="shared" si="261"/>
        <v>54.15315064665856</v>
      </c>
      <c r="V2781" s="18">
        <f t="shared" si="262"/>
        <v>37690592.850074358</v>
      </c>
      <c r="W2781" s="14">
        <f t="shared" si="258"/>
        <v>37.656973080347363</v>
      </c>
    </row>
    <row r="2782" spans="1:23" x14ac:dyDescent="0.25">
      <c r="A2782" s="11" t="str">
        <f t="shared" si="259"/>
        <v>DATA "","",0,0,52,"","Ori",24.938708,476.012667,53.923307,5.26,-0.577455,"A",5,"5","",8400</v>
      </c>
      <c r="B2782" s="22"/>
      <c r="C2782" s="5" t="s">
        <v>690</v>
      </c>
      <c r="E2782" s="5" t="s">
        <v>690</v>
      </c>
      <c r="F2782" s="5">
        <v>52</v>
      </c>
      <c r="H2782" t="s">
        <v>62</v>
      </c>
      <c r="I2782" s="3">
        <v>24.938707640000001</v>
      </c>
      <c r="J2782" s="3">
        <v>476.01266705999996</v>
      </c>
      <c r="K2782" s="3">
        <v>53.923306500000002</v>
      </c>
      <c r="L2782" s="3">
        <v>5.26</v>
      </c>
      <c r="M2782" s="3">
        <v>-0.57745543646881803</v>
      </c>
      <c r="N2782" s="4" t="s">
        <v>9</v>
      </c>
      <c r="O2782" s="4" t="s">
        <v>5</v>
      </c>
      <c r="P2782" s="4">
        <v>5</v>
      </c>
      <c r="R2782" s="6">
        <v>8400</v>
      </c>
      <c r="S2782" s="14">
        <f t="shared" si="263"/>
        <v>479.70586959533932</v>
      </c>
      <c r="T2782" s="14">
        <f t="shared" si="260"/>
        <v>147.24501835009821</v>
      </c>
      <c r="U2782" s="14">
        <f t="shared" si="261"/>
        <v>5.7508302746269431</v>
      </c>
      <c r="V2782" s="18">
        <f t="shared" si="262"/>
        <v>4002577.8711403525</v>
      </c>
      <c r="W2782" s="14">
        <f t="shared" si="258"/>
        <v>5.811225911416444</v>
      </c>
    </row>
    <row r="2783" spans="1:23" x14ac:dyDescent="0.25">
      <c r="A2783" s="11" t="str">
        <f t="shared" si="259"/>
        <v>DATA "","",0,0,72,"","Ori",-30.977289,459.748531,133.376982,5.34,-0.497455,"B",7,"5","",13520</v>
      </c>
      <c r="B2783" s="22"/>
      <c r="C2783" s="5" t="s">
        <v>690</v>
      </c>
      <c r="E2783" s="5" t="s">
        <v>690</v>
      </c>
      <c r="F2783" s="5">
        <v>72</v>
      </c>
      <c r="H2783" t="s">
        <v>62</v>
      </c>
      <c r="I2783" s="3">
        <v>-30.977289419999998</v>
      </c>
      <c r="J2783" s="3">
        <v>459.74853077999995</v>
      </c>
      <c r="K2783" s="3">
        <v>133.37698220000001</v>
      </c>
      <c r="L2783" s="3">
        <v>5.34</v>
      </c>
      <c r="M2783" s="3">
        <v>-0.49745543646881801</v>
      </c>
      <c r="N2783" s="4" t="s">
        <v>10</v>
      </c>
      <c r="O2783" s="4" t="s">
        <v>45</v>
      </c>
      <c r="P2783" s="4">
        <v>5</v>
      </c>
      <c r="R2783" s="6">
        <v>13520</v>
      </c>
      <c r="S2783" s="14">
        <f t="shared" si="263"/>
        <v>479.70587175368001</v>
      </c>
      <c r="T2783" s="14">
        <f t="shared" si="260"/>
        <v>136.78567389891572</v>
      </c>
      <c r="U2783" s="14">
        <f t="shared" si="261"/>
        <v>2.1396155287978429</v>
      </c>
      <c r="V2783" s="18">
        <f t="shared" si="262"/>
        <v>1489172.4080432986</v>
      </c>
      <c r="W2783" s="14">
        <f t="shared" si="258"/>
        <v>2.549404519368951</v>
      </c>
    </row>
    <row r="2784" spans="1:23" x14ac:dyDescent="0.25">
      <c r="A2784" s="11" t="str">
        <f t="shared" si="259"/>
        <v>DATA "","Sig",0,0,0,"","Ari",339.448026,315.138786,124.82105,5.52,-0.317455,"B",7,"5","",13520</v>
      </c>
      <c r="C2784" s="5" t="s">
        <v>46</v>
      </c>
      <c r="E2784" s="5" t="s">
        <v>690</v>
      </c>
      <c r="F2784" s="5" t="s">
        <v>690</v>
      </c>
      <c r="H2784" t="s">
        <v>118</v>
      </c>
      <c r="I2784" s="3">
        <v>339.44802583999996</v>
      </c>
      <c r="J2784" s="3">
        <v>315.13878634000002</v>
      </c>
      <c r="K2784" s="3">
        <v>124.82104978</v>
      </c>
      <c r="L2784" s="3">
        <v>5.52</v>
      </c>
      <c r="M2784" s="3">
        <v>-0.31745543646881802</v>
      </c>
      <c r="N2784" s="4" t="s">
        <v>10</v>
      </c>
      <c r="O2784" s="4" t="s">
        <v>45</v>
      </c>
      <c r="P2784" s="4" t="s">
        <v>5</v>
      </c>
      <c r="Q2784" s="4"/>
      <c r="R2784" s="6">
        <v>13520</v>
      </c>
      <c r="S2784" s="14">
        <f t="shared" si="263"/>
        <v>479.705859220734</v>
      </c>
      <c r="T2784" s="14">
        <f t="shared" si="260"/>
        <v>115.88856673337507</v>
      </c>
      <c r="U2784" s="14">
        <f t="shared" si="261"/>
        <v>1.9694081457450345</v>
      </c>
      <c r="V2784" s="18">
        <f t="shared" si="262"/>
        <v>1370708.0694385441</v>
      </c>
      <c r="W2784" s="14">
        <f t="shared" si="258"/>
        <v>2.3792426803716591</v>
      </c>
    </row>
    <row r="2785" spans="1:23" ht="15" customHeight="1" x14ac:dyDescent="0.25">
      <c r="A2785" s="11" t="str">
        <f t="shared" si="259"/>
        <v>DATA "Pherkad","",0,0,0,"","UMi",-95.910498,-115.043009,456.467187,3,-2.840651,"A",3,"2","",8900</v>
      </c>
      <c r="B2785" s="4" t="s">
        <v>455</v>
      </c>
      <c r="C2785" s="5" t="s">
        <v>690</v>
      </c>
      <c r="E2785" s="5" t="s">
        <v>690</v>
      </c>
      <c r="F2785" s="5" t="s">
        <v>690</v>
      </c>
      <c r="H2785" t="s">
        <v>150</v>
      </c>
      <c r="I2785" s="3">
        <v>-95.910498320000002</v>
      </c>
      <c r="J2785" s="3">
        <v>-115.04300905999999</v>
      </c>
      <c r="K2785" s="3">
        <v>456.46718712000006</v>
      </c>
      <c r="L2785" s="3">
        <v>3</v>
      </c>
      <c r="M2785" s="3">
        <v>-2.8406511285974898</v>
      </c>
      <c r="N2785" s="4" t="s">
        <v>9</v>
      </c>
      <c r="O2785" s="4" t="s">
        <v>59</v>
      </c>
      <c r="P2785" s="4" t="s">
        <v>4</v>
      </c>
      <c r="Q2785" s="4"/>
      <c r="R2785" s="6">
        <v>8900</v>
      </c>
      <c r="S2785" s="14">
        <f t="shared" si="263"/>
        <v>480.41233387457396</v>
      </c>
      <c r="T2785" s="14">
        <f t="shared" si="260"/>
        <v>1183.9104203399522</v>
      </c>
      <c r="U2785" s="14">
        <f t="shared" si="261"/>
        <v>14.526073105083391</v>
      </c>
      <c r="V2785" s="18">
        <f t="shared" si="262"/>
        <v>10110146.88113804</v>
      </c>
      <c r="W2785" s="14">
        <f t="shared" si="258"/>
        <v>12.578122543640088</v>
      </c>
    </row>
    <row r="2786" spans="1:23" x14ac:dyDescent="0.25">
      <c r="A2786" s="11" t="str">
        <f t="shared" si="259"/>
        <v>DATA "","",0,0,10,"","Boo",-387.883963,-220.906098,177.602232,5.76,-0.080651,"A",0,"5","",9650</v>
      </c>
      <c r="B2786" s="22"/>
      <c r="C2786" s="5" t="s">
        <v>690</v>
      </c>
      <c r="E2786" s="5" t="s">
        <v>690</v>
      </c>
      <c r="F2786" s="5">
        <v>10</v>
      </c>
      <c r="H2786" t="s">
        <v>53</v>
      </c>
      <c r="I2786" s="3">
        <v>-387.88396331999996</v>
      </c>
      <c r="J2786" s="3">
        <v>-220.90609771999999</v>
      </c>
      <c r="K2786" s="3">
        <v>177.60223222000002</v>
      </c>
      <c r="L2786" s="3">
        <v>5.76</v>
      </c>
      <c r="M2786" s="3">
        <v>-8.0651128597490504E-2</v>
      </c>
      <c r="N2786" s="4" t="s">
        <v>9</v>
      </c>
      <c r="O2786" s="4" t="s">
        <v>0</v>
      </c>
      <c r="P2786" s="4">
        <v>5</v>
      </c>
      <c r="R2786" s="6">
        <v>9650</v>
      </c>
      <c r="S2786" s="14">
        <f t="shared" si="263"/>
        <v>480.4123498623199</v>
      </c>
      <c r="T2786" s="14">
        <f t="shared" si="260"/>
        <v>93.179177372331068</v>
      </c>
      <c r="U2786" s="14">
        <f t="shared" si="261"/>
        <v>3.4663596969366379</v>
      </c>
      <c r="V2786" s="18">
        <f t="shared" si="262"/>
        <v>2412586.3490678999</v>
      </c>
      <c r="W2786" s="14">
        <f t="shared" si="258"/>
        <v>3.8111290584468622</v>
      </c>
    </row>
    <row r="2787" spans="1:23" x14ac:dyDescent="0.25">
      <c r="A2787" s="11" t="str">
        <f t="shared" si="259"/>
        <v>DATA "","Omi",0,0,0,"","Oph",-79.899265,-431.210337,-197.866331,6.59,0.746148,"G",8,"2","",5010</v>
      </c>
      <c r="C2787" s="5" t="s">
        <v>124</v>
      </c>
      <c r="E2787" s="5" t="s">
        <v>690</v>
      </c>
      <c r="F2787" s="5" t="s">
        <v>690</v>
      </c>
      <c r="H2787" t="s">
        <v>101</v>
      </c>
      <c r="I2787" s="3">
        <v>-79.899264900000006</v>
      </c>
      <c r="J2787" s="3">
        <v>-431.21033662000002</v>
      </c>
      <c r="K2787" s="3">
        <v>-197.86633076000001</v>
      </c>
      <c r="L2787" s="3">
        <v>6.59</v>
      </c>
      <c r="M2787" s="3">
        <v>0.74614846933531798</v>
      </c>
      <c r="N2787" s="4" t="s">
        <v>3</v>
      </c>
      <c r="O2787" s="4" t="s">
        <v>36</v>
      </c>
      <c r="P2787" s="4" t="s">
        <v>4</v>
      </c>
      <c r="Q2787" s="4"/>
      <c r="R2787" s="6">
        <v>5010</v>
      </c>
      <c r="S2787" s="14">
        <f t="shared" si="263"/>
        <v>481.12091181731006</v>
      </c>
      <c r="T2787" s="14">
        <f t="shared" si="260"/>
        <v>43.510994849167247</v>
      </c>
      <c r="U2787" s="14">
        <f t="shared" si="261"/>
        <v>8.7880571419600919</v>
      </c>
      <c r="V2787" s="18">
        <f t="shared" si="262"/>
        <v>6116487.7708042236</v>
      </c>
      <c r="W2787" s="14">
        <f t="shared" si="258"/>
        <v>8.2743971185957292</v>
      </c>
    </row>
    <row r="2788" spans="1:23" x14ac:dyDescent="0.25">
      <c r="A2788" s="11" t="str">
        <f t="shared" si="259"/>
        <v>DATA "","Del",0,0,0,"","Ant",-382.285882,159.149848,-244.961586,5.57,-0.273852,"B",9,"5","",9900</v>
      </c>
      <c r="C2788" s="5" t="s">
        <v>50</v>
      </c>
      <c r="E2788" s="5" t="s">
        <v>690</v>
      </c>
      <c r="F2788" s="5" t="s">
        <v>690</v>
      </c>
      <c r="H2788" t="s">
        <v>157</v>
      </c>
      <c r="I2788" s="3">
        <v>-382.28588201999997</v>
      </c>
      <c r="J2788" s="3">
        <v>159.14984848</v>
      </c>
      <c r="K2788" s="3">
        <v>-244.96158623999997</v>
      </c>
      <c r="L2788" s="3">
        <v>5.57</v>
      </c>
      <c r="M2788" s="3">
        <v>-0.27385153066468199</v>
      </c>
      <c r="N2788" s="4" t="s">
        <v>10</v>
      </c>
      <c r="O2788" s="4" t="s">
        <v>68</v>
      </c>
      <c r="P2788" s="4" t="s">
        <v>5</v>
      </c>
      <c r="Q2788" s="4"/>
      <c r="R2788" s="6">
        <v>9900</v>
      </c>
      <c r="S2788" s="14">
        <f t="shared" si="263"/>
        <v>481.12092928517797</v>
      </c>
      <c r="T2788" s="14">
        <f t="shared" si="260"/>
        <v>111.32662543008723</v>
      </c>
      <c r="U2788" s="14">
        <f t="shared" si="261"/>
        <v>3.5999622811986782</v>
      </c>
      <c r="V2788" s="18">
        <f t="shared" si="262"/>
        <v>2505573.7477142802</v>
      </c>
      <c r="W2788" s="14">
        <f t="shared" si="258"/>
        <v>3.9331507497659843</v>
      </c>
    </row>
    <row r="2789" spans="1:23" x14ac:dyDescent="0.25">
      <c r="A2789" s="11" t="str">
        <f t="shared" si="259"/>
        <v>DATA "","",0,0,31,"","Per",199.293586,235.679761,369.072433,5.05,-0.793852,"B",5,"5","",17140</v>
      </c>
      <c r="B2789" s="22"/>
      <c r="C2789" s="5" t="s">
        <v>690</v>
      </c>
      <c r="E2789" s="5" t="s">
        <v>690</v>
      </c>
      <c r="F2789" s="5">
        <v>31</v>
      </c>
      <c r="H2789" t="s">
        <v>79</v>
      </c>
      <c r="I2789" s="3">
        <v>199.29358624</v>
      </c>
      <c r="J2789" s="3">
        <v>235.67976095999998</v>
      </c>
      <c r="K2789" s="3">
        <v>369.07243338000001</v>
      </c>
      <c r="L2789" s="3">
        <v>5.05</v>
      </c>
      <c r="M2789" s="3">
        <v>-0.79385153066468195</v>
      </c>
      <c r="N2789" s="4" t="s">
        <v>10</v>
      </c>
      <c r="O2789" s="4" t="s">
        <v>5</v>
      </c>
      <c r="P2789" s="4">
        <v>5</v>
      </c>
      <c r="R2789" s="6">
        <v>17140</v>
      </c>
      <c r="S2789" s="14">
        <f t="shared" si="263"/>
        <v>481.12092484488511</v>
      </c>
      <c r="T2789" s="14">
        <f t="shared" si="260"/>
        <v>179.72108704836597</v>
      </c>
      <c r="U2789" s="14">
        <f t="shared" si="261"/>
        <v>1.5259724765251692</v>
      </c>
      <c r="V2789" s="18">
        <f t="shared" si="262"/>
        <v>1062076.8436615178</v>
      </c>
      <c r="W2789" s="14">
        <f t="shared" si="258"/>
        <v>1.9235990357774368</v>
      </c>
    </row>
    <row r="2790" spans="1:23" x14ac:dyDescent="0.25">
      <c r="A2790" s="11" t="str">
        <f t="shared" si="259"/>
        <v>DATA "","",0,0,4,"","Her",-183.419944,-303.78944,325.930624,5.73,-0.117057,"B",9,"5","",9900</v>
      </c>
      <c r="B2790" s="22"/>
      <c r="C2790" s="5" t="s">
        <v>690</v>
      </c>
      <c r="E2790" s="5" t="s">
        <v>690</v>
      </c>
      <c r="F2790" s="5">
        <v>4</v>
      </c>
      <c r="H2790" t="s">
        <v>65</v>
      </c>
      <c r="I2790" s="3">
        <v>-183.41994398</v>
      </c>
      <c r="J2790" s="3">
        <v>-303.78944022000002</v>
      </c>
      <c r="K2790" s="3">
        <v>325.93062404</v>
      </c>
      <c r="L2790" s="3">
        <v>5.73</v>
      </c>
      <c r="M2790" s="3">
        <v>-0.117056656574277</v>
      </c>
      <c r="N2790" s="4" t="s">
        <v>10</v>
      </c>
      <c r="O2790" s="4" t="s">
        <v>68</v>
      </c>
      <c r="P2790" s="4" t="s">
        <v>5</v>
      </c>
      <c r="R2790" s="6">
        <v>9900</v>
      </c>
      <c r="S2790" s="14">
        <f t="shared" si="263"/>
        <v>481.83158004214619</v>
      </c>
      <c r="T2790" s="14">
        <f t="shared" si="260"/>
        <v>96.356511316816466</v>
      </c>
      <c r="U2790" s="14">
        <f t="shared" si="261"/>
        <v>3.3491836455144441</v>
      </c>
      <c r="V2790" s="18">
        <f t="shared" si="262"/>
        <v>2331031.8172780531</v>
      </c>
      <c r="W2790" s="14">
        <f t="shared" si="258"/>
        <v>3.7034637821580416</v>
      </c>
    </row>
    <row r="2791" spans="1:23" x14ac:dyDescent="0.25">
      <c r="A2791" s="11" t="str">
        <f t="shared" si="259"/>
        <v>DATA "","",0,0,6,"","Leo",-379.799259,286.303979,81.434721,5.07,-0.780267,"K",3,"3","",4340</v>
      </c>
      <c r="B2791" s="22"/>
      <c r="C2791" s="5" t="s">
        <v>690</v>
      </c>
      <c r="E2791" s="5" t="s">
        <v>690</v>
      </c>
      <c r="F2791" s="5">
        <v>6</v>
      </c>
      <c r="H2791" t="s">
        <v>83</v>
      </c>
      <c r="I2791" s="3">
        <v>-379.79925942</v>
      </c>
      <c r="J2791" s="3">
        <v>286.30397851999999</v>
      </c>
      <c r="K2791" s="3">
        <v>81.43472091999999</v>
      </c>
      <c r="L2791" s="3">
        <v>5.07</v>
      </c>
      <c r="M2791" s="3">
        <v>-0.78026652029181898</v>
      </c>
      <c r="N2791" s="4" t="s">
        <v>11</v>
      </c>
      <c r="O2791" s="4" t="s">
        <v>59</v>
      </c>
      <c r="P2791" s="4">
        <v>3</v>
      </c>
      <c r="R2791" s="6">
        <v>4340</v>
      </c>
      <c r="S2791" s="14">
        <f t="shared" si="263"/>
        <v>482.54435997499684</v>
      </c>
      <c r="T2791" s="14">
        <f t="shared" si="260"/>
        <v>177.48638071930847</v>
      </c>
      <c r="U2791" s="14">
        <f t="shared" si="261"/>
        <v>23.652218094734817</v>
      </c>
      <c r="V2791" s="18">
        <f t="shared" si="262"/>
        <v>16461943.793935433</v>
      </c>
      <c r="W2791" s="14">
        <f t="shared" si="258"/>
        <v>18.882182727919179</v>
      </c>
    </row>
    <row r="2792" spans="1:23" x14ac:dyDescent="0.25">
      <c r="A2792" s="11" t="str">
        <f t="shared" si="259"/>
        <v>DATA "","Omi",0,0,0,"","Aur",19.138415,310.703999,368.708296,5.46,-0.390267,"A",0,"5","",9650</v>
      </c>
      <c r="C2792" s="5" t="s">
        <v>124</v>
      </c>
      <c r="E2792" s="5" t="s">
        <v>690</v>
      </c>
      <c r="F2792" s="5" t="s">
        <v>690</v>
      </c>
      <c r="H2792" t="s">
        <v>93</v>
      </c>
      <c r="I2792" s="3">
        <v>19.138414959999999</v>
      </c>
      <c r="J2792" s="3">
        <v>310.70399947999999</v>
      </c>
      <c r="K2792" s="3">
        <v>368.70829632000004</v>
      </c>
      <c r="L2792" s="3">
        <v>5.46</v>
      </c>
      <c r="M2792" s="3">
        <v>-0.39026652029181902</v>
      </c>
      <c r="N2792" s="4" t="s">
        <v>9</v>
      </c>
      <c r="O2792" s="4" t="s">
        <v>0</v>
      </c>
      <c r="P2792" s="4" t="s">
        <v>5</v>
      </c>
      <c r="Q2792" s="4"/>
      <c r="R2792" s="6">
        <v>9650</v>
      </c>
      <c r="S2792" s="14">
        <f t="shared" si="263"/>
        <v>482.54436272248165</v>
      </c>
      <c r="T2792" s="14">
        <f t="shared" si="260"/>
        <v>123.92674371181353</v>
      </c>
      <c r="U2792" s="14">
        <f t="shared" si="261"/>
        <v>3.9975758218533919</v>
      </c>
      <c r="V2792" s="18">
        <f t="shared" si="262"/>
        <v>2782312.7720099608</v>
      </c>
      <c r="W2792" s="14">
        <f t="shared" si="258"/>
        <v>4.2919655274725459</v>
      </c>
    </row>
    <row r="2793" spans="1:23" x14ac:dyDescent="0.25">
      <c r="A2793" s="11" t="str">
        <f t="shared" si="259"/>
        <v>DATA "","Omi",0,0,0,"","Ari",350.520232,306.181236,127.427094,5.78,-0.070267,"B",9,"5","",9900</v>
      </c>
      <c r="C2793" s="5" t="s">
        <v>124</v>
      </c>
      <c r="E2793" s="5" t="s">
        <v>690</v>
      </c>
      <c r="F2793" s="5" t="s">
        <v>690</v>
      </c>
      <c r="H2793" t="s">
        <v>118</v>
      </c>
      <c r="I2793" s="3">
        <v>350.52023243999997</v>
      </c>
      <c r="J2793" s="3">
        <v>306.18123648</v>
      </c>
      <c r="K2793" s="3">
        <v>127.42709420000001</v>
      </c>
      <c r="L2793" s="3">
        <v>5.78</v>
      </c>
      <c r="M2793" s="3">
        <v>-7.0266520291818693E-2</v>
      </c>
      <c r="N2793" s="4" t="s">
        <v>10</v>
      </c>
      <c r="O2793" s="4" t="s">
        <v>68</v>
      </c>
      <c r="P2793" s="4" t="s">
        <v>5</v>
      </c>
      <c r="Q2793" s="4"/>
      <c r="R2793" s="6">
        <v>9900</v>
      </c>
      <c r="S2793" s="14">
        <f t="shared" si="263"/>
        <v>482.54434745261386</v>
      </c>
      <c r="T2793" s="14">
        <f t="shared" si="260"/>
        <v>92.2922026231617</v>
      </c>
      <c r="U2793" s="14">
        <f t="shared" si="261"/>
        <v>3.2777885475212702</v>
      </c>
      <c r="V2793" s="18">
        <f t="shared" si="262"/>
        <v>2281340.8290748042</v>
      </c>
      <c r="W2793" s="14">
        <f t="shared" ref="W2793:W2856" si="264">SQRT(U2793/0.696)^(1/0.6)</f>
        <v>3.6375564766853712</v>
      </c>
    </row>
    <row r="2794" spans="1:23" x14ac:dyDescent="0.25">
      <c r="A2794" s="11" t="str">
        <f t="shared" si="259"/>
        <v>DATA "","",0,0,5,"","Tri",345.531395,223.142362,252.31844,6.24,0.389733,"A",1,"5","",9400</v>
      </c>
      <c r="B2794" s="22"/>
      <c r="C2794" s="5" t="s">
        <v>690</v>
      </c>
      <c r="E2794" s="5" t="s">
        <v>690</v>
      </c>
      <c r="F2794" s="5">
        <v>5</v>
      </c>
      <c r="H2794" t="s">
        <v>80</v>
      </c>
      <c r="I2794" s="3">
        <v>345.53139488000005</v>
      </c>
      <c r="J2794" s="3">
        <v>223.14236181999999</v>
      </c>
      <c r="K2794" s="3">
        <v>252.31844008000002</v>
      </c>
      <c r="L2794" s="3">
        <v>6.24</v>
      </c>
      <c r="M2794" s="3">
        <v>0.38973347970818101</v>
      </c>
      <c r="N2794" s="4" t="s">
        <v>9</v>
      </c>
      <c r="O2794" s="4" t="s">
        <v>12</v>
      </c>
      <c r="P2794" s="4" t="s">
        <v>5</v>
      </c>
      <c r="R2794" s="6">
        <v>9400</v>
      </c>
      <c r="S2794" s="14">
        <f t="shared" si="263"/>
        <v>482.54435411755765</v>
      </c>
      <c r="T2794" s="14">
        <f t="shared" si="260"/>
        <v>60.417816090460335</v>
      </c>
      <c r="U2794" s="14">
        <f t="shared" si="261"/>
        <v>2.9416813118587712</v>
      </c>
      <c r="V2794" s="18">
        <f t="shared" si="262"/>
        <v>2047410.1930537047</v>
      </c>
      <c r="W2794" s="14">
        <f t="shared" si="264"/>
        <v>3.323956397522891</v>
      </c>
    </row>
    <row r="2795" spans="1:23" x14ac:dyDescent="0.25">
      <c r="A2795" s="11" t="str">
        <f t="shared" si="259"/>
        <v>DATA "","Xi",1,0,0,"","Cap",257.009098,-395.891488,-103.709875,6.34,0.486519,"K",0,"3","",4760</v>
      </c>
      <c r="C2795" s="5" t="s">
        <v>52</v>
      </c>
      <c r="D2795" s="5">
        <v>1</v>
      </c>
      <c r="E2795" s="5" t="s">
        <v>690</v>
      </c>
      <c r="F2795" s="5" t="s">
        <v>690</v>
      </c>
      <c r="H2795" t="s">
        <v>90</v>
      </c>
      <c r="I2795" s="3">
        <v>257.00909822</v>
      </c>
      <c r="J2795" s="3">
        <v>-395.89148829999999</v>
      </c>
      <c r="K2795" s="3">
        <v>-103.70987508</v>
      </c>
      <c r="L2795" s="3">
        <v>6.34</v>
      </c>
      <c r="M2795" s="3">
        <v>0.48651886415512502</v>
      </c>
      <c r="N2795" s="4" t="s">
        <v>11</v>
      </c>
      <c r="O2795" s="4" t="s">
        <v>0</v>
      </c>
      <c r="P2795" s="4" t="s">
        <v>59</v>
      </c>
      <c r="Q2795" s="4"/>
      <c r="R2795" s="6">
        <v>4760</v>
      </c>
      <c r="S2795" s="14">
        <f t="shared" si="263"/>
        <v>483.25923195046761</v>
      </c>
      <c r="T2795" s="14">
        <f t="shared" si="260"/>
        <v>55.265087791265017</v>
      </c>
      <c r="U2795" s="14">
        <f t="shared" si="261"/>
        <v>10.97186218601682</v>
      </c>
      <c r="V2795" s="18">
        <f t="shared" si="262"/>
        <v>7636416.0814677067</v>
      </c>
      <c r="W2795" s="14">
        <f t="shared" si="264"/>
        <v>9.9554123621333339</v>
      </c>
    </row>
    <row r="2796" spans="1:23" x14ac:dyDescent="0.25">
      <c r="A2796" s="11" t="str">
        <f t="shared" si="259"/>
        <v>DATA "","My",0,0,0,"","Men",52.009785,149.070595,-456.741097,5.53,-0.323481,"B",9,"4","",9900</v>
      </c>
      <c r="C2796" s="5" t="s">
        <v>56</v>
      </c>
      <c r="E2796" s="5" t="s">
        <v>690</v>
      </c>
      <c r="F2796" s="5" t="s">
        <v>690</v>
      </c>
      <c r="H2796" t="s">
        <v>73</v>
      </c>
      <c r="I2796" s="3">
        <v>52.009784680000003</v>
      </c>
      <c r="J2796" s="3">
        <v>149.07059468</v>
      </c>
      <c r="K2796" s="3">
        <v>-456.74109726</v>
      </c>
      <c r="L2796" s="3">
        <v>5.53</v>
      </c>
      <c r="M2796" s="3">
        <v>-0.32348113584487498</v>
      </c>
      <c r="N2796" s="4" t="s">
        <v>10</v>
      </c>
      <c r="O2796" s="4" t="s">
        <v>68</v>
      </c>
      <c r="P2796" s="4" t="s">
        <v>14</v>
      </c>
      <c r="Q2796" s="4"/>
      <c r="R2796" s="6">
        <v>9900</v>
      </c>
      <c r="S2796" s="14">
        <f t="shared" si="263"/>
        <v>483.25923667011023</v>
      </c>
      <c r="T2796" s="14">
        <f t="shared" si="260"/>
        <v>116.53352210139276</v>
      </c>
      <c r="U2796" s="14">
        <f t="shared" si="261"/>
        <v>3.6831878085242264</v>
      </c>
      <c r="V2796" s="18">
        <f t="shared" si="262"/>
        <v>2563498.7147328616</v>
      </c>
      <c r="W2796" s="14">
        <f t="shared" si="264"/>
        <v>4.0087796706546115</v>
      </c>
    </row>
    <row r="2797" spans="1:23" x14ac:dyDescent="0.25">
      <c r="A2797" s="11" t="str">
        <f t="shared" si="259"/>
        <v>DATA "","",0,0,42,"","Aqr",424.852242,-205.379924,-107.483226,5.34,-0.516701,"K",1,"3","",4620</v>
      </c>
      <c r="B2797" s="22"/>
      <c r="C2797" s="5" t="s">
        <v>690</v>
      </c>
      <c r="E2797" s="5" t="s">
        <v>690</v>
      </c>
      <c r="F2797" s="5">
        <v>42</v>
      </c>
      <c r="H2797" t="s">
        <v>134</v>
      </c>
      <c r="I2797" s="3">
        <v>424.85224194000006</v>
      </c>
      <c r="J2797" s="3">
        <v>-205.37992370000001</v>
      </c>
      <c r="K2797" s="3">
        <v>-107.4832262</v>
      </c>
      <c r="L2797" s="3">
        <v>5.34</v>
      </c>
      <c r="M2797" s="3">
        <v>-0.51670051732340105</v>
      </c>
      <c r="N2797" s="4" t="s">
        <v>11</v>
      </c>
      <c r="O2797" s="4" t="s">
        <v>12</v>
      </c>
      <c r="P2797" s="4">
        <v>3</v>
      </c>
      <c r="R2797" s="6">
        <v>4620</v>
      </c>
      <c r="S2797" s="14">
        <f t="shared" si="263"/>
        <v>483.97622302632033</v>
      </c>
      <c r="T2797" s="14">
        <f t="shared" si="260"/>
        <v>139.23185122519399</v>
      </c>
      <c r="U2797" s="14">
        <f t="shared" si="261"/>
        <v>18.486477430781498</v>
      </c>
      <c r="V2797" s="18">
        <f t="shared" si="262"/>
        <v>12866588.291823924</v>
      </c>
      <c r="W2797" s="14">
        <f t="shared" si="264"/>
        <v>15.376970142127114</v>
      </c>
    </row>
    <row r="2798" spans="1:23" x14ac:dyDescent="0.25">
      <c r="A2798" s="11" t="str">
        <f t="shared" si="259"/>
        <v>DATA "","",0,0,8,"","Vul",166.312059,-406.767486,202.764648,5.82,-0.036701,"K",0,"3","",4760</v>
      </c>
      <c r="B2798" s="22"/>
      <c r="C2798" s="5" t="s">
        <v>690</v>
      </c>
      <c r="E2798" s="5" t="s">
        <v>690</v>
      </c>
      <c r="F2798" s="5">
        <v>8</v>
      </c>
      <c r="H2798" t="s">
        <v>194</v>
      </c>
      <c r="I2798" s="3">
        <v>166.31205878</v>
      </c>
      <c r="J2798" s="3">
        <v>-406.76748560000004</v>
      </c>
      <c r="K2798" s="3">
        <v>202.76464781999999</v>
      </c>
      <c r="L2798" s="3">
        <v>5.82</v>
      </c>
      <c r="M2798" s="3">
        <v>-3.6700517323400697E-2</v>
      </c>
      <c r="N2798" s="4" t="s">
        <v>11</v>
      </c>
      <c r="O2798" s="4" t="s">
        <v>0</v>
      </c>
      <c r="P2798" s="4">
        <v>3</v>
      </c>
      <c r="R2798" s="6">
        <v>4760</v>
      </c>
      <c r="S2798" s="14">
        <f t="shared" si="263"/>
        <v>483.976229418922</v>
      </c>
      <c r="T2798" s="14">
        <f t="shared" si="260"/>
        <v>89.482603005605313</v>
      </c>
      <c r="U2798" s="14">
        <f t="shared" si="261"/>
        <v>13.961247183061667</v>
      </c>
      <c r="V2798" s="18">
        <f t="shared" si="262"/>
        <v>9717028.0394109208</v>
      </c>
      <c r="W2798" s="14">
        <f t="shared" si="264"/>
        <v>12.169212660473875</v>
      </c>
    </row>
    <row r="2799" spans="1:23" x14ac:dyDescent="0.25">
      <c r="A2799" s="11" t="str">
        <f t="shared" si="259"/>
        <v>DATA "","Kap",0,0,0,"","Cnc",-347.481712,324.749617,89.594386,5.23,-0.626701,"B",8,"3","",11710</v>
      </c>
      <c r="C2799" s="5" t="s">
        <v>130</v>
      </c>
      <c r="E2799" s="5" t="s">
        <v>690</v>
      </c>
      <c r="F2799" s="5" t="s">
        <v>690</v>
      </c>
      <c r="H2799" t="s">
        <v>32</v>
      </c>
      <c r="I2799" s="3">
        <v>-347.48171206000001</v>
      </c>
      <c r="J2799" s="3">
        <v>324.74961694000001</v>
      </c>
      <c r="K2799" s="3">
        <v>89.594385580000008</v>
      </c>
      <c r="L2799" s="3">
        <v>5.23</v>
      </c>
      <c r="M2799" s="3">
        <v>-0.62670051732340104</v>
      </c>
      <c r="N2799" s="4" t="s">
        <v>10</v>
      </c>
      <c r="O2799" s="4" t="s">
        <v>36</v>
      </c>
      <c r="P2799" s="4" t="s">
        <v>59</v>
      </c>
      <c r="Q2799" s="4"/>
      <c r="R2799" s="6">
        <v>11710</v>
      </c>
      <c r="S2799" s="14">
        <f t="shared" si="263"/>
        <v>483.97624719223899</v>
      </c>
      <c r="T2799" s="14">
        <f t="shared" si="260"/>
        <v>154.0772934398247</v>
      </c>
      <c r="U2799" s="14">
        <f t="shared" si="261"/>
        <v>3.0270831287037807</v>
      </c>
      <c r="V2799" s="18">
        <f t="shared" si="262"/>
        <v>2106849.8575778315</v>
      </c>
      <c r="W2799" s="14">
        <f t="shared" si="264"/>
        <v>3.4041805809281218</v>
      </c>
    </row>
    <row r="2800" spans="1:23" x14ac:dyDescent="0.25">
      <c r="A2800" s="11" t="str">
        <f t="shared" si="259"/>
        <v>DATA "","",0,0,17,"","Mon",-98.412648,469.736025,67.768866,4.77,-1.089925,"K",4,"3","",4200</v>
      </c>
      <c r="B2800" s="22"/>
      <c r="C2800" s="5" t="s">
        <v>690</v>
      </c>
      <c r="E2800" s="5" t="s">
        <v>690</v>
      </c>
      <c r="F2800" s="5">
        <v>17</v>
      </c>
      <c r="H2800" t="s">
        <v>167</v>
      </c>
      <c r="I2800" s="3">
        <v>-98.412648039999993</v>
      </c>
      <c r="J2800" s="3">
        <v>469.73602452000006</v>
      </c>
      <c r="K2800" s="3">
        <v>67.768865500000004</v>
      </c>
      <c r="L2800" s="3">
        <v>4.7699999999999996</v>
      </c>
      <c r="M2800" s="3">
        <v>-1.08992467888012</v>
      </c>
      <c r="N2800" s="4" t="s">
        <v>11</v>
      </c>
      <c r="O2800" s="4" t="s">
        <v>14</v>
      </c>
      <c r="P2800" s="4">
        <v>3</v>
      </c>
      <c r="R2800" s="6">
        <v>4200</v>
      </c>
      <c r="S2800" s="14">
        <f t="shared" si="263"/>
        <v>484.69536944069938</v>
      </c>
      <c r="T2800" s="14">
        <f t="shared" si="260"/>
        <v>236.06319836103842</v>
      </c>
      <c r="U2800" s="14">
        <f t="shared" si="261"/>
        <v>29.126237060174653</v>
      </c>
      <c r="V2800" s="18">
        <f t="shared" si="262"/>
        <v>20271860.993881557</v>
      </c>
      <c r="W2800" s="14">
        <f t="shared" si="264"/>
        <v>22.459286244301328</v>
      </c>
    </row>
    <row r="2801" spans="1:23" x14ac:dyDescent="0.25">
      <c r="A2801" s="11" t="str">
        <f t="shared" si="259"/>
        <v>DATA "","",0,0,66,"","Aqr",433.490768,-150.136029,-156.443367,4.68,-1.179925,"K",3,"3","",4340</v>
      </c>
      <c r="B2801" s="22"/>
      <c r="C2801" s="5" t="s">
        <v>690</v>
      </c>
      <c r="E2801" s="5" t="s">
        <v>690</v>
      </c>
      <c r="F2801" s="5">
        <v>66</v>
      </c>
      <c r="H2801" t="s">
        <v>134</v>
      </c>
      <c r="I2801" s="3">
        <v>433.49076819999999</v>
      </c>
      <c r="J2801" s="3">
        <v>-150.13602911999999</v>
      </c>
      <c r="K2801" s="3">
        <v>-156.44336708</v>
      </c>
      <c r="L2801" s="3">
        <v>4.68</v>
      </c>
      <c r="M2801" s="3">
        <v>-1.1799246788801201</v>
      </c>
      <c r="N2801" s="4" t="s">
        <v>11</v>
      </c>
      <c r="O2801" s="4" t="s">
        <v>59</v>
      </c>
      <c r="P2801" s="4">
        <v>3</v>
      </c>
      <c r="R2801" s="6">
        <v>4340</v>
      </c>
      <c r="S2801" s="14">
        <f t="shared" si="263"/>
        <v>484.69536871923509</v>
      </c>
      <c r="T2801" s="14">
        <f t="shared" si="260"/>
        <v>256.46510672893845</v>
      </c>
      <c r="U2801" s="14">
        <f t="shared" si="261"/>
        <v>28.431744064251014</v>
      </c>
      <c r="V2801" s="18">
        <f t="shared" si="262"/>
        <v>19788493.868718706</v>
      </c>
      <c r="W2801" s="14">
        <f t="shared" si="264"/>
        <v>22.012120649993349</v>
      </c>
    </row>
    <row r="2802" spans="1:23" x14ac:dyDescent="0.25">
      <c r="A2802" s="11" t="str">
        <f t="shared" si="259"/>
        <v>DATA "","",0,0,5,"","Com",-453.237611,-24.060512,170.077483,5.6,-0.259925,"K",0,"2","",4760</v>
      </c>
      <c r="B2802" s="22"/>
      <c r="C2802" s="5" t="s">
        <v>690</v>
      </c>
      <c r="E2802" s="5" t="s">
        <v>690</v>
      </c>
      <c r="F2802" s="5">
        <v>5</v>
      </c>
      <c r="H2802" t="s">
        <v>71</v>
      </c>
      <c r="I2802" s="3">
        <v>-453.23761140000005</v>
      </c>
      <c r="J2802" s="3">
        <v>-24.060512000000003</v>
      </c>
      <c r="K2802" s="3">
        <v>170.07748324000002</v>
      </c>
      <c r="L2802" s="3">
        <v>5.6</v>
      </c>
      <c r="M2802" s="3">
        <v>-0.259924678880116</v>
      </c>
      <c r="N2802" s="4" t="s">
        <v>11</v>
      </c>
      <c r="O2802" s="4" t="s">
        <v>0</v>
      </c>
      <c r="P2802" s="4">
        <v>2</v>
      </c>
      <c r="R2802" s="6">
        <v>4760</v>
      </c>
      <c r="S2802" s="14">
        <f t="shared" si="263"/>
        <v>484.69535889105856</v>
      </c>
      <c r="T2802" s="14">
        <f t="shared" si="260"/>
        <v>109.90773756505565</v>
      </c>
      <c r="U2802" s="14">
        <f t="shared" si="261"/>
        <v>15.472804771193882</v>
      </c>
      <c r="V2802" s="18">
        <f t="shared" si="262"/>
        <v>10769072.120750941</v>
      </c>
      <c r="W2802" s="14">
        <f t="shared" si="264"/>
        <v>13.257648646742293</v>
      </c>
    </row>
    <row r="2803" spans="1:23" x14ac:dyDescent="0.25">
      <c r="A2803" s="11" t="str">
        <f t="shared" si="259"/>
        <v>DATA "","",0,0,113,"","Her",106.161496,-435.921611,187.174343,4.57,-1.296387,"G",4,"3","",5450</v>
      </c>
      <c r="B2803" s="22"/>
      <c r="C2803" s="5" t="s">
        <v>690</v>
      </c>
      <c r="E2803" s="5" t="s">
        <v>690</v>
      </c>
      <c r="F2803" s="5">
        <v>113</v>
      </c>
      <c r="H2803" t="s">
        <v>65</v>
      </c>
      <c r="I2803" s="3">
        <v>106.16149642000001</v>
      </c>
      <c r="J2803" s="3">
        <v>-435.92161060000001</v>
      </c>
      <c r="K2803" s="3">
        <v>187.17434288000001</v>
      </c>
      <c r="L2803" s="3">
        <v>4.57</v>
      </c>
      <c r="M2803" s="3">
        <v>-1.2963873991550401</v>
      </c>
      <c r="N2803" s="4" t="s">
        <v>3</v>
      </c>
      <c r="O2803" s="4" t="s">
        <v>14</v>
      </c>
      <c r="P2803" s="4">
        <v>3</v>
      </c>
      <c r="R2803" s="6">
        <v>5450</v>
      </c>
      <c r="S2803" s="14">
        <f t="shared" si="263"/>
        <v>486.14005033816289</v>
      </c>
      <c r="T2803" s="14">
        <f t="shared" si="260"/>
        <v>285.50475706859487</v>
      </c>
      <c r="U2803" s="14">
        <f t="shared" si="261"/>
        <v>19.023152397124043</v>
      </c>
      <c r="V2803" s="18">
        <f t="shared" si="262"/>
        <v>13240114.068398334</v>
      </c>
      <c r="W2803" s="14">
        <f t="shared" si="264"/>
        <v>15.748083405662138</v>
      </c>
    </row>
    <row r="2804" spans="1:23" x14ac:dyDescent="0.25">
      <c r="A2804" s="11" t="str">
        <f t="shared" si="259"/>
        <v>DATA "","",0,0,1,"","Cet",467.650824,-3.360969,-132.753777,6.28,0.413613,"K",1,"3","",4620</v>
      </c>
      <c r="B2804" s="22"/>
      <c r="C2804" s="5" t="s">
        <v>690</v>
      </c>
      <c r="E2804" s="5" t="s">
        <v>690</v>
      </c>
      <c r="F2804" s="5">
        <v>1</v>
      </c>
      <c r="H2804" t="s">
        <v>35</v>
      </c>
      <c r="I2804" s="3">
        <v>467.65082364000006</v>
      </c>
      <c r="J2804" s="3">
        <v>-3.3609690800000003</v>
      </c>
      <c r="K2804" s="3">
        <v>-132.75377709999998</v>
      </c>
      <c r="L2804" s="3">
        <v>6.28</v>
      </c>
      <c r="M2804" s="3">
        <v>0.41361260084496099</v>
      </c>
      <c r="N2804" s="4" t="s">
        <v>11</v>
      </c>
      <c r="O2804" s="4" t="s">
        <v>12</v>
      </c>
      <c r="P2804" s="4">
        <v>3</v>
      </c>
      <c r="R2804" s="6">
        <v>4620</v>
      </c>
      <c r="S2804" s="14">
        <f t="shared" si="263"/>
        <v>486.14005625811541</v>
      </c>
      <c r="T2804" s="14">
        <f t="shared" si="260"/>
        <v>59.103521727885806</v>
      </c>
      <c r="U2804" s="14">
        <f t="shared" si="261"/>
        <v>12.044576818730267</v>
      </c>
      <c r="V2804" s="18">
        <f t="shared" si="262"/>
        <v>8383025.4658362661</v>
      </c>
      <c r="W2804" s="14">
        <f t="shared" si="264"/>
        <v>10.760156514854357</v>
      </c>
    </row>
    <row r="2805" spans="1:23" x14ac:dyDescent="0.25">
      <c r="A2805" s="11" t="str">
        <f t="shared" si="259"/>
        <v>DATA "","",0,0,10,"","Cet",482.863552,56.345146,-0.420276,6.16,0.293613,"G",8,"3","",5010</v>
      </c>
      <c r="B2805" s="22"/>
      <c r="C2805" s="5" t="s">
        <v>690</v>
      </c>
      <c r="E2805" s="5" t="s">
        <v>690</v>
      </c>
      <c r="F2805" s="5">
        <v>10</v>
      </c>
      <c r="H2805" t="s">
        <v>35</v>
      </c>
      <c r="I2805" s="3">
        <v>482.86355207999998</v>
      </c>
      <c r="J2805" s="3">
        <v>56.345145779999996</v>
      </c>
      <c r="K2805" s="3">
        <v>-0.42027608000000005</v>
      </c>
      <c r="L2805" s="3">
        <v>6.16</v>
      </c>
      <c r="M2805" s="3">
        <v>0.29361260084496099</v>
      </c>
      <c r="N2805" s="4" t="s">
        <v>3</v>
      </c>
      <c r="O2805" s="4" t="s">
        <v>36</v>
      </c>
      <c r="P2805" s="4">
        <v>3</v>
      </c>
      <c r="R2805" s="6">
        <v>5010</v>
      </c>
      <c r="S2805" s="14">
        <f t="shared" si="263"/>
        <v>486.14006419165634</v>
      </c>
      <c r="T2805" s="14">
        <f t="shared" si="260"/>
        <v>66.010553386788004</v>
      </c>
      <c r="U2805" s="14">
        <f t="shared" si="261"/>
        <v>10.824305779834871</v>
      </c>
      <c r="V2805" s="18">
        <f t="shared" si="262"/>
        <v>7533716.82276507</v>
      </c>
      <c r="W2805" s="14">
        <f t="shared" si="264"/>
        <v>9.8437145302075564</v>
      </c>
    </row>
    <row r="2806" spans="1:23" x14ac:dyDescent="0.25">
      <c r="A2806" s="11" t="str">
        <f t="shared" si="259"/>
        <v>DATA "","Kap",0,0,0,"","Pyx",-320.960021,299.175406,-212.664198,4.62,-1.252869,"K",4,"3","",4200</v>
      </c>
      <c r="C2806" s="5" t="s">
        <v>130</v>
      </c>
      <c r="E2806" s="5" t="s">
        <v>690</v>
      </c>
      <c r="F2806" s="5" t="s">
        <v>690</v>
      </c>
      <c r="H2806" t="s">
        <v>179</v>
      </c>
      <c r="I2806" s="3">
        <v>-320.96002106000003</v>
      </c>
      <c r="J2806" s="3">
        <v>299.17540645999998</v>
      </c>
      <c r="K2806" s="3">
        <v>-212.66419803999997</v>
      </c>
      <c r="L2806" s="3">
        <v>4.62</v>
      </c>
      <c r="M2806" s="3">
        <v>-1.25286941116088</v>
      </c>
      <c r="N2806" s="4" t="s">
        <v>11</v>
      </c>
      <c r="O2806" s="4" t="s">
        <v>14</v>
      </c>
      <c r="P2806" s="4" t="s">
        <v>59</v>
      </c>
      <c r="Q2806" s="4"/>
      <c r="R2806" s="6">
        <v>4200</v>
      </c>
      <c r="S2806" s="14">
        <f t="shared" si="263"/>
        <v>487.59339626100166</v>
      </c>
      <c r="T2806" s="14">
        <f t="shared" si="260"/>
        <v>274.28760085035975</v>
      </c>
      <c r="U2806" s="14">
        <f t="shared" si="261"/>
        <v>31.395927993013096</v>
      </c>
      <c r="V2806" s="18">
        <f t="shared" si="262"/>
        <v>21851565.883137114</v>
      </c>
      <c r="W2806" s="14">
        <f t="shared" si="264"/>
        <v>23.908559139884687</v>
      </c>
    </row>
    <row r="2807" spans="1:23" x14ac:dyDescent="0.25">
      <c r="A2807" s="11" t="str">
        <f t="shared" si="259"/>
        <v>DATA "","",0,0,65,"","Peg",449.697461,-73.892618,173.376442,6.28,0.407131,"B",9,"5","",9900</v>
      </c>
      <c r="B2807" s="22"/>
      <c r="C2807" s="5" t="s">
        <v>690</v>
      </c>
      <c r="E2807" s="5" t="s">
        <v>690</v>
      </c>
      <c r="F2807" s="5">
        <v>65</v>
      </c>
      <c r="H2807" t="s">
        <v>89</v>
      </c>
      <c r="I2807" s="3">
        <v>449.69746065999999</v>
      </c>
      <c r="J2807" s="3">
        <v>-73.892618100000007</v>
      </c>
      <c r="K2807" s="3">
        <v>173.37644170000002</v>
      </c>
      <c r="L2807" s="3">
        <v>6.28</v>
      </c>
      <c r="M2807" s="3">
        <v>0.40713058883911701</v>
      </c>
      <c r="N2807" s="4" t="s">
        <v>10</v>
      </c>
      <c r="O2807" s="4" t="s">
        <v>68</v>
      </c>
      <c r="P2807" s="4">
        <v>5</v>
      </c>
      <c r="R2807" s="6">
        <v>9900</v>
      </c>
      <c r="S2807" s="14">
        <f t="shared" si="263"/>
        <v>487.59339174180593</v>
      </c>
      <c r="T2807" s="14">
        <f t="shared" si="260"/>
        <v>59.457434724300079</v>
      </c>
      <c r="U2807" s="14">
        <f t="shared" si="261"/>
        <v>2.6308828622017124</v>
      </c>
      <c r="V2807" s="18">
        <f t="shared" si="262"/>
        <v>1831094.4720923919</v>
      </c>
      <c r="W2807" s="14">
        <f t="shared" si="264"/>
        <v>3.0286114524403778</v>
      </c>
    </row>
    <row r="2808" spans="1:23" x14ac:dyDescent="0.25">
      <c r="A2808" s="11" t="str">
        <f t="shared" si="259"/>
        <v>DATA "","",0,0,10,"","Del",305.777923,-360.337058,122.95013,6.01,0.133882,"K",4,"3","",4200</v>
      </c>
      <c r="B2808" s="22"/>
      <c r="C2808" s="5" t="s">
        <v>690</v>
      </c>
      <c r="E2808" s="5" t="s">
        <v>690</v>
      </c>
      <c r="F2808" s="5">
        <v>10</v>
      </c>
      <c r="H2808" t="s">
        <v>50</v>
      </c>
      <c r="I2808" s="3">
        <v>305.7779228</v>
      </c>
      <c r="J2808" s="3">
        <v>-360.33705834</v>
      </c>
      <c r="K2808" s="3">
        <v>122.95012968</v>
      </c>
      <c r="L2808" s="3">
        <v>6.01</v>
      </c>
      <c r="M2808" s="3">
        <v>0.13388231237772899</v>
      </c>
      <c r="N2808" s="4" t="s">
        <v>11</v>
      </c>
      <c r="O2808" s="4" t="s">
        <v>14</v>
      </c>
      <c r="P2808" s="4">
        <v>3</v>
      </c>
      <c r="R2808" s="6">
        <v>4200</v>
      </c>
      <c r="S2808" s="14">
        <f t="shared" si="263"/>
        <v>488.32332329445023</v>
      </c>
      <c r="T2808" s="14">
        <f t="shared" si="260"/>
        <v>76.472533902765306</v>
      </c>
      <c r="U2808" s="14">
        <f t="shared" si="261"/>
        <v>16.57765040300135</v>
      </c>
      <c r="V2808" s="18">
        <f t="shared" si="262"/>
        <v>11538044.68048894</v>
      </c>
      <c r="W2808" s="14">
        <f t="shared" si="264"/>
        <v>14.041972375580945</v>
      </c>
    </row>
    <row r="2809" spans="1:23" x14ac:dyDescent="0.25">
      <c r="A2809" s="11" t="str">
        <f t="shared" si="259"/>
        <v>DATA "","",0,0,24,"","Aql",164.706665,-459.698851,2.889219,6.4,0.523882,"K",0,"2","",4760</v>
      </c>
      <c r="B2809" s="22"/>
      <c r="C2809" s="5" t="s">
        <v>690</v>
      </c>
      <c r="E2809" s="5" t="s">
        <v>690</v>
      </c>
      <c r="F2809" s="5">
        <v>24</v>
      </c>
      <c r="H2809" t="s">
        <v>44</v>
      </c>
      <c r="I2809" s="3">
        <v>164.70666548</v>
      </c>
      <c r="J2809" s="3">
        <v>-459.69885051999995</v>
      </c>
      <c r="K2809" s="3">
        <v>2.8892186399999997</v>
      </c>
      <c r="L2809" s="3">
        <v>6.4</v>
      </c>
      <c r="M2809" s="3">
        <v>0.52388231237772898</v>
      </c>
      <c r="N2809" s="4" t="s">
        <v>11</v>
      </c>
      <c r="O2809" s="4" t="s">
        <v>0</v>
      </c>
      <c r="P2809" s="4">
        <v>2</v>
      </c>
      <c r="R2809" s="6">
        <v>4760</v>
      </c>
      <c r="S2809" s="14">
        <f t="shared" si="263"/>
        <v>488.32332158857577</v>
      </c>
      <c r="T2809" s="14">
        <f t="shared" si="260"/>
        <v>53.395600819743862</v>
      </c>
      <c r="U2809" s="14">
        <f t="shared" si="261"/>
        <v>10.784689616942602</v>
      </c>
      <c r="V2809" s="18">
        <f t="shared" si="262"/>
        <v>7506143.9733920507</v>
      </c>
      <c r="W2809" s="14">
        <f t="shared" si="264"/>
        <v>9.8136826345237367</v>
      </c>
    </row>
    <row r="2810" spans="1:23" x14ac:dyDescent="0.25">
      <c r="A2810" s="11" t="str">
        <f t="shared" si="259"/>
        <v>DATA "","",0,0,15,"","Hya",-329.766997,354.952312,-61.010458,5.55,-0.326118,"A",4,"5","",8650</v>
      </c>
      <c r="B2810" s="22"/>
      <c r="C2810" s="5" t="s">
        <v>690</v>
      </c>
      <c r="E2810" s="5" t="s">
        <v>690</v>
      </c>
      <c r="F2810" s="5">
        <v>15</v>
      </c>
      <c r="H2810" t="s">
        <v>112</v>
      </c>
      <c r="I2810" s="3">
        <v>-329.766997</v>
      </c>
      <c r="J2810" s="3">
        <v>354.95231183999999</v>
      </c>
      <c r="K2810" s="3">
        <v>-61.010458179999993</v>
      </c>
      <c r="L2810" s="3">
        <v>5.55</v>
      </c>
      <c r="M2810" s="3">
        <v>-0.326117687622271</v>
      </c>
      <c r="N2810" s="4" t="s">
        <v>9</v>
      </c>
      <c r="O2810" s="4" t="s">
        <v>14</v>
      </c>
      <c r="P2810" s="4" t="s">
        <v>5</v>
      </c>
      <c r="R2810" s="6">
        <v>8650</v>
      </c>
      <c r="S2810" s="14">
        <f t="shared" si="263"/>
        <v>488.32334779149375</v>
      </c>
      <c r="T2810" s="14">
        <f t="shared" si="260"/>
        <v>116.81685889770452</v>
      </c>
      <c r="U2810" s="14">
        <f t="shared" si="261"/>
        <v>4.8304697243350798</v>
      </c>
      <c r="V2810" s="18">
        <f t="shared" si="262"/>
        <v>3362006.9281372158</v>
      </c>
      <c r="W2810" s="14">
        <f t="shared" si="264"/>
        <v>5.0251624284829202</v>
      </c>
    </row>
    <row r="2811" spans="1:23" x14ac:dyDescent="0.25">
      <c r="A2811" s="11" t="str">
        <f t="shared" si="259"/>
        <v>DATA "","",0,0,17,"","Vul",235.26229,-380.587848,195.612419,5.08,-0.796118,"B",3,"5","",20760</v>
      </c>
      <c r="B2811" s="22"/>
      <c r="C2811" s="5" t="s">
        <v>690</v>
      </c>
      <c r="E2811" s="5" t="s">
        <v>690</v>
      </c>
      <c r="F2811" s="5">
        <v>17</v>
      </c>
      <c r="H2811" t="s">
        <v>194</v>
      </c>
      <c r="I2811" s="3">
        <v>235.26229020000002</v>
      </c>
      <c r="J2811" s="3">
        <v>-380.58784792</v>
      </c>
      <c r="K2811" s="3">
        <v>195.61241923999998</v>
      </c>
      <c r="L2811" s="3">
        <v>5.08</v>
      </c>
      <c r="M2811" s="3">
        <v>-0.79611768762227098</v>
      </c>
      <c r="N2811" s="4" t="s">
        <v>10</v>
      </c>
      <c r="O2811" s="4" t="s">
        <v>59</v>
      </c>
      <c r="P2811" s="4">
        <v>5</v>
      </c>
      <c r="R2811" s="6">
        <v>20760</v>
      </c>
      <c r="S2811" s="14">
        <f t="shared" si="263"/>
        <v>488.32332909195685</v>
      </c>
      <c r="T2811" s="14">
        <f t="shared" si="260"/>
        <v>180.09659048173151</v>
      </c>
      <c r="U2811" s="14">
        <f t="shared" si="261"/>
        <v>1.0412784115106699</v>
      </c>
      <c r="V2811" s="18">
        <f t="shared" si="262"/>
        <v>724729.77441142628</v>
      </c>
      <c r="W2811" s="14">
        <f t="shared" si="264"/>
        <v>1.3989365613572722</v>
      </c>
    </row>
    <row r="2812" spans="1:23" x14ac:dyDescent="0.25">
      <c r="A2812" s="11" t="str">
        <f t="shared" si="259"/>
        <v>DATA "","Kap",2,0,0,"","CrA",55.385759,-377.525841,-305.911567,6.31,0.430629,"B",8,"5","",11710</v>
      </c>
      <c r="C2812" s="5" t="s">
        <v>130</v>
      </c>
      <c r="D2812" s="5">
        <v>2</v>
      </c>
      <c r="E2812" s="5" t="s">
        <v>690</v>
      </c>
      <c r="F2812" s="5" t="s">
        <v>690</v>
      </c>
      <c r="H2812" t="s">
        <v>116</v>
      </c>
      <c r="I2812" s="3">
        <v>55.385758959999997</v>
      </c>
      <c r="J2812" s="3">
        <v>-377.52584114000001</v>
      </c>
      <c r="K2812" s="3">
        <v>-305.91156694</v>
      </c>
      <c r="L2812" s="3">
        <v>6.31</v>
      </c>
      <c r="M2812" s="3">
        <v>0.430629169582745</v>
      </c>
      <c r="N2812" s="4" t="s">
        <v>10</v>
      </c>
      <c r="O2812" s="4" t="s">
        <v>36</v>
      </c>
      <c r="P2812" s="4" t="s">
        <v>5</v>
      </c>
      <c r="Q2812" s="4"/>
      <c r="R2812" s="6">
        <v>11710</v>
      </c>
      <c r="S2812" s="14">
        <f t="shared" si="263"/>
        <v>489.0554465617634</v>
      </c>
      <c r="T2812" s="14">
        <f t="shared" si="260"/>
        <v>58.184424826214794</v>
      </c>
      <c r="U2812" s="14">
        <f t="shared" si="261"/>
        <v>1.8601946880044664</v>
      </c>
      <c r="V2812" s="18">
        <f t="shared" si="262"/>
        <v>1294695.5028511086</v>
      </c>
      <c r="W2812" s="14">
        <f t="shared" si="264"/>
        <v>2.2687725912437626</v>
      </c>
    </row>
    <row r="2813" spans="1:23" x14ac:dyDescent="0.25">
      <c r="A2813" s="11" t="str">
        <f t="shared" si="259"/>
        <v>DATA "","Chi",0,0,0,"","Oph",-183.07763,-426.247628,-154.824958,4.22,-1.659371,"B",2,"5","",22570</v>
      </c>
      <c r="C2813" s="5" t="s">
        <v>63</v>
      </c>
      <c r="E2813" s="5" t="s">
        <v>690</v>
      </c>
      <c r="F2813" s="5" t="s">
        <v>690</v>
      </c>
      <c r="H2813" t="s">
        <v>101</v>
      </c>
      <c r="I2813" s="3">
        <v>-183.07762969999999</v>
      </c>
      <c r="J2813" s="3">
        <v>-426.24762767999999</v>
      </c>
      <c r="K2813" s="3">
        <v>-154.82495840000001</v>
      </c>
      <c r="L2813" s="3">
        <v>4.22</v>
      </c>
      <c r="M2813" s="3">
        <v>-1.6593708304172501</v>
      </c>
      <c r="N2813" s="4" t="s">
        <v>10</v>
      </c>
      <c r="O2813" s="4" t="s">
        <v>4</v>
      </c>
      <c r="P2813" s="4" t="s">
        <v>5</v>
      </c>
      <c r="Q2813" s="4"/>
      <c r="R2813" s="6">
        <v>22570</v>
      </c>
      <c r="S2813" s="14">
        <f t="shared" si="263"/>
        <v>489.05544301537014</v>
      </c>
      <c r="T2813" s="14">
        <f t="shared" si="260"/>
        <v>398.84737602840613</v>
      </c>
      <c r="U2813" s="14">
        <f t="shared" si="261"/>
        <v>1.3110192503624662</v>
      </c>
      <c r="V2813" s="18">
        <f t="shared" si="262"/>
        <v>912469.39825227647</v>
      </c>
      <c r="W2813" s="14">
        <f t="shared" si="264"/>
        <v>1.6949875955365086</v>
      </c>
    </row>
    <row r="2814" spans="1:23" x14ac:dyDescent="0.25">
      <c r="A2814" s="11" t="str">
        <f t="shared" si="259"/>
        <v>DATA "","Gam",0,0,0,"","Ret",113.764109,198.83795,-433.747879,4.48,-1.405892,"M",4,"3","",2750</v>
      </c>
      <c r="C2814" s="5" t="s">
        <v>69</v>
      </c>
      <c r="E2814" s="5" t="s">
        <v>690</v>
      </c>
      <c r="F2814" s="5" t="s">
        <v>690</v>
      </c>
      <c r="H2814" t="s">
        <v>91</v>
      </c>
      <c r="I2814" s="3">
        <v>113.76410934</v>
      </c>
      <c r="J2814" s="3">
        <v>198.83795008000001</v>
      </c>
      <c r="K2814" s="3">
        <v>-433.74787903999999</v>
      </c>
      <c r="L2814" s="3">
        <v>4.4800000000000004</v>
      </c>
      <c r="M2814" s="3">
        <v>-1.40589177348448</v>
      </c>
      <c r="N2814" s="4" t="s">
        <v>8</v>
      </c>
      <c r="O2814" s="4" t="s">
        <v>14</v>
      </c>
      <c r="P2814" s="4" t="s">
        <v>59</v>
      </c>
      <c r="Q2814" s="4"/>
      <c r="R2814" s="6">
        <v>2750</v>
      </c>
      <c r="S2814" s="14">
        <f t="shared" si="263"/>
        <v>490.52627405434515</v>
      </c>
      <c r="T2814" s="14">
        <f t="shared" si="260"/>
        <v>315.80215880558472</v>
      </c>
      <c r="U2814" s="14">
        <f t="shared" si="261"/>
        <v>78.579810443064389</v>
      </c>
      <c r="V2814" s="18">
        <f t="shared" si="262"/>
        <v>54691548.068372816</v>
      </c>
      <c r="W2814" s="14">
        <f t="shared" si="264"/>
        <v>51.355242111755643</v>
      </c>
    </row>
    <row r="2815" spans="1:23" x14ac:dyDescent="0.25">
      <c r="A2815" s="11" t="str">
        <f t="shared" si="259"/>
        <v>DATA "","",0,0,47,"","Psc",463.309069,56.984465,150.710076,5.01,-0.875892,"M",3,"3","",2900</v>
      </c>
      <c r="B2815" s="22"/>
      <c r="C2815" s="5" t="s">
        <v>690</v>
      </c>
      <c r="E2815" s="5" t="s">
        <v>690</v>
      </c>
      <c r="F2815" s="5">
        <v>47</v>
      </c>
      <c r="H2815" t="s">
        <v>98</v>
      </c>
      <c r="I2815" s="3">
        <v>463.30906901999998</v>
      </c>
      <c r="J2815" s="3">
        <v>56.984465160000006</v>
      </c>
      <c r="K2815" s="3">
        <v>150.71007588000001</v>
      </c>
      <c r="L2815" s="3">
        <v>5.01</v>
      </c>
      <c r="M2815" s="3">
        <v>-0.875891773484477</v>
      </c>
      <c r="N2815" s="4" t="s">
        <v>8</v>
      </c>
      <c r="O2815" s="4" t="s">
        <v>59</v>
      </c>
      <c r="P2815" s="4">
        <v>3</v>
      </c>
      <c r="R2815" s="6">
        <v>2900</v>
      </c>
      <c r="S2815" s="14">
        <f t="shared" si="263"/>
        <v>490.52629866043446</v>
      </c>
      <c r="T2815" s="14">
        <f t="shared" si="260"/>
        <v>193.82738566966901</v>
      </c>
      <c r="U2815" s="14">
        <f t="shared" si="261"/>
        <v>55.357999891272961</v>
      </c>
      <c r="V2815" s="18">
        <f t="shared" si="262"/>
        <v>38529167.92432598</v>
      </c>
      <c r="W2815" s="14">
        <f t="shared" si="264"/>
        <v>38.353878876700811</v>
      </c>
    </row>
    <row r="2816" spans="1:23" x14ac:dyDescent="0.25">
      <c r="A2816" s="11" t="str">
        <f t="shared" si="259"/>
        <v>DATA "","The",0,0,0,"","Tuc",155.874279,22.869556,-464.538745,6.11,0.224108,"A",7,"4","",7900</v>
      </c>
      <c r="C2816" s="5" t="s">
        <v>85</v>
      </c>
      <c r="E2816" s="5" t="s">
        <v>690</v>
      </c>
      <c r="F2816" s="5" t="s">
        <v>690</v>
      </c>
      <c r="H2816" t="s">
        <v>67</v>
      </c>
      <c r="I2816" s="3">
        <v>155.87427855999999</v>
      </c>
      <c r="J2816" s="3">
        <v>22.869555800000001</v>
      </c>
      <c r="K2816" s="3">
        <v>-464.53874515999996</v>
      </c>
      <c r="L2816" s="3">
        <v>6.11</v>
      </c>
      <c r="M2816" s="3">
        <v>0.22410822651552401</v>
      </c>
      <c r="N2816" s="4" t="s">
        <v>9</v>
      </c>
      <c r="O2816" s="4" t="s">
        <v>45</v>
      </c>
      <c r="P2816" s="4" t="s">
        <v>14</v>
      </c>
      <c r="Q2816" s="4"/>
      <c r="R2816" s="6">
        <v>7900</v>
      </c>
      <c r="S2816" s="14">
        <f t="shared" si="263"/>
        <v>490.52630210205569</v>
      </c>
      <c r="T2816" s="14">
        <f t="shared" si="260"/>
        <v>70.374471137637599</v>
      </c>
      <c r="U2816" s="14">
        <f t="shared" si="261"/>
        <v>4.4949224852830287</v>
      </c>
      <c r="V2816" s="18">
        <f t="shared" si="262"/>
        <v>3128466.049756988</v>
      </c>
      <c r="W2816" s="14">
        <f t="shared" si="264"/>
        <v>4.7325383209729308</v>
      </c>
    </row>
    <row r="2817" spans="1:23" x14ac:dyDescent="0.25">
      <c r="A2817" s="11" t="str">
        <f t="shared" si="259"/>
        <v>DATA "","",0,0,15,"","Dra",-69.525779,-163.761175,457.918973,4.94,-0.94916,"A",0,"3","",9650</v>
      </c>
      <c r="B2817" s="22"/>
      <c r="C2817" s="5" t="s">
        <v>690</v>
      </c>
      <c r="E2817" s="5" t="s">
        <v>690</v>
      </c>
      <c r="F2817" s="5">
        <v>15</v>
      </c>
      <c r="H2817" t="s">
        <v>47</v>
      </c>
      <c r="I2817" s="3">
        <v>-69.525778699999989</v>
      </c>
      <c r="J2817" s="3">
        <v>-163.76117478</v>
      </c>
      <c r="K2817" s="3">
        <v>457.91897283999998</v>
      </c>
      <c r="L2817" s="3">
        <v>4.9400000000000004</v>
      </c>
      <c r="M2817" s="3">
        <v>-0.94915960315991199</v>
      </c>
      <c r="N2817" s="4" t="s">
        <v>9</v>
      </c>
      <c r="O2817" s="4" t="s">
        <v>0</v>
      </c>
      <c r="P2817" s="4">
        <v>3</v>
      </c>
      <c r="R2817" s="6">
        <v>9650</v>
      </c>
      <c r="S2817" s="14">
        <f t="shared" si="263"/>
        <v>491.26504247300937</v>
      </c>
      <c r="T2817" s="14">
        <f t="shared" si="260"/>
        <v>207.35870352737479</v>
      </c>
      <c r="U2817" s="14">
        <f t="shared" si="261"/>
        <v>5.1710093731047344</v>
      </c>
      <c r="V2817" s="18">
        <f t="shared" si="262"/>
        <v>3599022.5236808951</v>
      </c>
      <c r="W2817" s="14">
        <f t="shared" si="264"/>
        <v>5.3186948124121383</v>
      </c>
    </row>
    <row r="2818" spans="1:23" x14ac:dyDescent="0.25">
      <c r="A2818" s="11" t="str">
        <f t="shared" si="259"/>
        <v>DATA "","",0,0,56,"","UMa",-352.304971,57.649685,338.567025,4.99,-0.902432,"G",8,"2","",5010</v>
      </c>
      <c r="B2818" s="22"/>
      <c r="C2818" s="5" t="s">
        <v>690</v>
      </c>
      <c r="E2818" s="5" t="s">
        <v>690</v>
      </c>
      <c r="F2818" s="5">
        <v>56</v>
      </c>
      <c r="H2818" t="s">
        <v>77</v>
      </c>
      <c r="I2818" s="3">
        <v>-352.30497050000002</v>
      </c>
      <c r="J2818" s="3">
        <v>57.649684820000004</v>
      </c>
      <c r="K2818" s="3">
        <v>338.56702488000002</v>
      </c>
      <c r="L2818" s="3">
        <v>4.99</v>
      </c>
      <c r="M2818" s="3">
        <v>-0.90243235797613397</v>
      </c>
      <c r="N2818" s="4" t="s">
        <v>3</v>
      </c>
      <c r="O2818" s="4" t="s">
        <v>36</v>
      </c>
      <c r="P2818" s="4">
        <v>2</v>
      </c>
      <c r="R2818" s="6">
        <v>5010</v>
      </c>
      <c r="S2818" s="14">
        <f t="shared" si="263"/>
        <v>492.00600477529309</v>
      </c>
      <c r="T2818" s="14">
        <f t="shared" si="260"/>
        <v>198.62383002075046</v>
      </c>
      <c r="U2818" s="14">
        <f t="shared" si="261"/>
        <v>18.776257886222876</v>
      </c>
      <c r="V2818" s="18">
        <f t="shared" si="262"/>
        <v>13068275.488811122</v>
      </c>
      <c r="W2818" s="14">
        <f t="shared" si="264"/>
        <v>15.577574427717833</v>
      </c>
    </row>
    <row r="2819" spans="1:23" x14ac:dyDescent="0.25">
      <c r="A2819" s="11" t="str">
        <f t="shared" ref="A2819:A2882" si="265">"DATA """&amp;B2819&amp;""","""&amp;C2819&amp;""","&amp;IF(D2819="",0,D2819)&amp;","&amp;IF(E2819="",0,E2819)&amp;","&amp;IF(F2819="",0,F2819)&amp;","""&amp;G2819&amp;""","""&amp;H2819&amp;""","&amp;SUBSTITUTE(ROUND(I2819,6),",",".")&amp;","&amp;SUBSTITUTE(ROUND(J2819,6),",",".")&amp;","&amp;SUBSTITUTE(ROUND(K2819,6),",",".")&amp;","&amp;SUBSTITUTE(ROUND(L2819,6),",",".")&amp;","&amp;SUBSTITUTE(ROUND(M2819,6),",",".")&amp;","""&amp;N2819&amp;""","&amp;O2819&amp;","""&amp;P2819&amp;""","""&amp;Q2819&amp;""","&amp;R2819</f>
        <v>DATA "","",0,0,2,"","Per",274.505879,146.196968,381.238617,5.7,-0.192432,"B",9,"5","",9900</v>
      </c>
      <c r="B2819" s="22"/>
      <c r="C2819" s="5" t="s">
        <v>690</v>
      </c>
      <c r="E2819" s="5" t="s">
        <v>690</v>
      </c>
      <c r="F2819" s="5">
        <v>2</v>
      </c>
      <c r="H2819" t="s">
        <v>79</v>
      </c>
      <c r="I2819" s="3">
        <v>274.50587905999998</v>
      </c>
      <c r="J2819" s="3">
        <v>146.1969684</v>
      </c>
      <c r="K2819" s="3">
        <v>381.23861691999997</v>
      </c>
      <c r="L2819" s="3">
        <v>5.7</v>
      </c>
      <c r="M2819" s="3">
        <v>-0.19243235797613401</v>
      </c>
      <c r="N2819" s="4" t="s">
        <v>10</v>
      </c>
      <c r="O2819" s="4" t="s">
        <v>68</v>
      </c>
      <c r="P2819" s="4" t="s">
        <v>5</v>
      </c>
      <c r="R2819" s="6">
        <v>9900</v>
      </c>
      <c r="S2819" s="14">
        <f t="shared" si="263"/>
        <v>492.00601036870313</v>
      </c>
      <c r="T2819" s="14">
        <f t="shared" ref="T2819:T2882" si="266">(0.0813*S2819^2*10^(-0.4*L2819))</f>
        <v>103.28359877531963</v>
      </c>
      <c r="U2819" s="14">
        <f t="shared" ref="U2819:U2882" si="267">((1/(2*R2819^2))*SQRT((T2819*3.86*10^26)/(1.78144*10^-7)))/1000/696000</f>
        <v>3.4674811514480597</v>
      </c>
      <c r="V2819" s="18">
        <f t="shared" ref="V2819:V2882" si="268">696000*U2819</f>
        <v>2413366.8814078495</v>
      </c>
      <c r="W2819" s="14">
        <f t="shared" si="264"/>
        <v>3.8121565274718345</v>
      </c>
    </row>
    <row r="2820" spans="1:23" x14ac:dyDescent="0.25">
      <c r="A2820" s="11" t="str">
        <f t="shared" si="265"/>
        <v>DATA "","",0,0,7,"","Cet",465.141008,29.754333,-159.87597,4.44,-1.45571,"M",1,"3","",3200</v>
      </c>
      <c r="B2820" s="22"/>
      <c r="C2820" s="5" t="s">
        <v>690</v>
      </c>
      <c r="E2820" s="5" t="s">
        <v>690</v>
      </c>
      <c r="F2820" s="5">
        <v>7</v>
      </c>
      <c r="H2820" t="s">
        <v>35</v>
      </c>
      <c r="I2820" s="3">
        <v>465.14100821999995</v>
      </c>
      <c r="J2820" s="3">
        <v>29.754332999999999</v>
      </c>
      <c r="K2820" s="3">
        <v>-159.87596968</v>
      </c>
      <c r="L2820" s="3">
        <v>4.4400000000000004</v>
      </c>
      <c r="M2820" s="3">
        <v>-1.4557100528014999</v>
      </c>
      <c r="N2820" s="4" t="s">
        <v>8</v>
      </c>
      <c r="O2820" s="4" t="s">
        <v>12</v>
      </c>
      <c r="P2820" s="4">
        <v>3</v>
      </c>
      <c r="R2820" s="6">
        <v>3200</v>
      </c>
      <c r="S2820" s="14">
        <f t="shared" ref="S2820:S2883" si="269">SQRT((-I2820^2)+(-J2820^2)+(-K2820^2))</f>
        <v>492.74922987389152</v>
      </c>
      <c r="T2820" s="14">
        <f t="shared" si="266"/>
        <v>330.63014986697686</v>
      </c>
      <c r="U2820" s="14">
        <f t="shared" si="267"/>
        <v>59.379985552133093</v>
      </c>
      <c r="V2820" s="18">
        <f t="shared" si="268"/>
        <v>41328469.944284633</v>
      </c>
      <c r="W2820" s="14">
        <f t="shared" si="264"/>
        <v>40.662340552888807</v>
      </c>
    </row>
    <row r="2821" spans="1:23" x14ac:dyDescent="0.25">
      <c r="A2821" s="11" t="str">
        <f t="shared" si="265"/>
        <v>DATA "","",0,0,19,"","Oph",-153.879076,-467.769071,17.751576,6.07,0.17429,"A",3,"5","",8900</v>
      </c>
      <c r="B2821" s="22"/>
      <c r="C2821" s="5" t="s">
        <v>690</v>
      </c>
      <c r="E2821" s="5" t="s">
        <v>690</v>
      </c>
      <c r="F2821" s="5">
        <v>19</v>
      </c>
      <c r="H2821" t="s">
        <v>101</v>
      </c>
      <c r="I2821" s="3">
        <v>-153.87907625999998</v>
      </c>
      <c r="J2821" s="3">
        <v>-467.76907114000005</v>
      </c>
      <c r="K2821" s="3">
        <v>17.75157566</v>
      </c>
      <c r="L2821" s="3">
        <v>6.07</v>
      </c>
      <c r="M2821" s="3">
        <v>0.17428994719850099</v>
      </c>
      <c r="N2821" s="4" t="s">
        <v>9</v>
      </c>
      <c r="O2821" s="4" t="s">
        <v>59</v>
      </c>
      <c r="P2821" s="4">
        <v>5</v>
      </c>
      <c r="R2821" s="6">
        <v>8900</v>
      </c>
      <c r="S2821" s="14">
        <f t="shared" si="269"/>
        <v>492.7492186338016</v>
      </c>
      <c r="T2821" s="14">
        <f t="shared" si="266"/>
        <v>73.678781375838255</v>
      </c>
      <c r="U2821" s="14">
        <f t="shared" si="267"/>
        <v>3.6237649580663627</v>
      </c>
      <c r="V2821" s="18">
        <f t="shared" si="268"/>
        <v>2522140.4108141884</v>
      </c>
      <c r="W2821" s="14">
        <f t="shared" si="264"/>
        <v>3.9548102509551599</v>
      </c>
    </row>
    <row r="2822" spans="1:23" ht="15" customHeight="1" x14ac:dyDescent="0.25">
      <c r="A2822" s="11" t="str">
        <f t="shared" si="265"/>
        <v>DATA "Fum al Samakah","",0,0,0,"","Psc",476.986178,-119.198438,32.828605,4.48,-1.41571,"B",6,"5","",15330</v>
      </c>
      <c r="B2822" s="4" t="s">
        <v>419</v>
      </c>
      <c r="C2822" s="5" t="s">
        <v>690</v>
      </c>
      <c r="E2822" s="5" t="s">
        <v>690</v>
      </c>
      <c r="F2822" s="5" t="s">
        <v>690</v>
      </c>
      <c r="H2822" t="s">
        <v>98</v>
      </c>
      <c r="I2822" s="3">
        <v>476.98617833999998</v>
      </c>
      <c r="J2822" s="3">
        <v>-119.19843824</v>
      </c>
      <c r="K2822" s="3">
        <v>32.828604900000002</v>
      </c>
      <c r="L2822" s="3">
        <v>4.4800000000000004</v>
      </c>
      <c r="M2822" s="3">
        <v>-1.4157100528015001</v>
      </c>
      <c r="N2822" s="4" t="s">
        <v>10</v>
      </c>
      <c r="O2822" s="4" t="s">
        <v>16</v>
      </c>
      <c r="P2822" s="4" t="s">
        <v>5</v>
      </c>
      <c r="Q2822" s="4"/>
      <c r="R2822" s="6">
        <v>15330</v>
      </c>
      <c r="S2822" s="14">
        <f t="shared" si="269"/>
        <v>492.74922557618868</v>
      </c>
      <c r="T2822" s="14">
        <f t="shared" si="266"/>
        <v>318.67092896811181</v>
      </c>
      <c r="U2822" s="14">
        <f t="shared" si="267"/>
        <v>2.5401287542660818</v>
      </c>
      <c r="V2822" s="18">
        <f t="shared" si="268"/>
        <v>1767929.6129691929</v>
      </c>
      <c r="W2822" s="14">
        <f t="shared" si="264"/>
        <v>2.9412960695959551</v>
      </c>
    </row>
    <row r="2823" spans="1:23" x14ac:dyDescent="0.25">
      <c r="A2823" s="11" t="str">
        <f t="shared" si="265"/>
        <v>DATA "","Eta",0,0,0,"","Lup",-193.204443,-335.052807,-306.510438,3.42,-2.478993,"B",2,"4","",22570</v>
      </c>
      <c r="C2823" s="5" t="s">
        <v>48</v>
      </c>
      <c r="E2823" s="5" t="s">
        <v>690</v>
      </c>
      <c r="F2823" s="5" t="s">
        <v>690</v>
      </c>
      <c r="H2823" t="s">
        <v>102</v>
      </c>
      <c r="I2823" s="3">
        <v>-193.20444346000002</v>
      </c>
      <c r="J2823" s="3">
        <v>-335.05280704</v>
      </c>
      <c r="K2823" s="3">
        <v>-306.51043751999998</v>
      </c>
      <c r="L2823" s="3">
        <v>3.42</v>
      </c>
      <c r="M2823" s="3">
        <v>-2.4789927025718002</v>
      </c>
      <c r="N2823" s="4" t="s">
        <v>10</v>
      </c>
      <c r="O2823" s="4" t="s">
        <v>4</v>
      </c>
      <c r="P2823" s="4" t="s">
        <v>14</v>
      </c>
      <c r="Q2823" s="4"/>
      <c r="R2823" s="6">
        <v>22570</v>
      </c>
      <c r="S2823" s="14">
        <f t="shared" si="269"/>
        <v>493.49466946135664</v>
      </c>
      <c r="T2823" s="14">
        <f t="shared" si="266"/>
        <v>848.50709375981739</v>
      </c>
      <c r="U2823" s="14">
        <f t="shared" si="267"/>
        <v>1.9122005458929299</v>
      </c>
      <c r="V2823" s="18">
        <f t="shared" si="268"/>
        <v>1330891.5799414793</v>
      </c>
      <c r="W2823" s="14">
        <f t="shared" si="264"/>
        <v>2.3215078962522342</v>
      </c>
    </row>
    <row r="2824" spans="1:23" x14ac:dyDescent="0.25">
      <c r="A2824" s="11" t="str">
        <f t="shared" si="265"/>
        <v>DATA "","",0,0,28,"","Vul",287.309718,-346.891421,201.634528,5.06,-0.838993,"B",5,"4","",17140</v>
      </c>
      <c r="B2824" s="22"/>
      <c r="C2824" s="5" t="s">
        <v>690</v>
      </c>
      <c r="E2824" s="5" t="s">
        <v>690</v>
      </c>
      <c r="F2824" s="5">
        <v>28</v>
      </c>
      <c r="H2824" t="s">
        <v>194</v>
      </c>
      <c r="I2824" s="3">
        <v>287.30971836000003</v>
      </c>
      <c r="J2824" s="3">
        <v>-346.89142054000001</v>
      </c>
      <c r="K2824" s="3">
        <v>201.63452792000001</v>
      </c>
      <c r="L2824" s="3">
        <v>5.0599999999999996</v>
      </c>
      <c r="M2824" s="3">
        <v>-0.83899270257179903</v>
      </c>
      <c r="N2824" s="4" t="s">
        <v>10</v>
      </c>
      <c r="O2824" s="4" t="s">
        <v>5</v>
      </c>
      <c r="P2824" s="4">
        <v>4</v>
      </c>
      <c r="R2824" s="6">
        <v>17140</v>
      </c>
      <c r="S2824" s="14">
        <f t="shared" si="269"/>
        <v>493.49469577482085</v>
      </c>
      <c r="T2824" s="14">
        <f t="shared" si="266"/>
        <v>187.35078788151466</v>
      </c>
      <c r="U2824" s="14">
        <f t="shared" si="267"/>
        <v>1.5580268723631028</v>
      </c>
      <c r="V2824" s="18">
        <f t="shared" si="268"/>
        <v>1084386.7031647195</v>
      </c>
      <c r="W2824" s="14">
        <f t="shared" si="264"/>
        <v>1.9572129785864383</v>
      </c>
    </row>
    <row r="2825" spans="1:23" x14ac:dyDescent="0.25">
      <c r="A2825" s="11" t="str">
        <f t="shared" si="265"/>
        <v>DATA "","The",0,0,0,"","Cnc",-288.584736,370.716416,153.504827,5.33,-0.57228,"K",5,"3","",4060</v>
      </c>
      <c r="C2825" s="5" t="s">
        <v>85</v>
      </c>
      <c r="E2825" s="5" t="s">
        <v>690</v>
      </c>
      <c r="F2825" s="5" t="s">
        <v>690</v>
      </c>
      <c r="H2825" t="s">
        <v>32</v>
      </c>
      <c r="I2825" s="3">
        <v>-288.58473629999997</v>
      </c>
      <c r="J2825" s="3">
        <v>370.71641613999998</v>
      </c>
      <c r="K2825" s="3">
        <v>153.50482700000001</v>
      </c>
      <c r="L2825" s="3">
        <v>5.33</v>
      </c>
      <c r="M2825" s="3">
        <v>-0.57228032229065695</v>
      </c>
      <c r="N2825" s="4" t="s">
        <v>11</v>
      </c>
      <c r="O2825" s="4" t="s">
        <v>5</v>
      </c>
      <c r="P2825" s="4" t="s">
        <v>59</v>
      </c>
      <c r="Q2825" s="4"/>
      <c r="R2825" s="6">
        <v>4060</v>
      </c>
      <c r="S2825" s="14">
        <f t="shared" si="269"/>
        <v>494.24239309606588</v>
      </c>
      <c r="T2825" s="14">
        <f t="shared" si="266"/>
        <v>146.54484071186906</v>
      </c>
      <c r="U2825" s="14">
        <f t="shared" si="267"/>
        <v>24.558510151811966</v>
      </c>
      <c r="V2825" s="18">
        <f t="shared" si="268"/>
        <v>17092723.065661129</v>
      </c>
      <c r="W2825" s="14">
        <f t="shared" si="264"/>
        <v>19.483216099474397</v>
      </c>
    </row>
    <row r="2826" spans="1:23" x14ac:dyDescent="0.25">
      <c r="A2826" s="11" t="str">
        <f t="shared" si="265"/>
        <v>DATA "","",0,0,41,"","Tau",207.975595,385.473117,228.980722,5.18,-0.72228,"B",9,"5","",9900</v>
      </c>
      <c r="B2826" s="22"/>
      <c r="C2826" s="5" t="s">
        <v>690</v>
      </c>
      <c r="E2826" s="5" t="s">
        <v>690</v>
      </c>
      <c r="F2826" s="5">
        <v>41</v>
      </c>
      <c r="H2826" t="s">
        <v>34</v>
      </c>
      <c r="I2826" s="3">
        <v>207.97559496</v>
      </c>
      <c r="J2826" s="3">
        <v>385.47311697999999</v>
      </c>
      <c r="K2826" s="3">
        <v>228.98072204000002</v>
      </c>
      <c r="L2826" s="3">
        <v>5.18</v>
      </c>
      <c r="M2826" s="3">
        <v>-0.72228032229065697</v>
      </c>
      <c r="N2826" s="4" t="s">
        <v>10</v>
      </c>
      <c r="O2826" s="4" t="s">
        <v>68</v>
      </c>
      <c r="P2826" s="4" t="s">
        <v>5</v>
      </c>
      <c r="R2826" s="6">
        <v>9900</v>
      </c>
      <c r="S2826" s="14">
        <f t="shared" si="269"/>
        <v>494.24239304131174</v>
      </c>
      <c r="T2826" s="14">
        <f t="shared" si="266"/>
        <v>168.25598953773616</v>
      </c>
      <c r="U2826" s="14">
        <f t="shared" si="267"/>
        <v>4.4257175587949931</v>
      </c>
      <c r="V2826" s="18">
        <f t="shared" si="268"/>
        <v>3080299.420921315</v>
      </c>
      <c r="W2826" s="14">
        <f t="shared" si="264"/>
        <v>4.6717405146303568</v>
      </c>
    </row>
    <row r="2827" spans="1:23" x14ac:dyDescent="0.25">
      <c r="A2827" s="11" t="str">
        <f t="shared" si="265"/>
        <v>DATA "","",0,0,49,"","Dra",73.124482,-269.493881,408.709354,5.51,-0.395573,"G",5,"2","",5340</v>
      </c>
      <c r="B2827" s="22"/>
      <c r="C2827" s="5" t="s">
        <v>690</v>
      </c>
      <c r="E2827" s="5" t="s">
        <v>690</v>
      </c>
      <c r="F2827" s="5">
        <v>49</v>
      </c>
      <c r="H2827" t="s">
        <v>47</v>
      </c>
      <c r="I2827" s="3">
        <v>73.12448234</v>
      </c>
      <c r="J2827" s="3">
        <v>-269.4938813</v>
      </c>
      <c r="K2827" s="3">
        <v>408.70935420000001</v>
      </c>
      <c r="L2827" s="3">
        <v>5.51</v>
      </c>
      <c r="M2827" s="3">
        <v>-0.395572927029951</v>
      </c>
      <c r="N2827" s="4" t="s">
        <v>3</v>
      </c>
      <c r="O2827" s="4" t="s">
        <v>5</v>
      </c>
      <c r="P2827" s="4">
        <v>2</v>
      </c>
      <c r="R2827" s="6">
        <v>5340</v>
      </c>
      <c r="S2827" s="14">
        <f t="shared" si="269"/>
        <v>494.99240214998508</v>
      </c>
      <c r="T2827" s="14">
        <f t="shared" si="266"/>
        <v>124.53390636781789</v>
      </c>
      <c r="U2827" s="14">
        <f t="shared" si="267"/>
        <v>13.086698856655675</v>
      </c>
      <c r="V2827" s="18">
        <f t="shared" si="268"/>
        <v>9108342.4042323492</v>
      </c>
      <c r="W2827" s="14">
        <f t="shared" si="264"/>
        <v>11.530568610612397</v>
      </c>
    </row>
    <row r="2828" spans="1:23" x14ac:dyDescent="0.25">
      <c r="A2828" s="11" t="str">
        <f t="shared" si="265"/>
        <v>DATA "","Omi",0,0,0,"","Hya",-405.220417,35.071523,-282.106111,4.7,-1.205573,"B",9,"5","",9900</v>
      </c>
      <c r="C2828" s="5" t="s">
        <v>124</v>
      </c>
      <c r="E2828" s="5" t="s">
        <v>690</v>
      </c>
      <c r="F2828" s="5" t="s">
        <v>690</v>
      </c>
      <c r="H2828" t="s">
        <v>112</v>
      </c>
      <c r="I2828" s="3">
        <v>-405.22041686</v>
      </c>
      <c r="J2828" s="3">
        <v>35.071523480000003</v>
      </c>
      <c r="K2828" s="3">
        <v>-282.10611072</v>
      </c>
      <c r="L2828" s="3">
        <v>4.7</v>
      </c>
      <c r="M2828" s="3">
        <v>-1.20557292702995</v>
      </c>
      <c r="N2828" s="4" t="s">
        <v>10</v>
      </c>
      <c r="O2828" s="4" t="s">
        <v>68</v>
      </c>
      <c r="P2828" s="4" t="s">
        <v>5</v>
      </c>
      <c r="Q2828" s="4"/>
      <c r="R2828" s="6">
        <v>9900</v>
      </c>
      <c r="S2828" s="14">
        <f t="shared" si="269"/>
        <v>494.99237944130545</v>
      </c>
      <c r="T2828" s="14">
        <f t="shared" si="266"/>
        <v>262.59567649422422</v>
      </c>
      <c r="U2828" s="14">
        <f t="shared" si="267"/>
        <v>5.5289442869105114</v>
      </c>
      <c r="V2828" s="18">
        <f t="shared" si="268"/>
        <v>3848145.2236897158</v>
      </c>
      <c r="W2828" s="14">
        <f t="shared" si="264"/>
        <v>5.6237690646524552</v>
      </c>
    </row>
    <row r="2829" spans="1:23" x14ac:dyDescent="0.25">
      <c r="A2829" s="11" t="str">
        <f t="shared" si="265"/>
        <v>DATA "","",0,0,3,"","Cam",101.960464,279.797724,396.333261,5.07,-0.838871,"K",0,"3","",4760</v>
      </c>
      <c r="B2829" s="22"/>
      <c r="C2829" s="5" t="s">
        <v>690</v>
      </c>
      <c r="E2829" s="5" t="s">
        <v>690</v>
      </c>
      <c r="F2829" s="5">
        <v>3</v>
      </c>
      <c r="H2829" t="s">
        <v>198</v>
      </c>
      <c r="I2829" s="3">
        <v>101.96046448</v>
      </c>
      <c r="J2829" s="3">
        <v>279.79772380000003</v>
      </c>
      <c r="K2829" s="3">
        <v>396.33326096000002</v>
      </c>
      <c r="L2829" s="3">
        <v>5.07</v>
      </c>
      <c r="M2829" s="3">
        <v>-0.83887053193022199</v>
      </c>
      <c r="N2829" s="4" t="s">
        <v>11</v>
      </c>
      <c r="O2829" s="4" t="s">
        <v>0</v>
      </c>
      <c r="P2829" s="4">
        <v>3</v>
      </c>
      <c r="R2829" s="6">
        <v>4760</v>
      </c>
      <c r="S2829" s="14">
        <f t="shared" si="269"/>
        <v>495.74464828561281</v>
      </c>
      <c r="T2829" s="14">
        <f t="shared" si="266"/>
        <v>187.32969012164281</v>
      </c>
      <c r="U2829" s="14">
        <f t="shared" si="267"/>
        <v>20.200318598134732</v>
      </c>
      <c r="V2829" s="18">
        <f t="shared" si="268"/>
        <v>14059421.744301774</v>
      </c>
      <c r="W2829" s="14">
        <f t="shared" si="264"/>
        <v>16.556078730197793</v>
      </c>
    </row>
    <row r="2830" spans="1:23" x14ac:dyDescent="0.25">
      <c r="A2830" s="11" t="str">
        <f t="shared" si="265"/>
        <v>DATA "","Iot",2,0,0,"","Mus",-121.499486,-48.663723,-478.155279,6.62,0.711129,"B",9,"5","",9900</v>
      </c>
      <c r="C2830" s="5" t="s">
        <v>78</v>
      </c>
      <c r="D2830" s="5">
        <v>2</v>
      </c>
      <c r="E2830" s="5" t="s">
        <v>690</v>
      </c>
      <c r="F2830" s="5" t="s">
        <v>690</v>
      </c>
      <c r="H2830" t="s">
        <v>147</v>
      </c>
      <c r="I2830" s="3">
        <v>-121.49948565999999</v>
      </c>
      <c r="J2830" s="3">
        <v>-48.66372294</v>
      </c>
      <c r="K2830" s="3">
        <v>-478.15527914</v>
      </c>
      <c r="L2830" s="3">
        <v>6.62</v>
      </c>
      <c r="M2830" s="3">
        <v>0.71112946806977795</v>
      </c>
      <c r="N2830" s="4" t="s">
        <v>10</v>
      </c>
      <c r="O2830" s="4" t="s">
        <v>68</v>
      </c>
      <c r="P2830" s="4" t="s">
        <v>5</v>
      </c>
      <c r="Q2830" s="4"/>
      <c r="R2830" s="6">
        <v>9900</v>
      </c>
      <c r="S2830" s="14">
        <f t="shared" si="269"/>
        <v>495.74464587676283</v>
      </c>
      <c r="T2830" s="14">
        <f t="shared" si="266"/>
        <v>44.937262300646537</v>
      </c>
      <c r="U2830" s="14">
        <f t="shared" si="267"/>
        <v>2.2871873128454436</v>
      </c>
      <c r="V2830" s="18">
        <f t="shared" si="268"/>
        <v>1591882.3697404289</v>
      </c>
      <c r="W2830" s="14">
        <f t="shared" si="264"/>
        <v>2.6951136155111595</v>
      </c>
    </row>
    <row r="2831" spans="1:23" x14ac:dyDescent="0.25">
      <c r="A2831" s="11" t="str">
        <f t="shared" si="265"/>
        <v>DATA "","Iot",0,0,0,"","Her",-30.811515,-342.952523,356.646856,3.82,-2.088871,"B",3,"5","",20760</v>
      </c>
      <c r="C2831" s="5" t="s">
        <v>78</v>
      </c>
      <c r="E2831" s="5" t="s">
        <v>690</v>
      </c>
      <c r="F2831" s="5" t="s">
        <v>690</v>
      </c>
      <c r="H2831" t="s">
        <v>65</v>
      </c>
      <c r="I2831" s="3">
        <v>-30.811514579999997</v>
      </c>
      <c r="J2831" s="3">
        <v>-342.95252291999998</v>
      </c>
      <c r="K2831" s="3">
        <v>356.64685559999998</v>
      </c>
      <c r="L2831" s="3">
        <v>3.82</v>
      </c>
      <c r="M2831" s="3">
        <v>-2.0888705319302199</v>
      </c>
      <c r="N2831" s="4" t="s">
        <v>10</v>
      </c>
      <c r="O2831" s="4" t="s">
        <v>59</v>
      </c>
      <c r="P2831" s="4" t="s">
        <v>5</v>
      </c>
      <c r="Q2831" s="4"/>
      <c r="R2831" s="6">
        <v>20760</v>
      </c>
      <c r="S2831" s="14">
        <f t="shared" si="269"/>
        <v>495.7446540481036</v>
      </c>
      <c r="T2831" s="14">
        <f t="shared" si="266"/>
        <v>592.38850792967662</v>
      </c>
      <c r="U2831" s="14">
        <f t="shared" si="267"/>
        <v>1.888501922609167</v>
      </c>
      <c r="V2831" s="18">
        <f t="shared" si="268"/>
        <v>1314397.3381359803</v>
      </c>
      <c r="W2831" s="14">
        <f t="shared" si="264"/>
        <v>2.2975069108556263</v>
      </c>
    </row>
    <row r="2832" spans="1:23" x14ac:dyDescent="0.25">
      <c r="A2832" s="11" t="str">
        <f t="shared" si="265"/>
        <v>DATA "","",0,0,125,"","Tau",39.378799,444.219747,216.519947,5.18,-0.728871,"B",3,"4","",20760</v>
      </c>
      <c r="B2832" s="22"/>
      <c r="C2832" s="5" t="s">
        <v>690</v>
      </c>
      <c r="E2832" s="5" t="s">
        <v>690</v>
      </c>
      <c r="F2832" s="5">
        <v>125</v>
      </c>
      <c r="H2832" t="s">
        <v>34</v>
      </c>
      <c r="I2832" s="3">
        <v>39.378798760000002</v>
      </c>
      <c r="J2832" s="3">
        <v>444.21974716</v>
      </c>
      <c r="K2832" s="3">
        <v>216.51994728</v>
      </c>
      <c r="L2832" s="3">
        <v>5.18</v>
      </c>
      <c r="M2832" s="3">
        <v>-0.728870531930222</v>
      </c>
      <c r="N2832" s="4" t="s">
        <v>10</v>
      </c>
      <c r="O2832" s="4" t="s">
        <v>59</v>
      </c>
      <c r="P2832" s="4">
        <v>4</v>
      </c>
      <c r="R2832" s="6">
        <v>20760</v>
      </c>
      <c r="S2832" s="14">
        <f t="shared" si="269"/>
        <v>495.74465315201223</v>
      </c>
      <c r="T2832" s="14">
        <f t="shared" si="266"/>
        <v>169.28037921441282</v>
      </c>
      <c r="U2832" s="14">
        <f t="shared" si="267"/>
        <v>1.009525818654734</v>
      </c>
      <c r="V2832" s="18">
        <f t="shared" si="268"/>
        <v>702629.96978369483</v>
      </c>
      <c r="W2832" s="14">
        <f t="shared" si="264"/>
        <v>1.3632959956815891</v>
      </c>
    </row>
    <row r="2833" spans="1:23" x14ac:dyDescent="0.25">
      <c r="A2833" s="11" t="str">
        <f t="shared" si="265"/>
        <v>DATA "","Pi",0,0,0,"","Eri",268.104041,405.605724,-104.248823,4.43,-1.485481,"M",1,"3","",3200</v>
      </c>
      <c r="C2833" s="5" t="s">
        <v>117</v>
      </c>
      <c r="E2833" s="5" t="s">
        <v>690</v>
      </c>
      <c r="F2833" s="5" t="s">
        <v>690</v>
      </c>
      <c r="H2833" t="s">
        <v>24</v>
      </c>
      <c r="I2833" s="3">
        <v>268.10404095999996</v>
      </c>
      <c r="J2833" s="3">
        <v>405.60572430000002</v>
      </c>
      <c r="K2833" s="3">
        <v>-104.24882271999999</v>
      </c>
      <c r="L2833" s="3">
        <v>4.43</v>
      </c>
      <c r="M2833" s="3">
        <v>-1.4854808031216999</v>
      </c>
      <c r="N2833" s="4" t="s">
        <v>8</v>
      </c>
      <c r="O2833" s="4" t="s">
        <v>12</v>
      </c>
      <c r="P2833" s="4" t="s">
        <v>59</v>
      </c>
      <c r="Q2833" s="4"/>
      <c r="R2833" s="6">
        <v>3200</v>
      </c>
      <c r="S2833" s="14">
        <f t="shared" si="269"/>
        <v>497.25606824101698</v>
      </c>
      <c r="T2833" s="14">
        <f t="shared" si="266"/>
        <v>339.82140334106708</v>
      </c>
      <c r="U2833" s="14">
        <f t="shared" si="267"/>
        <v>60.199685879574673</v>
      </c>
      <c r="V2833" s="18">
        <f t="shared" si="268"/>
        <v>41898981.372183971</v>
      </c>
      <c r="W2833" s="14">
        <f t="shared" si="264"/>
        <v>41.129568627765316</v>
      </c>
    </row>
    <row r="2834" spans="1:23" x14ac:dyDescent="0.25">
      <c r="A2834" s="11" t="str">
        <f t="shared" si="265"/>
        <v>DATA "","Pi",0,0,0,"","Lup",-234.160028,-244.85991,-363.972949,3.91,-2.005481,"B",5,"5","",17140</v>
      </c>
      <c r="C2834" s="5" t="s">
        <v>117</v>
      </c>
      <c r="E2834" s="5" t="s">
        <v>690</v>
      </c>
      <c r="F2834" s="5" t="s">
        <v>690</v>
      </c>
      <c r="H2834" t="s">
        <v>102</v>
      </c>
      <c r="I2834" s="3">
        <v>-234.16002777999998</v>
      </c>
      <c r="J2834" s="3">
        <v>-244.8599097</v>
      </c>
      <c r="K2834" s="3">
        <v>-363.97294878000002</v>
      </c>
      <c r="L2834" s="3">
        <v>3.91</v>
      </c>
      <c r="M2834" s="3">
        <v>-2.0054808031217002</v>
      </c>
      <c r="N2834" s="4" t="s">
        <v>10</v>
      </c>
      <c r="O2834" s="4" t="s">
        <v>5</v>
      </c>
      <c r="P2834" s="4" t="s">
        <v>5</v>
      </c>
      <c r="Q2834" s="4"/>
      <c r="R2834" s="6">
        <v>17140</v>
      </c>
      <c r="S2834" s="14">
        <f t="shared" si="269"/>
        <v>497.25607229256741</v>
      </c>
      <c r="T2834" s="14">
        <f t="shared" si="266"/>
        <v>548.59359921611463</v>
      </c>
      <c r="U2834" s="14">
        <f t="shared" si="267"/>
        <v>2.6660761518815792</v>
      </c>
      <c r="V2834" s="18">
        <f t="shared" si="268"/>
        <v>1855589.001709579</v>
      </c>
      <c r="W2834" s="14">
        <f t="shared" si="264"/>
        <v>3.0623354283463113</v>
      </c>
    </row>
    <row r="2835" spans="1:23" x14ac:dyDescent="0.25">
      <c r="A2835" s="11" t="str">
        <f t="shared" si="265"/>
        <v>DATA "","Kap",0,0,0,"","Dra",-170.226818,-25.048898,467.348436,3.85,-2.068794,"B",6,"3","",15330</v>
      </c>
      <c r="C2835" s="5" t="s">
        <v>130</v>
      </c>
      <c r="E2835" s="5" t="s">
        <v>690</v>
      </c>
      <c r="F2835" s="5" t="s">
        <v>690</v>
      </c>
      <c r="H2835" t="s">
        <v>47</v>
      </c>
      <c r="I2835" s="3">
        <v>-170.2268176</v>
      </c>
      <c r="J2835" s="3">
        <v>-25.048898000000001</v>
      </c>
      <c r="K2835" s="3">
        <v>467.34843624000001</v>
      </c>
      <c r="L2835" s="3">
        <v>3.85</v>
      </c>
      <c r="M2835" s="3">
        <v>-2.06879350004108</v>
      </c>
      <c r="N2835" s="4" t="s">
        <v>10</v>
      </c>
      <c r="O2835" s="4" t="s">
        <v>16</v>
      </c>
      <c r="P2835" s="4" t="s">
        <v>59</v>
      </c>
      <c r="Q2835" s="4"/>
      <c r="R2835" s="6">
        <v>15330</v>
      </c>
      <c r="S2835" s="14">
        <f t="shared" si="269"/>
        <v>498.01523829819848</v>
      </c>
      <c r="T2835" s="14">
        <f t="shared" si="266"/>
        <v>581.53493378944256</v>
      </c>
      <c r="U2835" s="14">
        <f t="shared" si="267"/>
        <v>3.4314084141646202</v>
      </c>
      <c r="V2835" s="18">
        <f t="shared" si="268"/>
        <v>2388260.2562585757</v>
      </c>
      <c r="W2835" s="14">
        <f t="shared" si="264"/>
        <v>3.7790790533481742</v>
      </c>
    </row>
    <row r="2836" spans="1:23" x14ac:dyDescent="0.25">
      <c r="A2836" s="11" t="str">
        <f t="shared" si="265"/>
        <v>DATA "","Pi",1,0,0,"","Gru",316.039979,-142.803151,-358.474848,6.42,0.497889,"M",5,"3","",2600</v>
      </c>
      <c r="C2836" s="5" t="s">
        <v>117</v>
      </c>
      <c r="D2836" s="5">
        <v>1</v>
      </c>
      <c r="E2836" s="5" t="s">
        <v>690</v>
      </c>
      <c r="F2836" s="5" t="s">
        <v>690</v>
      </c>
      <c r="H2836" t="s">
        <v>153</v>
      </c>
      <c r="I2836" s="3">
        <v>316.03997908000002</v>
      </c>
      <c r="J2836" s="3">
        <v>-142.80315098</v>
      </c>
      <c r="K2836" s="3">
        <v>-358.47484778</v>
      </c>
      <c r="L2836" s="3">
        <v>6.42</v>
      </c>
      <c r="M2836" s="3">
        <v>0.49788874162133701</v>
      </c>
      <c r="N2836" s="4" t="s">
        <v>8</v>
      </c>
      <c r="O2836" s="4" t="s">
        <v>5</v>
      </c>
      <c r="P2836" s="4" t="s">
        <v>59</v>
      </c>
      <c r="Q2836" s="4"/>
      <c r="R2836" s="6">
        <v>2600</v>
      </c>
      <c r="S2836" s="14">
        <f t="shared" si="269"/>
        <v>498.77672840420064</v>
      </c>
      <c r="T2836" s="14">
        <f t="shared" si="266"/>
        <v>54.689368690243619</v>
      </c>
      <c r="U2836" s="14">
        <f t="shared" si="267"/>
        <v>36.582516433095066</v>
      </c>
      <c r="V2836" s="18">
        <f t="shared" si="268"/>
        <v>25461431.437434167</v>
      </c>
      <c r="W2836" s="14">
        <f t="shared" si="264"/>
        <v>27.157322350871848</v>
      </c>
    </row>
    <row r="2837" spans="1:23" x14ac:dyDescent="0.25">
      <c r="A2837" s="11" t="str">
        <f t="shared" si="265"/>
        <v>DATA "","Sig",1,0,0,"","UMa",-143.502165,133.359531,458.694448,5.15,-0.772111,"K",5,"3","",4060</v>
      </c>
      <c r="C2837" s="5" t="s">
        <v>46</v>
      </c>
      <c r="D2837" s="5">
        <v>1</v>
      </c>
      <c r="E2837" s="5" t="s">
        <v>690</v>
      </c>
      <c r="F2837" s="5" t="s">
        <v>690</v>
      </c>
      <c r="H2837" t="s">
        <v>77</v>
      </c>
      <c r="I2837" s="3">
        <v>-143.50216496000002</v>
      </c>
      <c r="J2837" s="3">
        <v>133.35953050000001</v>
      </c>
      <c r="K2837" s="3">
        <v>458.69444809999999</v>
      </c>
      <c r="L2837" s="3">
        <v>5.15</v>
      </c>
      <c r="M2837" s="3">
        <v>-0.77211125837866201</v>
      </c>
      <c r="N2837" s="4" t="s">
        <v>11</v>
      </c>
      <c r="O2837" s="4" t="s">
        <v>5</v>
      </c>
      <c r="P2837" s="4" t="s">
        <v>59</v>
      </c>
      <c r="Q2837" s="4"/>
      <c r="R2837" s="6">
        <v>4060</v>
      </c>
      <c r="S2837" s="14">
        <f t="shared" si="269"/>
        <v>498.77673606650006</v>
      </c>
      <c r="T2837" s="14">
        <f t="shared" si="266"/>
        <v>176.15822411548683</v>
      </c>
      <c r="U2837" s="14">
        <f t="shared" si="267"/>
        <v>26.925774965387902</v>
      </c>
      <c r="V2837" s="18">
        <f t="shared" si="268"/>
        <v>18740339.37590998</v>
      </c>
      <c r="W2837" s="14">
        <f t="shared" si="264"/>
        <v>21.036128263478826</v>
      </c>
    </row>
    <row r="2838" spans="1:23" x14ac:dyDescent="0.25">
      <c r="A2838" s="11" t="str">
        <f t="shared" si="265"/>
        <v>DATA "","",0,0,40,"","Cam",-17.044276,248.81254,431.949114,5.37,-0.552111,"K",3,"3","",4340</v>
      </c>
      <c r="B2838" s="22"/>
      <c r="C2838" s="5" t="s">
        <v>690</v>
      </c>
      <c r="E2838" s="5" t="s">
        <v>690</v>
      </c>
      <c r="F2838" s="5">
        <v>40</v>
      </c>
      <c r="H2838" t="s">
        <v>198</v>
      </c>
      <c r="I2838" s="3">
        <v>-17.044276200000002</v>
      </c>
      <c r="J2838" s="3">
        <v>248.81254034000003</v>
      </c>
      <c r="K2838" s="3">
        <v>431.94911437999997</v>
      </c>
      <c r="L2838" s="3">
        <v>5.37</v>
      </c>
      <c r="M2838" s="3">
        <v>-0.55211125837866204</v>
      </c>
      <c r="N2838" s="4" t="s">
        <v>11</v>
      </c>
      <c r="O2838" s="4" t="s">
        <v>59</v>
      </c>
      <c r="P2838" s="4">
        <v>3</v>
      </c>
      <c r="R2838" s="6">
        <v>4340</v>
      </c>
      <c r="S2838" s="14">
        <f t="shared" si="269"/>
        <v>498.7767286023801</v>
      </c>
      <c r="T2838" s="14">
        <f t="shared" si="266"/>
        <v>143.84769607722347</v>
      </c>
      <c r="U2838" s="14">
        <f t="shared" si="267"/>
        <v>21.293194123690633</v>
      </c>
      <c r="V2838" s="18">
        <f t="shared" si="268"/>
        <v>14820063.11008868</v>
      </c>
      <c r="W2838" s="14">
        <f t="shared" si="264"/>
        <v>17.299211625108349</v>
      </c>
    </row>
    <row r="2839" spans="1:23" x14ac:dyDescent="0.25">
      <c r="A2839" s="11" t="str">
        <f t="shared" si="265"/>
        <v>DATA "","",0,0,37,"","Leo",-436.785878,211.434685,118.550572,5.42,-0.505434,"M",1,"3","",3200</v>
      </c>
      <c r="B2839" s="22"/>
      <c r="C2839" s="5" t="s">
        <v>690</v>
      </c>
      <c r="E2839" s="5" t="s">
        <v>690</v>
      </c>
      <c r="F2839" s="5">
        <v>37</v>
      </c>
      <c r="H2839" t="s">
        <v>83</v>
      </c>
      <c r="I2839" s="3">
        <v>-436.78587750000003</v>
      </c>
      <c r="J2839" s="3">
        <v>211.43468499999997</v>
      </c>
      <c r="K2839" s="3">
        <v>118.55057242000001</v>
      </c>
      <c r="L2839" s="3">
        <v>5.42</v>
      </c>
      <c r="M2839" s="3">
        <v>-0.50543409362462999</v>
      </c>
      <c r="N2839" s="4" t="s">
        <v>8</v>
      </c>
      <c r="O2839" s="4" t="s">
        <v>12</v>
      </c>
      <c r="P2839" s="4">
        <v>3</v>
      </c>
      <c r="R2839" s="6">
        <v>3200</v>
      </c>
      <c r="S2839" s="14">
        <f t="shared" si="269"/>
        <v>499.54055593675668</v>
      </c>
      <c r="T2839" s="14">
        <f t="shared" si="266"/>
        <v>137.79455330074316</v>
      </c>
      <c r="U2839" s="14">
        <f t="shared" si="267"/>
        <v>38.334065999342819</v>
      </c>
      <c r="V2839" s="18">
        <f t="shared" si="268"/>
        <v>26680509.935542602</v>
      </c>
      <c r="W2839" s="14">
        <f t="shared" si="264"/>
        <v>28.236641429124621</v>
      </c>
    </row>
    <row r="2840" spans="1:23" x14ac:dyDescent="0.25">
      <c r="A2840" s="11" t="str">
        <f t="shared" si="265"/>
        <v>DATA "","",0,0,24,"","Psc",498.545617,-15.39452,-27.496638,5.93,0.004566,"G",9,"3","",4900</v>
      </c>
      <c r="B2840" s="22"/>
      <c r="C2840" s="5" t="s">
        <v>690</v>
      </c>
      <c r="E2840" s="5" t="s">
        <v>690</v>
      </c>
      <c r="F2840" s="5">
        <v>24</v>
      </c>
      <c r="H2840" t="s">
        <v>98</v>
      </c>
      <c r="I2840" s="3">
        <v>498.54561708</v>
      </c>
      <c r="J2840" s="3">
        <v>-15.394519700000002</v>
      </c>
      <c r="K2840" s="3">
        <v>-27.49663756</v>
      </c>
      <c r="L2840" s="3">
        <v>5.93</v>
      </c>
      <c r="M2840" s="3">
        <v>4.5659063753698001E-3</v>
      </c>
      <c r="N2840" s="4" t="s">
        <v>3</v>
      </c>
      <c r="O2840" s="4" t="s">
        <v>68</v>
      </c>
      <c r="P2840" s="4">
        <v>3</v>
      </c>
      <c r="R2840" s="6">
        <v>4900</v>
      </c>
      <c r="S2840" s="14">
        <f t="shared" si="269"/>
        <v>499.54057755459434</v>
      </c>
      <c r="T2840" s="14">
        <f t="shared" si="266"/>
        <v>86.145399392808173</v>
      </c>
      <c r="U2840" s="14">
        <f t="shared" si="267"/>
        <v>12.92684976851776</v>
      </c>
      <c r="V2840" s="18">
        <f t="shared" si="268"/>
        <v>8997087.4388883617</v>
      </c>
      <c r="W2840" s="14">
        <f t="shared" si="264"/>
        <v>11.413080618568957</v>
      </c>
    </row>
    <row r="2841" spans="1:23" x14ac:dyDescent="0.25">
      <c r="A2841" s="11" t="str">
        <f t="shared" si="265"/>
        <v>DATA "","",0,0,14,"","Aql",135.120815,-479.837982,-32.22781,5.4,-0.525434,"A",1,"5","",9400</v>
      </c>
      <c r="B2841" s="22"/>
      <c r="C2841" s="5" t="s">
        <v>690</v>
      </c>
      <c r="E2841" s="5" t="s">
        <v>690</v>
      </c>
      <c r="F2841" s="5">
        <v>14</v>
      </c>
      <c r="H2841" t="s">
        <v>44</v>
      </c>
      <c r="I2841" s="3">
        <v>135.12081478000002</v>
      </c>
      <c r="J2841" s="3">
        <v>-479.83798184</v>
      </c>
      <c r="K2841" s="3">
        <v>-32.227809740000005</v>
      </c>
      <c r="L2841" s="3">
        <v>5.4</v>
      </c>
      <c r="M2841" s="3">
        <v>-0.52543409362463001</v>
      </c>
      <c r="N2841" s="4" t="s">
        <v>9</v>
      </c>
      <c r="O2841" s="4" t="s">
        <v>12</v>
      </c>
      <c r="P2841" s="4">
        <v>5</v>
      </c>
      <c r="R2841" s="6">
        <v>9400</v>
      </c>
      <c r="S2841" s="14">
        <f t="shared" si="269"/>
        <v>499.54054402393893</v>
      </c>
      <c r="T2841" s="14">
        <f t="shared" si="266"/>
        <v>140.35633861859151</v>
      </c>
      <c r="U2841" s="14">
        <f t="shared" si="267"/>
        <v>4.4836233818461748</v>
      </c>
      <c r="V2841" s="18">
        <f t="shared" si="268"/>
        <v>3120601.8737649377</v>
      </c>
      <c r="W2841" s="14">
        <f t="shared" si="264"/>
        <v>4.7226225673806539</v>
      </c>
    </row>
    <row r="2842" spans="1:23" ht="15" customHeight="1" x14ac:dyDescent="0.25">
      <c r="A2842" s="11" t="str">
        <f t="shared" si="265"/>
        <v>DATA "Murzim","",0,0,0,"","CMa",-46.990969,472.880886,-154.000945,1.98,-3.945434,"B",1,"2","",24380</v>
      </c>
      <c r="B2842" s="4" t="s">
        <v>293</v>
      </c>
      <c r="C2842" s="5" t="s">
        <v>690</v>
      </c>
      <c r="E2842" s="5" t="s">
        <v>690</v>
      </c>
      <c r="F2842" s="5" t="s">
        <v>690</v>
      </c>
      <c r="H2842" t="s">
        <v>20</v>
      </c>
      <c r="I2842" s="3">
        <v>-46.990969339999999</v>
      </c>
      <c r="J2842" s="3">
        <v>472.88088610000005</v>
      </c>
      <c r="K2842" s="3">
        <v>-154.00094458000001</v>
      </c>
      <c r="L2842" s="3">
        <v>1.98</v>
      </c>
      <c r="M2842" s="3">
        <v>-3.9454340936246299</v>
      </c>
      <c r="N2842" s="4" t="s">
        <v>10</v>
      </c>
      <c r="O2842" s="4" t="s">
        <v>12</v>
      </c>
      <c r="P2842" s="4" t="s">
        <v>4</v>
      </c>
      <c r="Q2842" s="4"/>
      <c r="R2842" s="6">
        <v>24380</v>
      </c>
      <c r="S2842" s="14">
        <f t="shared" si="269"/>
        <v>499.54056348785764</v>
      </c>
      <c r="T2842" s="14">
        <f t="shared" si="266"/>
        <v>3275.1565546419861</v>
      </c>
      <c r="U2842" s="14">
        <f t="shared" si="267"/>
        <v>3.2197151185420632</v>
      </c>
      <c r="V2842" s="18">
        <f t="shared" si="268"/>
        <v>2240921.7225052761</v>
      </c>
      <c r="W2842" s="14">
        <f t="shared" si="264"/>
        <v>3.5837703555461178</v>
      </c>
    </row>
    <row r="2843" spans="1:23" x14ac:dyDescent="0.25">
      <c r="A2843" s="11" t="str">
        <f t="shared" si="265"/>
        <v>DATA "","",0,0,4,"","UMi",-91.27624,-57.507592,488.536953,4.8,-1.128762,"K",3,"3","",4340</v>
      </c>
      <c r="B2843" s="22"/>
      <c r="C2843" s="5" t="s">
        <v>690</v>
      </c>
      <c r="E2843" s="5" t="s">
        <v>690</v>
      </c>
      <c r="F2843" s="5">
        <v>4</v>
      </c>
      <c r="H2843" t="s">
        <v>150</v>
      </c>
      <c r="I2843" s="3">
        <v>-91.27624016</v>
      </c>
      <c r="J2843" s="3">
        <v>-57.507592099999997</v>
      </c>
      <c r="K2843" s="3">
        <v>488.53695295999995</v>
      </c>
      <c r="L2843" s="3">
        <v>4.8</v>
      </c>
      <c r="M2843" s="3">
        <v>-1.1287620213403999</v>
      </c>
      <c r="N2843" s="4" t="s">
        <v>11</v>
      </c>
      <c r="O2843" s="4" t="s">
        <v>59</v>
      </c>
      <c r="P2843" s="4">
        <v>3</v>
      </c>
      <c r="R2843" s="6">
        <v>4340</v>
      </c>
      <c r="S2843" s="14">
        <f t="shared" si="269"/>
        <v>500.30673548766777</v>
      </c>
      <c r="T2843" s="14">
        <f t="shared" si="266"/>
        <v>244.66015413745211</v>
      </c>
      <c r="U2843" s="14">
        <f t="shared" si="267"/>
        <v>27.769686744504384</v>
      </c>
      <c r="V2843" s="18">
        <f t="shared" si="268"/>
        <v>19327701.974175051</v>
      </c>
      <c r="W2843" s="14">
        <f t="shared" si="264"/>
        <v>21.584141738779863</v>
      </c>
    </row>
    <row r="2844" spans="1:23" x14ac:dyDescent="0.25">
      <c r="A2844" s="11" t="str">
        <f t="shared" si="265"/>
        <v>DATA "","Eta",2,0,0,"","For",298.71429,274.311138,-292.96756,5.92,-0.008762,"K",0,"3","",4760</v>
      </c>
      <c r="C2844" s="5" t="s">
        <v>48</v>
      </c>
      <c r="D2844" s="5">
        <v>2</v>
      </c>
      <c r="E2844" s="5" t="s">
        <v>690</v>
      </c>
      <c r="F2844" s="5" t="s">
        <v>690</v>
      </c>
      <c r="H2844" t="s">
        <v>100</v>
      </c>
      <c r="I2844" s="3">
        <v>298.71429014</v>
      </c>
      <c r="J2844" s="3">
        <v>274.31113765999999</v>
      </c>
      <c r="K2844" s="3">
        <v>-292.96755949999999</v>
      </c>
      <c r="L2844" s="3">
        <v>5.92</v>
      </c>
      <c r="M2844" s="3">
        <v>-8.7620213403978298E-3</v>
      </c>
      <c r="N2844" s="4" t="s">
        <v>11</v>
      </c>
      <c r="O2844" s="4" t="s">
        <v>0</v>
      </c>
      <c r="P2844" s="4" t="s">
        <v>59</v>
      </c>
      <c r="Q2844" s="4"/>
      <c r="R2844" s="6">
        <v>4760</v>
      </c>
      <c r="S2844" s="14">
        <f t="shared" si="269"/>
        <v>500.30672421780781</v>
      </c>
      <c r="T2844" s="14">
        <f t="shared" si="266"/>
        <v>87.209385317594382</v>
      </c>
      <c r="U2844" s="14">
        <f t="shared" si="267"/>
        <v>13.782770495221383</v>
      </c>
      <c r="V2844" s="18">
        <f t="shared" si="268"/>
        <v>9592808.2646740824</v>
      </c>
      <c r="W2844" s="14">
        <f t="shared" si="264"/>
        <v>12.039434013616496</v>
      </c>
    </row>
    <row r="2845" spans="1:23" x14ac:dyDescent="0.25">
      <c r="A2845" s="11" t="str">
        <f t="shared" si="265"/>
        <v>DATA "","",0,0,87,"","Psc",455.682285,152.751011,139.023765,5.97,0.041238,"B",8,"3","",11710</v>
      </c>
      <c r="B2845" s="22"/>
      <c r="C2845" s="5" t="s">
        <v>690</v>
      </c>
      <c r="E2845" s="5" t="s">
        <v>690</v>
      </c>
      <c r="F2845" s="5">
        <v>87</v>
      </c>
      <c r="H2845" t="s">
        <v>98</v>
      </c>
      <c r="I2845" s="3">
        <v>455.68228468000001</v>
      </c>
      <c r="J2845" s="3">
        <v>152.75101142</v>
      </c>
      <c r="K2845" s="3">
        <v>139.02376516000001</v>
      </c>
      <c r="L2845" s="3">
        <v>5.97</v>
      </c>
      <c r="M2845" s="3">
        <v>4.1237978659602E-2</v>
      </c>
      <c r="N2845" s="4" t="s">
        <v>10</v>
      </c>
      <c r="O2845" s="4" t="s">
        <v>36</v>
      </c>
      <c r="P2845" s="4">
        <v>3</v>
      </c>
      <c r="R2845" s="6">
        <v>11710</v>
      </c>
      <c r="S2845" s="14">
        <f t="shared" si="269"/>
        <v>500.30672925744301</v>
      </c>
      <c r="T2845" s="14">
        <f t="shared" si="266"/>
        <v>83.284318087650249</v>
      </c>
      <c r="U2845" s="14">
        <f t="shared" si="267"/>
        <v>2.2255463536795053</v>
      </c>
      <c r="V2845" s="18">
        <f t="shared" si="268"/>
        <v>1548980.2621609357</v>
      </c>
      <c r="W2845" s="14">
        <f t="shared" si="264"/>
        <v>2.6344472304787199</v>
      </c>
    </row>
    <row r="2846" spans="1:23" x14ac:dyDescent="0.25">
      <c r="A2846" s="11" t="str">
        <f t="shared" si="265"/>
        <v>DATA "","",0,0,57,"","Cyg",245.631536,-260.553653,350.504412,4.8,-1.132095,"B",5,"5","",17140</v>
      </c>
      <c r="B2846" s="22"/>
      <c r="C2846" s="5" t="s">
        <v>690</v>
      </c>
      <c r="E2846" s="5" t="s">
        <v>690</v>
      </c>
      <c r="F2846" s="5">
        <v>57</v>
      </c>
      <c r="H2846" t="s">
        <v>121</v>
      </c>
      <c r="I2846" s="3">
        <v>245.63153579999999</v>
      </c>
      <c r="J2846" s="3">
        <v>-260.55365265999995</v>
      </c>
      <c r="K2846" s="3">
        <v>350.50441174000002</v>
      </c>
      <c r="L2846" s="3">
        <v>4.8</v>
      </c>
      <c r="M2846" s="3">
        <v>-1.13209505715904</v>
      </c>
      <c r="N2846" s="4" t="s">
        <v>10</v>
      </c>
      <c r="O2846" s="4" t="s">
        <v>5</v>
      </c>
      <c r="P2846" s="4">
        <v>5</v>
      </c>
      <c r="R2846" s="6">
        <v>17140</v>
      </c>
      <c r="S2846" s="14">
        <f t="shared" si="269"/>
        <v>501.07524379392169</v>
      </c>
      <c r="T2846" s="14">
        <f t="shared" si="266"/>
        <v>245.41236375703411</v>
      </c>
      <c r="U2846" s="14">
        <f t="shared" si="267"/>
        <v>1.7831808902875934</v>
      </c>
      <c r="V2846" s="18">
        <f t="shared" si="268"/>
        <v>1241093.899640165</v>
      </c>
      <c r="W2846" s="14">
        <f t="shared" si="264"/>
        <v>2.1902236698393653</v>
      </c>
    </row>
    <row r="2847" spans="1:23" x14ac:dyDescent="0.25">
      <c r="A2847" s="11" t="str">
        <f t="shared" si="265"/>
        <v>DATA "","",0,0,40,"","Ari",353.371416,319.672151,157.441735,5.83,-0.105433,"K",1,"3","",4620</v>
      </c>
      <c r="B2847" s="22"/>
      <c r="C2847" s="5" t="s">
        <v>690</v>
      </c>
      <c r="E2847" s="5" t="s">
        <v>690</v>
      </c>
      <c r="F2847" s="5">
        <v>40</v>
      </c>
      <c r="H2847" t="s">
        <v>118</v>
      </c>
      <c r="I2847" s="3">
        <v>353.37141615999997</v>
      </c>
      <c r="J2847" s="3">
        <v>319.67215083999997</v>
      </c>
      <c r="K2847" s="3">
        <v>157.44173480000001</v>
      </c>
      <c r="L2847" s="3">
        <v>5.83</v>
      </c>
      <c r="M2847" s="3">
        <v>-0.105433216785722</v>
      </c>
      <c r="N2847" s="4" t="s">
        <v>11</v>
      </c>
      <c r="O2847" s="4" t="s">
        <v>12</v>
      </c>
      <c r="P2847" s="4">
        <v>3</v>
      </c>
      <c r="R2847" s="6">
        <v>4620</v>
      </c>
      <c r="S2847" s="14">
        <f t="shared" si="269"/>
        <v>501.84613342978855</v>
      </c>
      <c r="T2847" s="14">
        <f t="shared" si="266"/>
        <v>95.330464772797868</v>
      </c>
      <c r="U2847" s="14">
        <f t="shared" si="267"/>
        <v>15.296804678961493</v>
      </c>
      <c r="V2847" s="18">
        <f t="shared" si="268"/>
        <v>10646576.056557199</v>
      </c>
      <c r="W2847" s="14">
        <f t="shared" si="264"/>
        <v>13.131859719861167</v>
      </c>
    </row>
    <row r="2848" spans="1:23" x14ac:dyDescent="0.25">
      <c r="A2848" s="11" t="str">
        <f t="shared" si="265"/>
        <v>DATA "","",0,0,36,"","Aql",193.458716,-463.251462,-24.455214,5.03,-0.908777,"M",1,"3","",3200</v>
      </c>
      <c r="B2848" s="22"/>
      <c r="C2848" s="5" t="s">
        <v>690</v>
      </c>
      <c r="E2848" s="5" t="s">
        <v>690</v>
      </c>
      <c r="F2848" s="5">
        <v>36</v>
      </c>
      <c r="H2848" t="s">
        <v>44</v>
      </c>
      <c r="I2848" s="3">
        <v>193.45871636000001</v>
      </c>
      <c r="J2848" s="3">
        <v>-463.25146210000003</v>
      </c>
      <c r="K2848" s="3">
        <v>-24.455213999999998</v>
      </c>
      <c r="L2848" s="3">
        <v>5.03</v>
      </c>
      <c r="M2848" s="3">
        <v>-0.90877651599815301</v>
      </c>
      <c r="N2848" s="4" t="s">
        <v>8</v>
      </c>
      <c r="O2848" s="4" t="s">
        <v>12</v>
      </c>
      <c r="P2848" s="4">
        <v>3</v>
      </c>
      <c r="R2848" s="6">
        <v>3200</v>
      </c>
      <c r="S2848" s="14">
        <f t="shared" si="269"/>
        <v>502.61938836980062</v>
      </c>
      <c r="T2848" s="14">
        <f t="shared" si="266"/>
        <v>199.7878256121441</v>
      </c>
      <c r="U2848" s="14">
        <f t="shared" si="267"/>
        <v>46.158678930894126</v>
      </c>
      <c r="V2848" s="18">
        <f t="shared" si="268"/>
        <v>32126440.53590231</v>
      </c>
      <c r="W2848" s="14">
        <f t="shared" si="264"/>
        <v>32.963762462508306</v>
      </c>
    </row>
    <row r="2849" spans="1:23" x14ac:dyDescent="0.25">
      <c r="A2849" s="11" t="str">
        <f t="shared" si="265"/>
        <v>DATA "","",0,0,11,"","Pup",-226.019413,404.16852,-195.420809,4.2,-1.738777,"F",7,"2","",6280</v>
      </c>
      <c r="B2849" s="22"/>
      <c r="C2849" s="5" t="s">
        <v>690</v>
      </c>
      <c r="E2849" s="5" t="s">
        <v>690</v>
      </c>
      <c r="F2849" s="5">
        <v>11</v>
      </c>
      <c r="H2849" t="s">
        <v>122</v>
      </c>
      <c r="I2849" s="3">
        <v>-226.0194132</v>
      </c>
      <c r="J2849" s="3">
        <v>404.16851972000001</v>
      </c>
      <c r="K2849" s="3">
        <v>-195.42080935999999</v>
      </c>
      <c r="L2849" s="3">
        <v>4.2</v>
      </c>
      <c r="M2849" s="3">
        <v>-1.7387765159981501</v>
      </c>
      <c r="N2849" s="4" t="s">
        <v>29</v>
      </c>
      <c r="O2849" s="4" t="s">
        <v>45</v>
      </c>
      <c r="P2849" s="4">
        <v>2</v>
      </c>
      <c r="R2849" s="6">
        <v>6280</v>
      </c>
      <c r="S2849" s="14">
        <f t="shared" si="269"/>
        <v>502.61939895595538</v>
      </c>
      <c r="T2849" s="14">
        <f t="shared" si="266"/>
        <v>429.11039828586036</v>
      </c>
      <c r="U2849" s="14">
        <f t="shared" si="267"/>
        <v>17.56442953099117</v>
      </c>
      <c r="V2849" s="18">
        <f t="shared" si="268"/>
        <v>12224842.953569854</v>
      </c>
      <c r="W2849" s="14">
        <f t="shared" si="264"/>
        <v>14.735131225736296</v>
      </c>
    </row>
    <row r="2850" spans="1:23" x14ac:dyDescent="0.25">
      <c r="A2850" s="11" t="str">
        <f t="shared" si="265"/>
        <v>DATA "","Iot",0,0,0,"","And",364.32058,-34.861385,344.501745,4.29,-1.648777,"B",8,"5","",11710</v>
      </c>
      <c r="C2850" s="5" t="s">
        <v>78</v>
      </c>
      <c r="E2850" s="5" t="s">
        <v>690</v>
      </c>
      <c r="F2850" s="5" t="s">
        <v>690</v>
      </c>
      <c r="H2850" t="s">
        <v>96</v>
      </c>
      <c r="I2850" s="3">
        <v>364.32058011999999</v>
      </c>
      <c r="J2850" s="3">
        <v>-34.861385439999999</v>
      </c>
      <c r="K2850" s="3">
        <v>344.50174458000004</v>
      </c>
      <c r="L2850" s="3">
        <v>4.29</v>
      </c>
      <c r="M2850" s="3">
        <v>-1.64877651599815</v>
      </c>
      <c r="N2850" s="4" t="s">
        <v>10</v>
      </c>
      <c r="O2850" s="4" t="s">
        <v>36</v>
      </c>
      <c r="P2850" s="4" t="s">
        <v>5</v>
      </c>
      <c r="Q2850" s="4"/>
      <c r="R2850" s="6">
        <v>11710</v>
      </c>
      <c r="S2850" s="14">
        <f t="shared" si="269"/>
        <v>502.61939209747283</v>
      </c>
      <c r="T2850" s="14">
        <f t="shared" si="266"/>
        <v>394.974471557821</v>
      </c>
      <c r="U2850" s="14">
        <f t="shared" si="267"/>
        <v>4.8466263647493575</v>
      </c>
      <c r="V2850" s="18">
        <f t="shared" si="268"/>
        <v>3373251.9498655526</v>
      </c>
      <c r="W2850" s="14">
        <f t="shared" si="264"/>
        <v>5.0391650594463275</v>
      </c>
    </row>
    <row r="2851" spans="1:23" x14ac:dyDescent="0.25">
      <c r="A2851" s="11" t="str">
        <f t="shared" si="265"/>
        <v>DATA "","Ny",0,0,0,"","Gem",-59.448808,467.906467,173.653744,4.13,-1.808777,"B",6,"3","",15330</v>
      </c>
      <c r="C2851" s="5" t="s">
        <v>107</v>
      </c>
      <c r="E2851" s="5" t="s">
        <v>690</v>
      </c>
      <c r="F2851" s="5" t="s">
        <v>690</v>
      </c>
      <c r="H2851" t="s">
        <v>75</v>
      </c>
      <c r="I2851" s="3">
        <v>-59.448808300000003</v>
      </c>
      <c r="J2851" s="3">
        <v>467.90646657999997</v>
      </c>
      <c r="K2851" s="3">
        <v>173.65374431999999</v>
      </c>
      <c r="L2851" s="3">
        <v>4.13</v>
      </c>
      <c r="M2851" s="3">
        <v>-1.8087765159981499</v>
      </c>
      <c r="N2851" s="4" t="s">
        <v>10</v>
      </c>
      <c r="O2851" s="4" t="s">
        <v>16</v>
      </c>
      <c r="P2851" s="4" t="s">
        <v>59</v>
      </c>
      <c r="Q2851" s="4"/>
      <c r="R2851" s="6">
        <v>15330</v>
      </c>
      <c r="S2851" s="14">
        <f t="shared" si="269"/>
        <v>502.61938401938573</v>
      </c>
      <c r="T2851" s="14">
        <f t="shared" si="266"/>
        <v>457.68745918865511</v>
      </c>
      <c r="U2851" s="14">
        <f t="shared" si="267"/>
        <v>3.0441707864937002</v>
      </c>
      <c r="V2851" s="18">
        <f t="shared" si="268"/>
        <v>2118742.8673996152</v>
      </c>
      <c r="W2851" s="14">
        <f t="shared" si="264"/>
        <v>3.4201866850195897</v>
      </c>
    </row>
    <row r="2852" spans="1:23" x14ac:dyDescent="0.25">
      <c r="A2852" s="11" t="str">
        <f t="shared" si="265"/>
        <v>DATA "","",0,0,30,"","Eri",263.8958,425.182095,-46.962133,5.48,-0.458777,"B",8,"5","",11710</v>
      </c>
      <c r="B2852" s="22"/>
      <c r="C2852" s="5" t="s">
        <v>690</v>
      </c>
      <c r="E2852" s="5" t="s">
        <v>690</v>
      </c>
      <c r="F2852" s="5">
        <v>30</v>
      </c>
      <c r="H2852" t="s">
        <v>24</v>
      </c>
      <c r="I2852" s="3">
        <v>263.89580000000001</v>
      </c>
      <c r="J2852" s="3">
        <v>425.18209537999996</v>
      </c>
      <c r="K2852" s="3">
        <v>-46.962133260000002</v>
      </c>
      <c r="L2852" s="3">
        <v>5.48</v>
      </c>
      <c r="M2852" s="3">
        <v>-0.458776515998153</v>
      </c>
      <c r="N2852" s="4" t="s">
        <v>10</v>
      </c>
      <c r="O2852" s="4" t="s">
        <v>36</v>
      </c>
      <c r="P2852" s="4" t="s">
        <v>5</v>
      </c>
      <c r="R2852" s="6">
        <v>11710</v>
      </c>
      <c r="S2852" s="14">
        <f t="shared" si="269"/>
        <v>502.61938825486766</v>
      </c>
      <c r="T2852" s="14">
        <f t="shared" si="266"/>
        <v>131.99850731326012</v>
      </c>
      <c r="U2852" s="14">
        <f t="shared" si="267"/>
        <v>2.8018155232936222</v>
      </c>
      <c r="V2852" s="18">
        <f t="shared" si="268"/>
        <v>1950063.6042123609</v>
      </c>
      <c r="W2852" s="14">
        <f t="shared" si="264"/>
        <v>3.1917234022525736</v>
      </c>
    </row>
    <row r="2853" spans="1:23" x14ac:dyDescent="0.25">
      <c r="A2853" s="11" t="str">
        <f t="shared" si="265"/>
        <v>DATA "","Eps",0,0,0,"","Lup",-227.166463,-277.250461,-354.567461,3.37,-2.575479,"B",2,"4","",22570</v>
      </c>
      <c r="C2853" s="5" t="s">
        <v>23</v>
      </c>
      <c r="E2853" s="5" t="s">
        <v>690</v>
      </c>
      <c r="F2853" s="5" t="s">
        <v>690</v>
      </c>
      <c r="H2853" t="s">
        <v>102</v>
      </c>
      <c r="I2853" s="3">
        <v>-227.16646288000001</v>
      </c>
      <c r="J2853" s="3">
        <v>-277.25046062000001</v>
      </c>
      <c r="K2853" s="3">
        <v>-354.56746108000004</v>
      </c>
      <c r="L2853" s="3">
        <v>3.37</v>
      </c>
      <c r="M2853" s="3">
        <v>-2.5754785966565001</v>
      </c>
      <c r="N2853" s="4" t="s">
        <v>10</v>
      </c>
      <c r="O2853" s="4" t="s">
        <v>4</v>
      </c>
      <c r="P2853" s="4" t="s">
        <v>14</v>
      </c>
      <c r="Q2853" s="4"/>
      <c r="R2853" s="6">
        <v>22570</v>
      </c>
      <c r="S2853" s="14">
        <f t="shared" si="269"/>
        <v>504.17308955172325</v>
      </c>
      <c r="T2853" s="14">
        <f t="shared" si="266"/>
        <v>927.36322169904258</v>
      </c>
      <c r="U2853" s="14">
        <f t="shared" si="267"/>
        <v>1.9990821126181044</v>
      </c>
      <c r="V2853" s="18">
        <f t="shared" si="268"/>
        <v>1391361.1503822007</v>
      </c>
      <c r="W2853" s="14">
        <f t="shared" si="264"/>
        <v>2.4090796625518087</v>
      </c>
    </row>
    <row r="2854" spans="1:23" x14ac:dyDescent="0.25">
      <c r="A2854" s="11" t="str">
        <f t="shared" si="265"/>
        <v>DATA "","",0,0,68,"","Vir",-457.739595,-181.973345,-111.077559,5.27,-0.678837,"K",5,"3","",4060</v>
      </c>
      <c r="B2854" s="22"/>
      <c r="C2854" s="5" t="s">
        <v>690</v>
      </c>
      <c r="E2854" s="5" t="s">
        <v>690</v>
      </c>
      <c r="F2854" s="5">
        <v>68</v>
      </c>
      <c r="H2854" t="s">
        <v>81</v>
      </c>
      <c r="I2854" s="3">
        <v>-457.73959545999998</v>
      </c>
      <c r="J2854" s="3">
        <v>-181.97334484000001</v>
      </c>
      <c r="K2854" s="3">
        <v>-111.07755876</v>
      </c>
      <c r="L2854" s="3">
        <v>5.27</v>
      </c>
      <c r="M2854" s="3">
        <v>-0.67883741002457898</v>
      </c>
      <c r="N2854" s="4" t="s">
        <v>11</v>
      </c>
      <c r="O2854" s="4" t="s">
        <v>5</v>
      </c>
      <c r="P2854" s="4">
        <v>3</v>
      </c>
      <c r="R2854" s="6">
        <v>4060</v>
      </c>
      <c r="S2854" s="14">
        <f t="shared" si="269"/>
        <v>504.9535221624098</v>
      </c>
      <c r="T2854" s="14">
        <f t="shared" si="266"/>
        <v>161.65656907292194</v>
      </c>
      <c r="U2854" s="14">
        <f t="shared" si="267"/>
        <v>25.793687193653209</v>
      </c>
      <c r="V2854" s="18">
        <f t="shared" si="268"/>
        <v>17952406.286782634</v>
      </c>
      <c r="W2854" s="14">
        <f t="shared" si="264"/>
        <v>20.296453476272504</v>
      </c>
    </row>
    <row r="2855" spans="1:23" x14ac:dyDescent="0.25">
      <c r="A2855" s="11" t="str">
        <f t="shared" si="265"/>
        <v>DATA "","Chi",3,0,0,"","Sgr",168.429032,-430.363163,-205.398484,5.45,-0.502201,"K",3,"3","",4340</v>
      </c>
      <c r="C2855" s="5" t="s">
        <v>63</v>
      </c>
      <c r="D2855" s="5">
        <v>3</v>
      </c>
      <c r="E2855" s="5" t="s">
        <v>690</v>
      </c>
      <c r="F2855" s="5" t="s">
        <v>690</v>
      </c>
      <c r="H2855" t="s">
        <v>137</v>
      </c>
      <c r="I2855" s="3">
        <v>168.42903154000001</v>
      </c>
      <c r="J2855" s="3">
        <v>-430.36316260000001</v>
      </c>
      <c r="K2855" s="3">
        <v>-205.39848447999998</v>
      </c>
      <c r="L2855" s="3">
        <v>5.45</v>
      </c>
      <c r="M2855" s="3">
        <v>-0.50220142682366098</v>
      </c>
      <c r="N2855" s="4" t="s">
        <v>11</v>
      </c>
      <c r="O2855" s="4" t="s">
        <v>59</v>
      </c>
      <c r="P2855" s="4" t="s">
        <v>59</v>
      </c>
      <c r="Q2855" s="4"/>
      <c r="R2855" s="6">
        <v>4340</v>
      </c>
      <c r="S2855" s="14">
        <f t="shared" si="269"/>
        <v>505.73642128608572</v>
      </c>
      <c r="T2855" s="14">
        <f t="shared" si="266"/>
        <v>137.38490181923285</v>
      </c>
      <c r="U2855" s="14">
        <f t="shared" si="267"/>
        <v>20.8093666390198</v>
      </c>
      <c r="V2855" s="18">
        <f t="shared" si="268"/>
        <v>14483319.18075778</v>
      </c>
      <c r="W2855" s="14">
        <f t="shared" si="264"/>
        <v>16.971022870423884</v>
      </c>
    </row>
    <row r="2856" spans="1:23" x14ac:dyDescent="0.25">
      <c r="A2856" s="11" t="str">
        <f t="shared" si="265"/>
        <v>DATA "","",0,0,14,"","Sgr",29.226444,-468.943522,-187.101894,5.49,-0.462201,"K",2,"3","",4480</v>
      </c>
      <c r="B2856" s="22"/>
      <c r="C2856" s="5" t="s">
        <v>690</v>
      </c>
      <c r="E2856" s="5" t="s">
        <v>690</v>
      </c>
      <c r="F2856" s="5">
        <v>14</v>
      </c>
      <c r="H2856" t="s">
        <v>137</v>
      </c>
      <c r="I2856" s="3">
        <v>29.226443539999998</v>
      </c>
      <c r="J2856" s="3">
        <v>-468.94352162000001</v>
      </c>
      <c r="K2856" s="3">
        <v>-187.10189385999999</v>
      </c>
      <c r="L2856" s="3">
        <v>5.49</v>
      </c>
      <c r="M2856" s="3">
        <v>-0.462201426823661</v>
      </c>
      <c r="N2856" s="4" t="s">
        <v>11</v>
      </c>
      <c r="O2856" s="4" t="s">
        <v>4</v>
      </c>
      <c r="P2856" s="4">
        <v>3</v>
      </c>
      <c r="R2856" s="6">
        <v>4480</v>
      </c>
      <c r="S2856" s="14">
        <f t="shared" si="269"/>
        <v>505.73642360162563</v>
      </c>
      <c r="T2856" s="14">
        <f t="shared" si="266"/>
        <v>132.41555699364889</v>
      </c>
      <c r="U2856" s="14">
        <f t="shared" si="267"/>
        <v>19.172656660598921</v>
      </c>
      <c r="V2856" s="18">
        <f t="shared" si="268"/>
        <v>13344169.03577685</v>
      </c>
      <c r="W2856" s="14">
        <f t="shared" si="264"/>
        <v>15.851153789815122</v>
      </c>
    </row>
    <row r="2857" spans="1:23" x14ac:dyDescent="0.25">
      <c r="A2857" s="11" t="str">
        <f t="shared" si="265"/>
        <v>DATA "","",0,0,67,"","Peg",422.720264,-65.351756,271.294995,5.56,-0.395571,"B",9,"3","",9900</v>
      </c>
      <c r="B2857" s="22"/>
      <c r="C2857" s="5" t="s">
        <v>690</v>
      </c>
      <c r="E2857" s="5" t="s">
        <v>690</v>
      </c>
      <c r="F2857" s="5">
        <v>67</v>
      </c>
      <c r="H2857" t="s">
        <v>89</v>
      </c>
      <c r="I2857" s="3">
        <v>422.72026398000003</v>
      </c>
      <c r="J2857" s="3">
        <v>-65.351756120000005</v>
      </c>
      <c r="K2857" s="3">
        <v>271.2949946</v>
      </c>
      <c r="L2857" s="3">
        <v>5.56</v>
      </c>
      <c r="M2857" s="3">
        <v>-0.39557066320093998</v>
      </c>
      <c r="N2857" s="4" t="s">
        <v>10</v>
      </c>
      <c r="O2857" s="4" t="s">
        <v>68</v>
      </c>
      <c r="P2857" s="4">
        <v>3</v>
      </c>
      <c r="R2857" s="6">
        <v>9900</v>
      </c>
      <c r="S2857" s="14">
        <f t="shared" si="269"/>
        <v>506.52171493658875</v>
      </c>
      <c r="T2857" s="14">
        <f t="shared" si="266"/>
        <v>124.53364014229214</v>
      </c>
      <c r="U2857" s="14">
        <f t="shared" si="267"/>
        <v>3.8075162844035182</v>
      </c>
      <c r="V2857" s="18">
        <f t="shared" si="268"/>
        <v>2650031.3339448487</v>
      </c>
      <c r="W2857" s="14">
        <f t="shared" ref="W2857:W2920" si="270">SQRT(U2857/0.696)^(1/0.6)</f>
        <v>4.1212324258914768</v>
      </c>
    </row>
    <row r="2858" spans="1:23" x14ac:dyDescent="0.25">
      <c r="A2858" s="11" t="str">
        <f t="shared" si="265"/>
        <v>DATA "","",0,0,18,"","Aql",143.435229,-476.758621,97.41888,5.07,-0.888945,"B",8,"3","",11710</v>
      </c>
      <c r="B2858" s="22"/>
      <c r="C2858" s="5" t="s">
        <v>690</v>
      </c>
      <c r="E2858" s="5" t="s">
        <v>690</v>
      </c>
      <c r="F2858" s="5">
        <v>18</v>
      </c>
      <c r="H2858" t="s">
        <v>44</v>
      </c>
      <c r="I2858" s="3">
        <v>143.43522872</v>
      </c>
      <c r="J2858" s="3">
        <v>-476.75862121999995</v>
      </c>
      <c r="K2858" s="3">
        <v>97.418879739999994</v>
      </c>
      <c r="L2858" s="3">
        <v>5.07</v>
      </c>
      <c r="M2858" s="3">
        <v>-0.88894513537888997</v>
      </c>
      <c r="N2858" s="4" t="s">
        <v>10</v>
      </c>
      <c r="O2858" s="4" t="s">
        <v>36</v>
      </c>
      <c r="P2858" s="4">
        <v>3</v>
      </c>
      <c r="R2858" s="6">
        <v>11710</v>
      </c>
      <c r="S2858" s="14">
        <f t="shared" si="269"/>
        <v>507.30945770343243</v>
      </c>
      <c r="T2858" s="14">
        <f t="shared" si="266"/>
        <v>196.17174866088783</v>
      </c>
      <c r="U2858" s="14">
        <f t="shared" si="267"/>
        <v>3.4156491854886042</v>
      </c>
      <c r="V2858" s="18">
        <f t="shared" si="268"/>
        <v>2377291.8331000684</v>
      </c>
      <c r="W2858" s="14">
        <f t="shared" si="270"/>
        <v>3.7646102119753202</v>
      </c>
    </row>
    <row r="2859" spans="1:23" x14ac:dyDescent="0.25">
      <c r="A2859" s="11" t="str">
        <f t="shared" si="265"/>
        <v>DATA "","Bet",0,0,0,"","CrA",118.212858,-374.756795,-322.099862,4.1,-1.862325,"K",0,"2","",4760</v>
      </c>
      <c r="C2859" s="5" t="s">
        <v>54</v>
      </c>
      <c r="E2859" s="5" t="s">
        <v>690</v>
      </c>
      <c r="F2859" s="5" t="s">
        <v>690</v>
      </c>
      <c r="H2859" t="s">
        <v>116</v>
      </c>
      <c r="I2859" s="3">
        <v>118.21285755999999</v>
      </c>
      <c r="J2859" s="3">
        <v>-374.75679457999996</v>
      </c>
      <c r="K2859" s="3">
        <v>-322.09986171999998</v>
      </c>
      <c r="L2859" s="3">
        <v>4.0999999999999996</v>
      </c>
      <c r="M2859" s="3">
        <v>-1.86232485965573</v>
      </c>
      <c r="N2859" s="4" t="s">
        <v>11</v>
      </c>
      <c r="O2859" s="4" t="s">
        <v>0</v>
      </c>
      <c r="P2859" s="4" t="s">
        <v>4</v>
      </c>
      <c r="Q2859" s="4"/>
      <c r="R2859" s="6">
        <v>4760</v>
      </c>
      <c r="S2859" s="14">
        <f t="shared" si="269"/>
        <v>508.0996513445175</v>
      </c>
      <c r="T2859" s="14">
        <f t="shared" si="266"/>
        <v>480.82643830822485</v>
      </c>
      <c r="U2859" s="14">
        <f t="shared" si="267"/>
        <v>32.363022971931947</v>
      </c>
      <c r="V2859" s="18">
        <f t="shared" si="268"/>
        <v>22524663.988464635</v>
      </c>
      <c r="W2859" s="14">
        <f t="shared" si="270"/>
        <v>24.520719062111493</v>
      </c>
    </row>
    <row r="2860" spans="1:23" x14ac:dyDescent="0.25">
      <c r="A2860" s="11" t="str">
        <f t="shared" si="265"/>
        <v>DATA "","",0,0,26,"","Lyn",-164.526962,300.787813,374.997106,5.47,-0.492325,"K",4,"3","",4200</v>
      </c>
      <c r="B2860" s="22"/>
      <c r="C2860" s="5" t="s">
        <v>690</v>
      </c>
      <c r="E2860" s="5" t="s">
        <v>690</v>
      </c>
      <c r="F2860" s="5">
        <v>26</v>
      </c>
      <c r="H2860" t="s">
        <v>188</v>
      </c>
      <c r="I2860" s="3">
        <v>-164.5269619</v>
      </c>
      <c r="J2860" s="3">
        <v>300.78781306000002</v>
      </c>
      <c r="K2860" s="3">
        <v>374.99710612000001</v>
      </c>
      <c r="L2860" s="3">
        <v>5.47</v>
      </c>
      <c r="M2860" s="3">
        <v>-0.49232485965573303</v>
      </c>
      <c r="N2860" s="4" t="s">
        <v>11</v>
      </c>
      <c r="O2860" s="4" t="s">
        <v>14</v>
      </c>
      <c r="P2860" s="4">
        <v>3</v>
      </c>
      <c r="R2860" s="6">
        <v>4200</v>
      </c>
      <c r="S2860" s="14">
        <f t="shared" si="269"/>
        <v>508.09965486687366</v>
      </c>
      <c r="T2860" s="14">
        <f t="shared" si="266"/>
        <v>136.14081476703154</v>
      </c>
      <c r="U2860" s="14">
        <f t="shared" si="267"/>
        <v>22.118945022055538</v>
      </c>
      <c r="V2860" s="18">
        <f t="shared" si="268"/>
        <v>15394785.735350654</v>
      </c>
      <c r="W2860" s="14">
        <f t="shared" si="270"/>
        <v>17.856485054838814</v>
      </c>
    </row>
    <row r="2861" spans="1:23" x14ac:dyDescent="0.25">
      <c r="A2861" s="11" t="str">
        <f t="shared" si="265"/>
        <v>DATA "","Lam",0,0,0,"","PsA",402.628366,-200.05859,-236.711303,5.45,-0.512325,"B",7,"5","",13520</v>
      </c>
      <c r="C2861" s="5" t="s">
        <v>88</v>
      </c>
      <c r="E2861" s="5" t="s">
        <v>690</v>
      </c>
      <c r="F2861" s="5" t="s">
        <v>690</v>
      </c>
      <c r="H2861" t="s">
        <v>58</v>
      </c>
      <c r="I2861" s="3">
        <v>402.62836642000002</v>
      </c>
      <c r="J2861" s="3">
        <v>-200.05859047999999</v>
      </c>
      <c r="K2861" s="3">
        <v>-236.71130322000002</v>
      </c>
      <c r="L2861" s="3">
        <v>5.45</v>
      </c>
      <c r="M2861" s="3">
        <v>-0.51232485965573304</v>
      </c>
      <c r="N2861" s="4" t="s">
        <v>10</v>
      </c>
      <c r="O2861" s="4" t="s">
        <v>45</v>
      </c>
      <c r="P2861" s="4" t="s">
        <v>5</v>
      </c>
      <c r="Q2861" s="4"/>
      <c r="R2861" s="6">
        <v>13520</v>
      </c>
      <c r="S2861" s="14">
        <f t="shared" si="269"/>
        <v>508.0996773695029</v>
      </c>
      <c r="T2861" s="14">
        <f t="shared" si="266"/>
        <v>138.67187376731999</v>
      </c>
      <c r="U2861" s="14">
        <f t="shared" si="267"/>
        <v>2.1543170865238057</v>
      </c>
      <c r="V2861" s="18">
        <f t="shared" si="268"/>
        <v>1499404.6922205689</v>
      </c>
      <c r="W2861" s="14">
        <f t="shared" si="270"/>
        <v>2.5639939060331902</v>
      </c>
    </row>
    <row r="2862" spans="1:23" x14ac:dyDescent="0.25">
      <c r="A2862" s="11" t="str">
        <f t="shared" si="265"/>
        <v>DATA "","",0,0,27,"","Aql",175.544367,-478.437573,-7.936152,5.46,-0.5091,"B",9,"3","",9900</v>
      </c>
      <c r="B2862" s="22"/>
      <c r="C2862" s="5" t="s">
        <v>690</v>
      </c>
      <c r="E2862" s="5" t="s">
        <v>690</v>
      </c>
      <c r="F2862" s="5">
        <v>27</v>
      </c>
      <c r="H2862" t="s">
        <v>44</v>
      </c>
      <c r="I2862" s="3">
        <v>175.5443669</v>
      </c>
      <c r="J2862" s="3">
        <v>-478.43757261999997</v>
      </c>
      <c r="K2862" s="3">
        <v>-7.9361524200000009</v>
      </c>
      <c r="L2862" s="3">
        <v>5.46</v>
      </c>
      <c r="M2862" s="3">
        <v>-0.50910013008056298</v>
      </c>
      <c r="N2862" s="4" t="s">
        <v>10</v>
      </c>
      <c r="O2862" s="4" t="s">
        <v>68</v>
      </c>
      <c r="P2862" s="4">
        <v>3</v>
      </c>
      <c r="R2862" s="6">
        <v>9900</v>
      </c>
      <c r="S2862" s="14">
        <f t="shared" si="269"/>
        <v>509.68747106444852</v>
      </c>
      <c r="T2862" s="14">
        <f t="shared" si="266"/>
        <v>138.26060779835893</v>
      </c>
      <c r="U2862" s="14">
        <f t="shared" si="267"/>
        <v>4.0118774561757338</v>
      </c>
      <c r="V2862" s="18">
        <f t="shared" si="268"/>
        <v>2792266.7094983109</v>
      </c>
      <c r="W2862" s="14">
        <f t="shared" si="270"/>
        <v>4.3047574147116601</v>
      </c>
    </row>
    <row r="2863" spans="1:23" x14ac:dyDescent="0.25">
      <c r="A2863" s="11" t="str">
        <f t="shared" si="265"/>
        <v>DATA "","",0,0,66,"","Cnc",-306.654585,302.925075,271.993911,5.89,-0.0791,"A",2,"5","",9150</v>
      </c>
      <c r="B2863" s="22"/>
      <c r="C2863" s="5" t="s">
        <v>690</v>
      </c>
      <c r="E2863" s="5" t="s">
        <v>690</v>
      </c>
      <c r="F2863" s="5">
        <v>66</v>
      </c>
      <c r="H2863" t="s">
        <v>32</v>
      </c>
      <c r="I2863" s="3">
        <v>-306.65458530000001</v>
      </c>
      <c r="J2863" s="3">
        <v>302.92507546000002</v>
      </c>
      <c r="K2863" s="3">
        <v>271.99391071999997</v>
      </c>
      <c r="L2863" s="3">
        <v>5.89</v>
      </c>
      <c r="M2863" s="3">
        <v>-7.9100130080563602E-2</v>
      </c>
      <c r="N2863" s="4" t="s">
        <v>9</v>
      </c>
      <c r="O2863" s="4" t="s">
        <v>4</v>
      </c>
      <c r="P2863" s="4">
        <v>5</v>
      </c>
      <c r="R2863" s="6">
        <v>9150</v>
      </c>
      <c r="S2863" s="14">
        <f t="shared" si="269"/>
        <v>509.68747629966441</v>
      </c>
      <c r="T2863" s="14">
        <f t="shared" si="266"/>
        <v>93.046163443410137</v>
      </c>
      <c r="U2863" s="14">
        <f t="shared" si="267"/>
        <v>3.8527946700323006</v>
      </c>
      <c r="V2863" s="18">
        <f t="shared" si="268"/>
        <v>2681545.0903424812</v>
      </c>
      <c r="W2863" s="14">
        <f t="shared" si="270"/>
        <v>4.1620330130186982</v>
      </c>
    </row>
    <row r="2864" spans="1:23" x14ac:dyDescent="0.25">
      <c r="A2864" s="11" t="str">
        <f t="shared" si="265"/>
        <v>DATA "","",0,0,2,"","Lac",318.420097,-146.750758,369.93807,4.55,-1.4191,"B",6,"5","",15330</v>
      </c>
      <c r="B2864" s="22"/>
      <c r="C2864" s="5" t="s">
        <v>690</v>
      </c>
      <c r="E2864" s="5" t="s">
        <v>690</v>
      </c>
      <c r="F2864" s="5">
        <v>2</v>
      </c>
      <c r="H2864" t="s">
        <v>155</v>
      </c>
      <c r="I2864" s="3">
        <v>318.42009738000002</v>
      </c>
      <c r="J2864" s="3">
        <v>-146.75075813999999</v>
      </c>
      <c r="K2864" s="3">
        <v>369.93807032000001</v>
      </c>
      <c r="L2864" s="3">
        <v>4.55</v>
      </c>
      <c r="M2864" s="3">
        <v>-1.4191001300805599</v>
      </c>
      <c r="N2864" s="4" t="s">
        <v>10</v>
      </c>
      <c r="O2864" s="4" t="s">
        <v>16</v>
      </c>
      <c r="P2864" s="4">
        <v>5</v>
      </c>
      <c r="R2864" s="6">
        <v>15330</v>
      </c>
      <c r="S2864" s="14">
        <f t="shared" si="269"/>
        <v>509.6874721849054</v>
      </c>
      <c r="T2864" s="14">
        <f t="shared" si="266"/>
        <v>319.66748456432668</v>
      </c>
      <c r="U2864" s="14">
        <f t="shared" si="267"/>
        <v>2.5440974306270761</v>
      </c>
      <c r="V2864" s="18">
        <f t="shared" si="268"/>
        <v>1770691.811716445</v>
      </c>
      <c r="W2864" s="14">
        <f t="shared" si="270"/>
        <v>2.9451251187014784</v>
      </c>
    </row>
    <row r="2865" spans="1:23" x14ac:dyDescent="0.25">
      <c r="A2865" s="11" t="str">
        <f t="shared" si="265"/>
        <v>DATA "","Gam",0,0,0,"","Cir",-164.208656,-201.658601,-438.349909,4.48,-1.4891,"B",5,"3","",17140</v>
      </c>
      <c r="C2865" s="5" t="s">
        <v>69</v>
      </c>
      <c r="E2865" s="5" t="s">
        <v>690</v>
      </c>
      <c r="F2865" s="5" t="s">
        <v>690</v>
      </c>
      <c r="H2865" t="s">
        <v>111</v>
      </c>
      <c r="I2865" s="3">
        <v>-164.20865594</v>
      </c>
      <c r="J2865" s="3">
        <v>-201.65860148000002</v>
      </c>
      <c r="K2865" s="3">
        <v>-438.34990863999997</v>
      </c>
      <c r="L2865" s="3">
        <v>4.4800000000000004</v>
      </c>
      <c r="M2865" s="3">
        <v>-1.48910013008056</v>
      </c>
      <c r="N2865" s="4" t="s">
        <v>10</v>
      </c>
      <c r="O2865" s="4" t="s">
        <v>5</v>
      </c>
      <c r="P2865" s="4" t="s">
        <v>59</v>
      </c>
      <c r="Q2865" s="4"/>
      <c r="R2865" s="6">
        <v>17140</v>
      </c>
      <c r="S2865" s="14">
        <f t="shared" si="269"/>
        <v>509.68746957443153</v>
      </c>
      <c r="T2865" s="14">
        <f t="shared" si="266"/>
        <v>340.95609562718414</v>
      </c>
      <c r="U2865" s="14">
        <f t="shared" si="267"/>
        <v>2.1018243139858357</v>
      </c>
      <c r="V2865" s="18">
        <f t="shared" si="268"/>
        <v>1462869.7225341417</v>
      </c>
      <c r="W2865" s="14">
        <f t="shared" si="270"/>
        <v>2.5118246033706546</v>
      </c>
    </row>
    <row r="2866" spans="1:23" x14ac:dyDescent="0.25">
      <c r="A2866" s="11" t="str">
        <f t="shared" si="265"/>
        <v>DATA "","Zet",0,0,0,"","Scl",442.617551,4.503713,-252.687046,5.04,-0.9291,"B",4,"5","",18950</v>
      </c>
      <c r="C2866" s="5" t="s">
        <v>66</v>
      </c>
      <c r="E2866" s="5" t="s">
        <v>690</v>
      </c>
      <c r="F2866" s="5" t="s">
        <v>690</v>
      </c>
      <c r="H2866" t="s">
        <v>132</v>
      </c>
      <c r="I2866" s="3">
        <v>442.61755061999997</v>
      </c>
      <c r="J2866" s="3">
        <v>4.5037129199999999</v>
      </c>
      <c r="K2866" s="3">
        <v>-252.68704608000002</v>
      </c>
      <c r="L2866" s="3">
        <v>5.04</v>
      </c>
      <c r="M2866" s="3">
        <v>-0.92910013008056302</v>
      </c>
      <c r="N2866" s="4" t="s">
        <v>10</v>
      </c>
      <c r="O2866" s="4" t="s">
        <v>14</v>
      </c>
      <c r="P2866" s="4" t="s">
        <v>5</v>
      </c>
      <c r="Q2866" s="4"/>
      <c r="R2866" s="6">
        <v>18950</v>
      </c>
      <c r="S2866" s="14">
        <f t="shared" si="269"/>
        <v>509.68747561966842</v>
      </c>
      <c r="T2866" s="14">
        <f t="shared" si="266"/>
        <v>203.56282509406665</v>
      </c>
      <c r="U2866" s="14">
        <f t="shared" si="267"/>
        <v>1.3286164442292692</v>
      </c>
      <c r="V2866" s="18">
        <f t="shared" si="268"/>
        <v>924717.04518357129</v>
      </c>
      <c r="W2866" s="14">
        <f t="shared" si="270"/>
        <v>1.7139256821714612</v>
      </c>
    </row>
    <row r="2867" spans="1:23" x14ac:dyDescent="0.25">
      <c r="A2867" s="11" t="str">
        <f t="shared" si="265"/>
        <v>DATA "","",0,0,7,"","Leo",-399.902868,290.861645,126.776358,6.32,0.347504,"A",1,"5","",9400</v>
      </c>
      <c r="B2867" s="22"/>
      <c r="C2867" s="5" t="s">
        <v>690</v>
      </c>
      <c r="E2867" s="5" t="s">
        <v>690</v>
      </c>
      <c r="F2867" s="5">
        <v>7</v>
      </c>
      <c r="H2867" t="s">
        <v>83</v>
      </c>
      <c r="I2867" s="3">
        <v>-399.90286756</v>
      </c>
      <c r="J2867" s="3">
        <v>290.86164492</v>
      </c>
      <c r="K2867" s="3">
        <v>126.77635782</v>
      </c>
      <c r="L2867" s="3">
        <v>6.32</v>
      </c>
      <c r="M2867" s="3">
        <v>0.34750429079200201</v>
      </c>
      <c r="N2867" s="4" t="s">
        <v>9</v>
      </c>
      <c r="O2867" s="4" t="s">
        <v>12</v>
      </c>
      <c r="P2867" s="4">
        <v>5</v>
      </c>
      <c r="R2867" s="6">
        <v>9400</v>
      </c>
      <c r="S2867" s="14">
        <f t="shared" si="269"/>
        <v>510.48510739333398</v>
      </c>
      <c r="T2867" s="14">
        <f t="shared" si="266"/>
        <v>62.814035998579406</v>
      </c>
      <c r="U2867" s="14">
        <f t="shared" si="267"/>
        <v>2.9994488454015129</v>
      </c>
      <c r="V2867" s="18">
        <f t="shared" si="268"/>
        <v>2087616.396399453</v>
      </c>
      <c r="W2867" s="14">
        <f t="shared" si="270"/>
        <v>3.3782634666175846</v>
      </c>
    </row>
    <row r="2868" spans="1:23" x14ac:dyDescent="0.25">
      <c r="A2868" s="11" t="str">
        <f t="shared" si="265"/>
        <v>DATA "","Del",0,0,0,"","Lup",-247.184346,-298.190772,-332.531477,3.22,-2.752496,"B",1,"4","",24380</v>
      </c>
      <c r="C2868" s="5" t="s">
        <v>50</v>
      </c>
      <c r="E2868" s="5" t="s">
        <v>690</v>
      </c>
      <c r="F2868" s="5" t="s">
        <v>690</v>
      </c>
      <c r="H2868" t="s">
        <v>102</v>
      </c>
      <c r="I2868" s="3">
        <v>-247.18434565999999</v>
      </c>
      <c r="J2868" s="3">
        <v>-298.19077176000002</v>
      </c>
      <c r="K2868" s="3">
        <v>-332.53147675999998</v>
      </c>
      <c r="L2868" s="3">
        <v>3.22</v>
      </c>
      <c r="M2868" s="3">
        <v>-2.752495709208</v>
      </c>
      <c r="N2868" s="4" t="s">
        <v>10</v>
      </c>
      <c r="O2868" s="4" t="s">
        <v>12</v>
      </c>
      <c r="P2868" s="4" t="s">
        <v>14</v>
      </c>
      <c r="Q2868" s="4"/>
      <c r="R2868" s="6">
        <v>24380</v>
      </c>
      <c r="S2868" s="14">
        <f t="shared" si="269"/>
        <v>510.48508316930594</v>
      </c>
      <c r="T2868" s="14">
        <f t="shared" si="266"/>
        <v>1091.5827345565797</v>
      </c>
      <c r="U2868" s="14">
        <f t="shared" si="267"/>
        <v>1.8587875014906869</v>
      </c>
      <c r="V2868" s="18">
        <f t="shared" si="268"/>
        <v>1293716.1010375181</v>
      </c>
      <c r="W2868" s="14">
        <f t="shared" si="270"/>
        <v>2.2673422806013042</v>
      </c>
    </row>
    <row r="2869" spans="1:23" ht="15" customHeight="1" x14ac:dyDescent="0.25">
      <c r="A2869" s="11" t="str">
        <f t="shared" si="265"/>
        <v>DATA "Hassaleh","",0,0,0,"","Aur",116.367838,412.565234,280.147182,2.69,-3.289303,"K",3,"2","",4340</v>
      </c>
      <c r="B2869" s="4" t="s">
        <v>244</v>
      </c>
      <c r="C2869" s="5" t="s">
        <v>690</v>
      </c>
      <c r="E2869" s="5" t="s">
        <v>690</v>
      </c>
      <c r="F2869" s="5" t="s">
        <v>690</v>
      </c>
      <c r="H2869" t="s">
        <v>93</v>
      </c>
      <c r="I2869" s="3">
        <v>116.36783774</v>
      </c>
      <c r="J2869" s="3">
        <v>412.56523391999997</v>
      </c>
      <c r="K2869" s="3">
        <v>280.14718185999999</v>
      </c>
      <c r="L2869" s="3">
        <v>2.69</v>
      </c>
      <c r="M2869" s="3">
        <v>-3.2893028383232501</v>
      </c>
      <c r="N2869" s="4" t="s">
        <v>11</v>
      </c>
      <c r="O2869" s="4" t="s">
        <v>59</v>
      </c>
      <c r="P2869" s="4" t="s">
        <v>4</v>
      </c>
      <c r="Q2869" s="4"/>
      <c r="R2869" s="6">
        <v>4340</v>
      </c>
      <c r="S2869" s="14">
        <f t="shared" si="269"/>
        <v>512.08787273655207</v>
      </c>
      <c r="T2869" s="14">
        <f t="shared" si="266"/>
        <v>1789.6970720363347</v>
      </c>
      <c r="U2869" s="14">
        <f t="shared" si="267"/>
        <v>75.106776340103693</v>
      </c>
      <c r="V2869" s="18">
        <f t="shared" si="268"/>
        <v>52274316.332712173</v>
      </c>
      <c r="W2869" s="14">
        <f t="shared" si="270"/>
        <v>49.456673503526147</v>
      </c>
    </row>
    <row r="2870" spans="1:23" x14ac:dyDescent="0.25">
      <c r="A2870" s="11" t="str">
        <f t="shared" si="265"/>
        <v>DATA "","Eps",0,0,0,"","Dor",8.857243,200.705608,-471.033779,5.1,-0.879303,"B",6,"5","",15330</v>
      </c>
      <c r="C2870" s="5" t="s">
        <v>23</v>
      </c>
      <c r="E2870" s="5" t="s">
        <v>690</v>
      </c>
      <c r="F2870" s="5" t="s">
        <v>690</v>
      </c>
      <c r="H2870" t="s">
        <v>87</v>
      </c>
      <c r="I2870" s="3">
        <v>8.85724336</v>
      </c>
      <c r="J2870" s="3">
        <v>200.70560818000001</v>
      </c>
      <c r="K2870" s="3">
        <v>-471.03377859999995</v>
      </c>
      <c r="L2870" s="3">
        <v>5.0999999999999996</v>
      </c>
      <c r="M2870" s="3">
        <v>-0.87930283832324796</v>
      </c>
      <c r="N2870" s="4" t="s">
        <v>10</v>
      </c>
      <c r="O2870" s="4" t="s">
        <v>16</v>
      </c>
      <c r="P2870" s="4" t="s">
        <v>5</v>
      </c>
      <c r="Q2870" s="4"/>
      <c r="R2870" s="6">
        <v>15330</v>
      </c>
      <c r="S2870" s="14">
        <f t="shared" si="269"/>
        <v>512.08789528462376</v>
      </c>
      <c r="T2870" s="14">
        <f t="shared" si="266"/>
        <v>194.43729288005775</v>
      </c>
      <c r="U2870" s="14">
        <f t="shared" si="267"/>
        <v>1.984149036527268</v>
      </c>
      <c r="V2870" s="18">
        <f t="shared" si="268"/>
        <v>1380967.7294229786</v>
      </c>
      <c r="W2870" s="14">
        <f t="shared" si="270"/>
        <v>2.3940738467492726</v>
      </c>
    </row>
    <row r="2871" spans="1:23" x14ac:dyDescent="0.25">
      <c r="A2871" s="11" t="str">
        <f t="shared" si="265"/>
        <v>DATA "","",0,0,16,"","Peg",391.699818,-242.243003,223.882999,5.09,-0.889303,"B",3,"5","",20760</v>
      </c>
      <c r="B2871" s="22"/>
      <c r="C2871" s="5" t="s">
        <v>690</v>
      </c>
      <c r="E2871" s="5" t="s">
        <v>690</v>
      </c>
      <c r="F2871" s="5">
        <v>16</v>
      </c>
      <c r="H2871" t="s">
        <v>89</v>
      </c>
      <c r="I2871" s="3">
        <v>391.6998183</v>
      </c>
      <c r="J2871" s="3">
        <v>-242.24300282000002</v>
      </c>
      <c r="K2871" s="3">
        <v>223.88299892000003</v>
      </c>
      <c r="L2871" s="3">
        <v>5.09</v>
      </c>
      <c r="M2871" s="3">
        <v>-0.88930283832324797</v>
      </c>
      <c r="N2871" s="4" t="s">
        <v>10</v>
      </c>
      <c r="O2871" s="4" t="s">
        <v>59</v>
      </c>
      <c r="P2871" s="4">
        <v>5</v>
      </c>
      <c r="R2871" s="6">
        <v>20760</v>
      </c>
      <c r="S2871" s="14">
        <f t="shared" si="269"/>
        <v>512.08789995167456</v>
      </c>
      <c r="T2871" s="14">
        <f t="shared" si="266"/>
        <v>196.23640257704236</v>
      </c>
      <c r="U2871" s="14">
        <f t="shared" si="267"/>
        <v>1.0869358314920556</v>
      </c>
      <c r="V2871" s="18">
        <f t="shared" si="268"/>
        <v>756507.33871847077</v>
      </c>
      <c r="W2871" s="14">
        <f t="shared" si="270"/>
        <v>1.4498694148438545</v>
      </c>
    </row>
    <row r="2872" spans="1:23" x14ac:dyDescent="0.25">
      <c r="A2872" s="11" t="str">
        <f t="shared" si="265"/>
        <v>DATA "","",0,0,48,"","Lib",-251.916105,-428.478868,-126.504666,4.95,-1.032714,"B",8,"1a","",11710</v>
      </c>
      <c r="B2872" s="22"/>
      <c r="C2872" s="5" t="s">
        <v>690</v>
      </c>
      <c r="E2872" s="5" t="s">
        <v>690</v>
      </c>
      <c r="F2872" s="5">
        <v>48</v>
      </c>
      <c r="H2872" t="s">
        <v>136</v>
      </c>
      <c r="I2872" s="3">
        <v>-251.91610500000002</v>
      </c>
      <c r="J2872" s="3">
        <v>-428.47886829999999</v>
      </c>
      <c r="K2872" s="3">
        <v>-126.50466584</v>
      </c>
      <c r="L2872" s="3">
        <v>4.95</v>
      </c>
      <c r="M2872" s="3">
        <v>-1.03271442175793</v>
      </c>
      <c r="N2872" s="4" t="s">
        <v>10</v>
      </c>
      <c r="O2872" s="4" t="s">
        <v>36</v>
      </c>
      <c r="P2872" s="4" t="s">
        <v>472</v>
      </c>
      <c r="R2872" s="6">
        <v>11710</v>
      </c>
      <c r="S2872" s="14">
        <f t="shared" si="269"/>
        <v>512.89306392006301</v>
      </c>
      <c r="T2872" s="14">
        <f t="shared" si="266"/>
        <v>223.94645778357096</v>
      </c>
      <c r="U2872" s="14">
        <f t="shared" si="267"/>
        <v>3.6494475459223197</v>
      </c>
      <c r="V2872" s="18">
        <f t="shared" si="268"/>
        <v>2540015.4919619346</v>
      </c>
      <c r="W2872" s="14">
        <f t="shared" si="270"/>
        <v>3.9781538222450354</v>
      </c>
    </row>
    <row r="2873" spans="1:23" x14ac:dyDescent="0.25">
      <c r="A2873" s="11" t="str">
        <f t="shared" si="265"/>
        <v>DATA "","Sig",0,0,0,"","Aur",62.704186,403.32588,311.905264,5.02,-0.966131,"K",4,"3","",4200</v>
      </c>
      <c r="C2873" s="5" t="s">
        <v>46</v>
      </c>
      <c r="E2873" s="5" t="s">
        <v>690</v>
      </c>
      <c r="F2873" s="5" t="s">
        <v>690</v>
      </c>
      <c r="H2873" t="s">
        <v>93</v>
      </c>
      <c r="I2873" s="3">
        <v>62.704186440000001</v>
      </c>
      <c r="J2873" s="3">
        <v>403.32587988</v>
      </c>
      <c r="K2873" s="3">
        <v>311.90526360000001</v>
      </c>
      <c r="L2873" s="3">
        <v>5.0199999999999996</v>
      </c>
      <c r="M2873" s="3">
        <v>-0.96613137354012102</v>
      </c>
      <c r="N2873" s="4" t="s">
        <v>11</v>
      </c>
      <c r="O2873" s="4" t="s">
        <v>14</v>
      </c>
      <c r="P2873" s="4" t="s">
        <v>59</v>
      </c>
      <c r="Q2873" s="4"/>
      <c r="R2873" s="6">
        <v>4200</v>
      </c>
      <c r="S2873" s="14">
        <f t="shared" si="269"/>
        <v>513.70076293447721</v>
      </c>
      <c r="T2873" s="14">
        <f t="shared" si="266"/>
        <v>210.62550866578275</v>
      </c>
      <c r="U2873" s="14">
        <f t="shared" si="267"/>
        <v>27.512225342612876</v>
      </c>
      <c r="V2873" s="18">
        <f t="shared" si="268"/>
        <v>19148508.83845856</v>
      </c>
      <c r="W2873" s="14">
        <f t="shared" si="270"/>
        <v>21.417251355326385</v>
      </c>
    </row>
    <row r="2874" spans="1:23" x14ac:dyDescent="0.25">
      <c r="A2874" s="11" t="str">
        <f t="shared" si="265"/>
        <v>DATA "","Zet",0,0,0,"","Cae",137.767471,422.911711,-257.010305,6.35,0.363869,"K",0,"3","",4760</v>
      </c>
      <c r="C2874" s="5" t="s">
        <v>66</v>
      </c>
      <c r="E2874" s="5" t="s">
        <v>690</v>
      </c>
      <c r="F2874" s="5" t="s">
        <v>690</v>
      </c>
      <c r="H2874" t="s">
        <v>129</v>
      </c>
      <c r="I2874" s="3">
        <v>137.76747110000002</v>
      </c>
      <c r="J2874" s="3">
        <v>422.91171075999995</v>
      </c>
      <c r="K2874" s="3">
        <v>-257.01030516000003</v>
      </c>
      <c r="L2874" s="3">
        <v>6.35</v>
      </c>
      <c r="M2874" s="3">
        <v>0.363868626459879</v>
      </c>
      <c r="N2874" s="4" t="s">
        <v>11</v>
      </c>
      <c r="O2874" s="4" t="s">
        <v>0</v>
      </c>
      <c r="P2874" s="4" t="s">
        <v>59</v>
      </c>
      <c r="Q2874" s="4"/>
      <c r="R2874" s="6">
        <v>4760</v>
      </c>
      <c r="S2874" s="14">
        <f t="shared" si="269"/>
        <v>513.70077686302511</v>
      </c>
      <c r="T2874" s="14">
        <f t="shared" si="266"/>
        <v>61.874398577966218</v>
      </c>
      <c r="U2874" s="14">
        <f t="shared" si="267"/>
        <v>11.609416897273723</v>
      </c>
      <c r="V2874" s="18">
        <f t="shared" si="268"/>
        <v>8080154.1605025111</v>
      </c>
      <c r="W2874" s="14">
        <f t="shared" si="270"/>
        <v>10.43520470437279</v>
      </c>
    </row>
    <row r="2875" spans="1:23" x14ac:dyDescent="0.25">
      <c r="A2875" s="11" t="str">
        <f t="shared" si="265"/>
        <v>DATA "","",0,0,13,"","Del",341.522332,-379.947061,53.769829,5.57,-0.416131,"A",0,"5","",9650</v>
      </c>
      <c r="B2875" s="22"/>
      <c r="C2875" s="5" t="s">
        <v>690</v>
      </c>
      <c r="E2875" s="5" t="s">
        <v>690</v>
      </c>
      <c r="F2875" s="5">
        <v>13</v>
      </c>
      <c r="H2875" t="s">
        <v>50</v>
      </c>
      <c r="I2875" s="3">
        <v>341.52233164</v>
      </c>
      <c r="J2875" s="3">
        <v>-379.94706064000002</v>
      </c>
      <c r="K2875" s="3">
        <v>53.769829399999999</v>
      </c>
      <c r="L2875" s="3">
        <v>5.57</v>
      </c>
      <c r="M2875" s="3">
        <v>-0.41613137354012097</v>
      </c>
      <c r="N2875" s="4" t="s">
        <v>9</v>
      </c>
      <c r="O2875" s="4" t="s">
        <v>0</v>
      </c>
      <c r="P2875" s="4">
        <v>5</v>
      </c>
      <c r="R2875" s="6">
        <v>9650</v>
      </c>
      <c r="S2875" s="14">
        <f t="shared" si="269"/>
        <v>513.70075574355849</v>
      </c>
      <c r="T2875" s="14">
        <f t="shared" si="266"/>
        <v>126.91441576519203</v>
      </c>
      <c r="U2875" s="14">
        <f t="shared" si="267"/>
        <v>4.0454763629513355</v>
      </c>
      <c r="V2875" s="18">
        <f t="shared" si="268"/>
        <v>2815651.5486141294</v>
      </c>
      <c r="W2875" s="14">
        <f t="shared" si="270"/>
        <v>4.3347796279907795</v>
      </c>
    </row>
    <row r="2876" spans="1:23" x14ac:dyDescent="0.25">
      <c r="A2876" s="11" t="str">
        <f t="shared" si="265"/>
        <v>DATA "","",0,0,35,"","Ori",56.554892,494.548525,126.932151,5.6,-0.386131,"B",3,"5","",20760</v>
      </c>
      <c r="B2876" s="22"/>
      <c r="C2876" s="5" t="s">
        <v>690</v>
      </c>
      <c r="E2876" s="5" t="s">
        <v>690</v>
      </c>
      <c r="F2876" s="5">
        <v>35</v>
      </c>
      <c r="H2876" t="s">
        <v>62</v>
      </c>
      <c r="I2876" s="3">
        <v>56.554892379999998</v>
      </c>
      <c r="J2876" s="3">
        <v>494.54852538</v>
      </c>
      <c r="K2876" s="3">
        <v>126.93215094000001</v>
      </c>
      <c r="L2876" s="3">
        <v>5.6</v>
      </c>
      <c r="M2876" s="3">
        <v>-0.386131373540121</v>
      </c>
      <c r="N2876" s="4" t="s">
        <v>10</v>
      </c>
      <c r="O2876" s="4" t="s">
        <v>59</v>
      </c>
      <c r="P2876" s="4">
        <v>5</v>
      </c>
      <c r="R2876" s="6">
        <v>20760</v>
      </c>
      <c r="S2876" s="14">
        <f t="shared" si="269"/>
        <v>513.70075992731483</v>
      </c>
      <c r="T2876" s="14">
        <f t="shared" si="266"/>
        <v>123.45564760379703</v>
      </c>
      <c r="U2876" s="14">
        <f t="shared" si="267"/>
        <v>0.8621237312735166</v>
      </c>
      <c r="V2876" s="18">
        <f t="shared" si="268"/>
        <v>600038.11696636758</v>
      </c>
      <c r="W2876" s="14">
        <f t="shared" si="270"/>
        <v>1.1952726079292983</v>
      </c>
    </row>
    <row r="2877" spans="1:23" x14ac:dyDescent="0.25">
      <c r="A2877" s="11" t="str">
        <f t="shared" si="265"/>
        <v>DATA "","",0,0,61,"","Leo",-497.557557,129.076003,-22.303566,4.73,-1.259554,"K",5,"3","",4060</v>
      </c>
      <c r="B2877" s="22"/>
      <c r="C2877" s="5" t="s">
        <v>690</v>
      </c>
      <c r="E2877" s="5" t="s">
        <v>690</v>
      </c>
      <c r="F2877" s="5">
        <v>61</v>
      </c>
      <c r="H2877" t="s">
        <v>83</v>
      </c>
      <c r="I2877" s="3">
        <v>-497.55755728000003</v>
      </c>
      <c r="J2877" s="3">
        <v>129.07600257999999</v>
      </c>
      <c r="K2877" s="3">
        <v>-22.303566180000001</v>
      </c>
      <c r="L2877" s="3">
        <v>4.7300000000000004</v>
      </c>
      <c r="M2877" s="3">
        <v>-1.2595537105913299</v>
      </c>
      <c r="N2877" s="4" t="s">
        <v>11</v>
      </c>
      <c r="O2877" s="4" t="s">
        <v>5</v>
      </c>
      <c r="P2877" s="4">
        <v>3</v>
      </c>
      <c r="R2877" s="6">
        <v>4060</v>
      </c>
      <c r="S2877" s="14">
        <f t="shared" si="269"/>
        <v>514.51101670694891</v>
      </c>
      <c r="T2877" s="14">
        <f t="shared" si="266"/>
        <v>275.98145643274961</v>
      </c>
      <c r="U2877" s="14">
        <f t="shared" si="267"/>
        <v>33.702079692387677</v>
      </c>
      <c r="V2877" s="18">
        <f t="shared" si="268"/>
        <v>23456647.465901822</v>
      </c>
      <c r="W2877" s="14">
        <f t="shared" si="270"/>
        <v>25.363326828016049</v>
      </c>
    </row>
    <row r="2878" spans="1:23" x14ac:dyDescent="0.25">
      <c r="A2878" s="11" t="str">
        <f t="shared" si="265"/>
        <v>DATA "","Kap",2,0,0,"","Ind",228.482354,-124.250526,-443.936018,5.62,-0.369554,"K",4,"3","",4200</v>
      </c>
      <c r="C2878" s="5" t="s">
        <v>130</v>
      </c>
      <c r="D2878" s="5">
        <v>2</v>
      </c>
      <c r="E2878" s="5" t="s">
        <v>690</v>
      </c>
      <c r="F2878" s="5" t="s">
        <v>690</v>
      </c>
      <c r="H2878" t="s">
        <v>33</v>
      </c>
      <c r="I2878" s="3">
        <v>228.48235367999999</v>
      </c>
      <c r="J2878" s="3">
        <v>-124.25052598000001</v>
      </c>
      <c r="K2878" s="3">
        <v>-443.93601839999997</v>
      </c>
      <c r="L2878" s="3">
        <v>5.62</v>
      </c>
      <c r="M2878" s="3">
        <v>-0.36955371059133502</v>
      </c>
      <c r="N2878" s="4" t="s">
        <v>11</v>
      </c>
      <c r="O2878" s="4" t="s">
        <v>14</v>
      </c>
      <c r="P2878" s="4" t="s">
        <v>59</v>
      </c>
      <c r="Q2878" s="4"/>
      <c r="R2878" s="6">
        <v>4200</v>
      </c>
      <c r="S2878" s="14">
        <f t="shared" si="269"/>
        <v>514.51099850470098</v>
      </c>
      <c r="T2878" s="14">
        <f t="shared" si="266"/>
        <v>121.58496426626164</v>
      </c>
      <c r="U2878" s="14">
        <f t="shared" si="267"/>
        <v>20.903074681803027</v>
      </c>
      <c r="V2878" s="18">
        <f t="shared" si="268"/>
        <v>14548539.978534907</v>
      </c>
      <c r="W2878" s="14">
        <f t="shared" si="270"/>
        <v>17.034685131158906</v>
      </c>
    </row>
    <row r="2879" spans="1:23" x14ac:dyDescent="0.25">
      <c r="A2879" s="11" t="str">
        <f t="shared" si="265"/>
        <v>DATA "","",0,0,14,"","Ser",-301.385803,-416.968542,-5.041943,6.51,0.520446,"G",8,"3","",5010</v>
      </c>
      <c r="B2879" s="22"/>
      <c r="C2879" s="5" t="s">
        <v>690</v>
      </c>
      <c r="E2879" s="5" t="s">
        <v>690</v>
      </c>
      <c r="F2879" s="5">
        <v>14</v>
      </c>
      <c r="H2879" t="s">
        <v>84</v>
      </c>
      <c r="I2879" s="3">
        <v>-301.38580289999999</v>
      </c>
      <c r="J2879" s="3">
        <v>-416.96854248</v>
      </c>
      <c r="K2879" s="3">
        <v>-5.0419429200000003</v>
      </c>
      <c r="L2879" s="3">
        <v>6.51</v>
      </c>
      <c r="M2879" s="3">
        <v>0.520446289408665</v>
      </c>
      <c r="N2879" s="4" t="s">
        <v>3</v>
      </c>
      <c r="O2879" s="4" t="s">
        <v>36</v>
      </c>
      <c r="P2879" s="4">
        <v>3</v>
      </c>
      <c r="R2879" s="6">
        <v>5010</v>
      </c>
      <c r="S2879" s="14">
        <f t="shared" si="269"/>
        <v>514.51101912007846</v>
      </c>
      <c r="T2879" s="14">
        <f t="shared" si="266"/>
        <v>53.564851629234504</v>
      </c>
      <c r="U2879" s="14">
        <f t="shared" si="267"/>
        <v>9.7506444085712936</v>
      </c>
      <c r="V2879" s="18">
        <f t="shared" si="268"/>
        <v>6786448.5083656199</v>
      </c>
      <c r="W2879" s="14">
        <f t="shared" si="270"/>
        <v>9.0230507323013267</v>
      </c>
    </row>
    <row r="2880" spans="1:23" x14ac:dyDescent="0.25">
      <c r="A2880" s="11" t="str">
        <f t="shared" si="265"/>
        <v>DATA "","",0,0,20,"","Leo",-404.438124,258.064127,185.88781,6.1,0.110446,"A",8,"4","",7650</v>
      </c>
      <c r="B2880" s="22"/>
      <c r="C2880" s="5" t="s">
        <v>690</v>
      </c>
      <c r="E2880" s="5" t="s">
        <v>690</v>
      </c>
      <c r="F2880" s="5">
        <v>20</v>
      </c>
      <c r="H2880" t="s">
        <v>83</v>
      </c>
      <c r="I2880" s="3">
        <v>-404.43812402000003</v>
      </c>
      <c r="J2880" s="3">
        <v>258.06412688</v>
      </c>
      <c r="K2880" s="3">
        <v>185.88781008000001</v>
      </c>
      <c r="L2880" s="3">
        <v>6.1</v>
      </c>
      <c r="M2880" s="3">
        <v>0.11044628940866499</v>
      </c>
      <c r="N2880" s="4" t="s">
        <v>9</v>
      </c>
      <c r="O2880" s="4" t="s">
        <v>36</v>
      </c>
      <c r="P2880" s="4">
        <v>4</v>
      </c>
      <c r="R2880" s="6">
        <v>7650</v>
      </c>
      <c r="S2880" s="14">
        <f t="shared" si="269"/>
        <v>514.51099859914734</v>
      </c>
      <c r="T2880" s="14">
        <f t="shared" si="266"/>
        <v>78.14116317304314</v>
      </c>
      <c r="U2880" s="14">
        <f t="shared" si="267"/>
        <v>5.0510990247367449</v>
      </c>
      <c r="V2880" s="18">
        <f t="shared" si="268"/>
        <v>3515564.9212167743</v>
      </c>
      <c r="W2880" s="14">
        <f t="shared" si="270"/>
        <v>5.215715202738501</v>
      </c>
    </row>
    <row r="2881" spans="1:23" x14ac:dyDescent="0.25">
      <c r="A2881" s="11" t="str">
        <f t="shared" si="265"/>
        <v>DATA "","",0,0,7,"","LMi",-341.125118,260.054599,285.593939,5.87,-0.122981,"G",8,"3","",5010</v>
      </c>
      <c r="B2881" s="22"/>
      <c r="C2881" s="5" t="s">
        <v>690</v>
      </c>
      <c r="E2881" s="5" t="s">
        <v>690</v>
      </c>
      <c r="F2881" s="5">
        <v>7</v>
      </c>
      <c r="H2881" t="s">
        <v>173</v>
      </c>
      <c r="I2881" s="3">
        <v>-341.12511790000002</v>
      </c>
      <c r="J2881" s="3">
        <v>260.05459928000005</v>
      </c>
      <c r="K2881" s="3">
        <v>285.59393898000002</v>
      </c>
      <c r="L2881" s="3">
        <v>5.87</v>
      </c>
      <c r="M2881" s="3">
        <v>-0.122981449913224</v>
      </c>
      <c r="N2881" s="4" t="s">
        <v>3</v>
      </c>
      <c r="O2881" s="4" t="s">
        <v>36</v>
      </c>
      <c r="P2881" s="4">
        <v>3</v>
      </c>
      <c r="R2881" s="6">
        <v>5010</v>
      </c>
      <c r="S2881" s="14">
        <f t="shared" si="269"/>
        <v>515.32381921572608</v>
      </c>
      <c r="T2881" s="14">
        <f t="shared" si="266"/>
        <v>96.883758674343923</v>
      </c>
      <c r="U2881" s="14">
        <f t="shared" si="267"/>
        <v>13.11350708193876</v>
      </c>
      <c r="V2881" s="18">
        <f t="shared" si="268"/>
        <v>9127000.9290293772</v>
      </c>
      <c r="W2881" s="14">
        <f t="shared" si="270"/>
        <v>11.550248984666286</v>
      </c>
    </row>
    <row r="2882" spans="1:23" x14ac:dyDescent="0.25">
      <c r="A2882" s="11" t="str">
        <f t="shared" si="265"/>
        <v>DATA "","",0,0,137,"","Tau",16.627295,499.363727,126.166788,5.6,-0.392981,"B",9,"5","",9900</v>
      </c>
      <c r="B2882" s="22"/>
      <c r="C2882" s="5" t="s">
        <v>690</v>
      </c>
      <c r="E2882" s="5" t="s">
        <v>690</v>
      </c>
      <c r="F2882" s="5">
        <v>137</v>
      </c>
      <c r="H2882" t="s">
        <v>34</v>
      </c>
      <c r="I2882" s="3">
        <v>16.62729474</v>
      </c>
      <c r="J2882" s="3">
        <v>499.36372668000001</v>
      </c>
      <c r="K2882" s="3">
        <v>126.16678788</v>
      </c>
      <c r="L2882" s="3">
        <v>5.6</v>
      </c>
      <c r="M2882" s="3">
        <v>-0.39298144991322498</v>
      </c>
      <c r="N2882" s="4" t="s">
        <v>10</v>
      </c>
      <c r="O2882" s="4" t="s">
        <v>68</v>
      </c>
      <c r="P2882" s="4" t="s">
        <v>5</v>
      </c>
      <c r="R2882" s="6">
        <v>9900</v>
      </c>
      <c r="S2882" s="14">
        <f t="shared" si="269"/>
        <v>515.32383684249021</v>
      </c>
      <c r="T2882" s="14">
        <f t="shared" si="266"/>
        <v>124.23701520988517</v>
      </c>
      <c r="U2882" s="14">
        <f t="shared" si="267"/>
        <v>3.8029790461545163</v>
      </c>
      <c r="V2882" s="18">
        <f t="shared" si="268"/>
        <v>2646873.4161235434</v>
      </c>
      <c r="W2882" s="14">
        <f t="shared" si="270"/>
        <v>4.1171394534315162</v>
      </c>
    </row>
    <row r="2883" spans="1:23" x14ac:dyDescent="0.25">
      <c r="A2883" s="11" t="str">
        <f t="shared" ref="A2883:A2946" si="271">"DATA """&amp;B2883&amp;""","""&amp;C2883&amp;""","&amp;IF(D2883="",0,D2883)&amp;","&amp;IF(E2883="",0,E2883)&amp;","&amp;IF(F2883="",0,F2883)&amp;","""&amp;G2883&amp;""","""&amp;H2883&amp;""","&amp;SUBSTITUTE(ROUND(I2883,6),",",".")&amp;","&amp;SUBSTITUTE(ROUND(J2883,6),",",".")&amp;","&amp;SUBSTITUTE(ROUND(K2883,6),",",".")&amp;","&amp;SUBSTITUTE(ROUND(L2883,6),",",".")&amp;","&amp;SUBSTITUTE(ROUND(M2883,6),",",".")&amp;","""&amp;N2883&amp;""","&amp;O2883&amp;","""&amp;P2883&amp;""","""&amp;Q2883&amp;""","&amp;R2883</f>
        <v>DATA "","Kap",0,0,0,"","Hya",-409.372878,285.831315,-127.565468,5.07,-0.922981,"B",4,"4","",18950</v>
      </c>
      <c r="C2883" s="5" t="s">
        <v>130</v>
      </c>
      <c r="E2883" s="5" t="s">
        <v>690</v>
      </c>
      <c r="F2883" s="5" t="s">
        <v>690</v>
      </c>
      <c r="H2883" t="s">
        <v>112</v>
      </c>
      <c r="I2883" s="3">
        <v>-409.37287762</v>
      </c>
      <c r="J2883" s="3">
        <v>285.83131472000002</v>
      </c>
      <c r="K2883" s="3">
        <v>-127.56546824000002</v>
      </c>
      <c r="L2883" s="3">
        <v>5.07</v>
      </c>
      <c r="M2883" s="3">
        <v>-0.92298144991322395</v>
      </c>
      <c r="N2883" s="4" t="s">
        <v>10</v>
      </c>
      <c r="O2883" s="4" t="s">
        <v>14</v>
      </c>
      <c r="P2883" s="4" t="s">
        <v>14</v>
      </c>
      <c r="Q2883" s="4"/>
      <c r="R2883" s="6">
        <v>18950</v>
      </c>
      <c r="S2883" s="14">
        <f t="shared" si="269"/>
        <v>515.32382255503546</v>
      </c>
      <c r="T2883" s="14">
        <f t="shared" ref="T2883:T2946" si="272">(0.0813*S2883^2*10^(-0.4*L2883))</f>
        <v>202.41886476426052</v>
      </c>
      <c r="U2883" s="14">
        <f t="shared" ref="U2883:U2946" si="273">((1/(2*R2883^2))*SQRT((T2883*3.86*10^26)/(1.78144*10^-7)))/1000/696000</f>
        <v>1.3248779771326664</v>
      </c>
      <c r="V2883" s="18">
        <f t="shared" ref="V2883:V2946" si="274">696000*U2883</f>
        <v>922115.07208433584</v>
      </c>
      <c r="W2883" s="14">
        <f t="shared" si="270"/>
        <v>1.7099058621003329</v>
      </c>
    </row>
    <row r="2884" spans="1:23" x14ac:dyDescent="0.25">
      <c r="A2884" s="11" t="str">
        <f t="shared" si="271"/>
        <v>DATA "","Ome",0,0,0,"","Pav",64.883822,-248.160825,-447.890606,5.14,-0.856415,"K",1,"3","",4620</v>
      </c>
      <c r="C2884" s="5" t="s">
        <v>135</v>
      </c>
      <c r="E2884" s="5" t="s">
        <v>690</v>
      </c>
      <c r="F2884" s="5" t="s">
        <v>690</v>
      </c>
      <c r="H2884" t="s">
        <v>51</v>
      </c>
      <c r="I2884" s="3">
        <v>64.883822219999999</v>
      </c>
      <c r="J2884" s="3">
        <v>-248.16082535999999</v>
      </c>
      <c r="K2884" s="3">
        <v>-447.89060624000001</v>
      </c>
      <c r="L2884" s="3">
        <v>5.14</v>
      </c>
      <c r="M2884" s="3">
        <v>-0.85641460858807505</v>
      </c>
      <c r="N2884" s="4" t="s">
        <v>11</v>
      </c>
      <c r="O2884" s="4" t="s">
        <v>12</v>
      </c>
      <c r="P2884" s="4" t="s">
        <v>59</v>
      </c>
      <c r="Q2884" s="4"/>
      <c r="R2884" s="6">
        <v>4620</v>
      </c>
      <c r="S2884" s="14">
        <f t="shared" ref="S2884:S2947" si="275">SQRT((-I2884^2)+(-J2884^2)+(-K2884^2))</f>
        <v>516.1392261660294</v>
      </c>
      <c r="T2884" s="14">
        <f t="shared" si="272"/>
        <v>190.38129573631193</v>
      </c>
      <c r="U2884" s="14">
        <f t="shared" si="273"/>
        <v>21.617078780572911</v>
      </c>
      <c r="V2884" s="18">
        <f t="shared" si="274"/>
        <v>15045486.831278745</v>
      </c>
      <c r="W2884" s="14">
        <f t="shared" si="270"/>
        <v>17.518213088910784</v>
      </c>
    </row>
    <row r="2885" spans="1:23" x14ac:dyDescent="0.25">
      <c r="A2885" s="11" t="str">
        <f t="shared" si="271"/>
        <v>DATA "","",0,0,80,"","Cet",398.002524,322.299366,-70.44028,5.53,-0.469853,"M",0,"3","",3350</v>
      </c>
      <c r="B2885" s="22"/>
      <c r="C2885" s="5" t="s">
        <v>690</v>
      </c>
      <c r="E2885" s="5" t="s">
        <v>690</v>
      </c>
      <c r="F2885" s="5">
        <v>80</v>
      </c>
      <c r="H2885" t="s">
        <v>35</v>
      </c>
      <c r="I2885" s="3">
        <v>398.00252422</v>
      </c>
      <c r="J2885" s="3">
        <v>322.29936564000002</v>
      </c>
      <c r="K2885" s="3">
        <v>-70.440280400000006</v>
      </c>
      <c r="L2885" s="3">
        <v>5.53</v>
      </c>
      <c r="M2885" s="3">
        <v>-0.46985320377932799</v>
      </c>
      <c r="N2885" s="4" t="s">
        <v>8</v>
      </c>
      <c r="O2885" s="4" t="s">
        <v>0</v>
      </c>
      <c r="P2885" s="4">
        <v>3</v>
      </c>
      <c r="R2885" s="6">
        <v>3350</v>
      </c>
      <c r="S2885" s="14">
        <f t="shared" si="275"/>
        <v>516.95717760784476</v>
      </c>
      <c r="T2885" s="14">
        <f t="shared" si="272"/>
        <v>133.35204642795694</v>
      </c>
      <c r="U2885" s="14">
        <f t="shared" si="273"/>
        <v>34.409554160370647</v>
      </c>
      <c r="V2885" s="18">
        <f t="shared" si="274"/>
        <v>23949049.69561797</v>
      </c>
      <c r="W2885" s="14">
        <f t="shared" si="270"/>
        <v>25.806246320514806</v>
      </c>
    </row>
    <row r="2886" spans="1:23" x14ac:dyDescent="0.25">
      <c r="A2886" s="11" t="str">
        <f t="shared" si="271"/>
        <v>DATA "","My",2,0,0,"","Sco",-118.503469,-389.649032,-318.394882,3.56,-2.439853,"B",2,"4","",22570</v>
      </c>
      <c r="C2886" s="5" t="s">
        <v>56</v>
      </c>
      <c r="D2886" s="5">
        <v>2</v>
      </c>
      <c r="E2886" s="5" t="s">
        <v>690</v>
      </c>
      <c r="F2886" s="5" t="s">
        <v>690</v>
      </c>
      <c r="H2886" t="s">
        <v>128</v>
      </c>
      <c r="I2886" s="3">
        <v>-118.50346914000001</v>
      </c>
      <c r="J2886" s="3">
        <v>-389.64903151999999</v>
      </c>
      <c r="K2886" s="3">
        <v>-318.39488211999998</v>
      </c>
      <c r="L2886" s="3">
        <v>3.56</v>
      </c>
      <c r="M2886" s="3">
        <v>-2.4398532037793301</v>
      </c>
      <c r="N2886" s="4" t="s">
        <v>10</v>
      </c>
      <c r="O2886" s="4" t="s">
        <v>4</v>
      </c>
      <c r="P2886" s="4" t="s">
        <v>14</v>
      </c>
      <c r="Q2886" s="4"/>
      <c r="R2886" s="6">
        <v>22570</v>
      </c>
      <c r="S2886" s="14">
        <f t="shared" si="275"/>
        <v>516.95719447832198</v>
      </c>
      <c r="T2886" s="14">
        <f t="shared" si="272"/>
        <v>818.4642475043438</v>
      </c>
      <c r="U2886" s="14">
        <f t="shared" si="273"/>
        <v>1.87804310348755</v>
      </c>
      <c r="V2886" s="18">
        <f t="shared" si="274"/>
        <v>1307118.0000273348</v>
      </c>
      <c r="W2886" s="14">
        <f t="shared" si="270"/>
        <v>2.2868987127767069</v>
      </c>
    </row>
    <row r="2887" spans="1:23" x14ac:dyDescent="0.25">
      <c r="A2887" s="11" t="str">
        <f t="shared" si="271"/>
        <v>DATA "","",0,0,3,"","CVn",-338.532121,-29.337971,390.677736,5.28,-0.723297,"M",0,"3","",3350</v>
      </c>
      <c r="B2887" s="22"/>
      <c r="C2887" s="5" t="s">
        <v>690</v>
      </c>
      <c r="E2887" s="5" t="s">
        <v>690</v>
      </c>
      <c r="F2887" s="5">
        <v>3</v>
      </c>
      <c r="H2887" t="s">
        <v>64</v>
      </c>
      <c r="I2887" s="3">
        <v>-338.53212148</v>
      </c>
      <c r="J2887" s="3">
        <v>-29.337971319999998</v>
      </c>
      <c r="K2887" s="3">
        <v>390.67773583999997</v>
      </c>
      <c r="L2887" s="3">
        <v>5.28</v>
      </c>
      <c r="M2887" s="3">
        <v>-0.72329725273209</v>
      </c>
      <c r="N2887" s="4" t="s">
        <v>8</v>
      </c>
      <c r="O2887" s="4" t="s">
        <v>0</v>
      </c>
      <c r="P2887" s="4">
        <v>3</v>
      </c>
      <c r="R2887" s="6">
        <v>3350</v>
      </c>
      <c r="S2887" s="14">
        <f t="shared" si="275"/>
        <v>517.77775842149822</v>
      </c>
      <c r="T2887" s="14">
        <f t="shared" si="272"/>
        <v>168.41366523099265</v>
      </c>
      <c r="U2887" s="14">
        <f t="shared" si="273"/>
        <v>38.669438593083001</v>
      </c>
      <c r="V2887" s="18">
        <f t="shared" si="274"/>
        <v>26913929.26078577</v>
      </c>
      <c r="W2887" s="14">
        <f t="shared" si="270"/>
        <v>28.442353041551542</v>
      </c>
    </row>
    <row r="2888" spans="1:23" x14ac:dyDescent="0.25">
      <c r="A2888" s="11" t="str">
        <f t="shared" si="271"/>
        <v>DATA "","",0,0,12,"","Mon",-72.516315,510.797461,43.830744,5.88,-0.123297,"K",0,"5","",4760</v>
      </c>
      <c r="B2888" s="22"/>
      <c r="C2888" s="5" t="s">
        <v>690</v>
      </c>
      <c r="E2888" s="5" t="s">
        <v>690</v>
      </c>
      <c r="F2888" s="5">
        <v>12</v>
      </c>
      <c r="H2888" t="s">
        <v>167</v>
      </c>
      <c r="I2888" s="3">
        <v>-72.516315060000011</v>
      </c>
      <c r="J2888" s="3">
        <v>510.79746074000002</v>
      </c>
      <c r="K2888" s="3">
        <v>43.830743739999996</v>
      </c>
      <c r="L2888" s="3">
        <v>5.88</v>
      </c>
      <c r="M2888" s="3">
        <v>-0.12329725273209</v>
      </c>
      <c r="N2888" s="4" t="s">
        <v>11</v>
      </c>
      <c r="O2888" s="4" t="s">
        <v>0</v>
      </c>
      <c r="P2888" s="4">
        <v>5</v>
      </c>
      <c r="R2888" s="6">
        <v>4760</v>
      </c>
      <c r="S2888" s="14">
        <f t="shared" si="275"/>
        <v>517.7777476341704</v>
      </c>
      <c r="T2888" s="14">
        <f t="shared" si="272"/>
        <v>96.911944929136567</v>
      </c>
      <c r="U2888" s="14">
        <f t="shared" si="273"/>
        <v>14.529262377597224</v>
      </c>
      <c r="V2888" s="18">
        <f t="shared" si="274"/>
        <v>10112366.614807667</v>
      </c>
      <c r="W2888" s="14">
        <f t="shared" si="270"/>
        <v>12.580423826668722</v>
      </c>
    </row>
    <row r="2889" spans="1:23" x14ac:dyDescent="0.25">
      <c r="A2889" s="11" t="str">
        <f t="shared" si="271"/>
        <v>DATA "","",0,0,14,"","Del",346.192341,-378.451662,70.844834,6.32,0.316703,"A",1,"5","",9400</v>
      </c>
      <c r="B2889" s="22"/>
      <c r="C2889" s="5" t="s">
        <v>690</v>
      </c>
      <c r="E2889" s="5" t="s">
        <v>690</v>
      </c>
      <c r="F2889" s="5">
        <v>14</v>
      </c>
      <c r="H2889" t="s">
        <v>50</v>
      </c>
      <c r="I2889" s="3">
        <v>346.19234132000003</v>
      </c>
      <c r="J2889" s="3">
        <v>-378.45166197999998</v>
      </c>
      <c r="K2889" s="3">
        <v>70.84483363999999</v>
      </c>
      <c r="L2889" s="3">
        <v>6.32</v>
      </c>
      <c r="M2889" s="3">
        <v>0.31670274726790998</v>
      </c>
      <c r="N2889" s="4" t="s">
        <v>9</v>
      </c>
      <c r="O2889" s="4" t="s">
        <v>12</v>
      </c>
      <c r="P2889" s="4">
        <v>5</v>
      </c>
      <c r="R2889" s="6">
        <v>9400</v>
      </c>
      <c r="S2889" s="14">
        <f t="shared" si="275"/>
        <v>517.77774005602714</v>
      </c>
      <c r="T2889" s="14">
        <f t="shared" si="272"/>
        <v>64.621539004817123</v>
      </c>
      <c r="U2889" s="14">
        <f t="shared" si="273"/>
        <v>3.0422980457077595</v>
      </c>
      <c r="V2889" s="18">
        <f t="shared" si="274"/>
        <v>2117439.4398126006</v>
      </c>
      <c r="W2889" s="14">
        <f t="shared" si="270"/>
        <v>3.4184332103757775</v>
      </c>
    </row>
    <row r="2890" spans="1:23" x14ac:dyDescent="0.25">
      <c r="A2890" s="11" t="str">
        <f t="shared" si="271"/>
        <v>DATA "","",0,0,25,"","Com",-489.266467,-79.621962,152.3994,5.7,-0.306747,"K",5,"3","",4060</v>
      </c>
      <c r="B2890" s="22"/>
      <c r="C2890" s="5" t="s">
        <v>690</v>
      </c>
      <c r="E2890" s="5" t="s">
        <v>690</v>
      </c>
      <c r="F2890" s="5">
        <v>25</v>
      </c>
      <c r="H2890" t="s">
        <v>71</v>
      </c>
      <c r="I2890" s="3">
        <v>-489.26646664000003</v>
      </c>
      <c r="J2890" s="3">
        <v>-79.621962280000005</v>
      </c>
      <c r="K2890" s="3">
        <v>152.39940043999999</v>
      </c>
      <c r="L2890" s="3">
        <v>5.7</v>
      </c>
      <c r="M2890" s="3">
        <v>-0.30674677277365398</v>
      </c>
      <c r="N2890" s="4" t="s">
        <v>11</v>
      </c>
      <c r="O2890" s="4" t="s">
        <v>5</v>
      </c>
      <c r="P2890" s="4">
        <v>3</v>
      </c>
      <c r="R2890" s="6">
        <v>4060</v>
      </c>
      <c r="S2890" s="14">
        <f t="shared" si="275"/>
        <v>518.6009154544364</v>
      </c>
      <c r="T2890" s="14">
        <f t="shared" si="272"/>
        <v>114.75116509643681</v>
      </c>
      <c r="U2890" s="14">
        <f t="shared" si="273"/>
        <v>21.731780106123253</v>
      </c>
      <c r="V2890" s="18">
        <f t="shared" si="274"/>
        <v>15125318.953861784</v>
      </c>
      <c r="W2890" s="14">
        <f t="shared" si="270"/>
        <v>17.595639354098278</v>
      </c>
    </row>
    <row r="2891" spans="1:23" x14ac:dyDescent="0.25">
      <c r="A2891" s="11" t="str">
        <f t="shared" si="271"/>
        <v>DATA "","",0,0,3,"","Leo",-405.166887,315.168112,73.863325,5.72,-0.286747,"K",0,"3","",4760</v>
      </c>
      <c r="B2891" s="22"/>
      <c r="C2891" s="5" t="s">
        <v>690</v>
      </c>
      <c r="E2891" s="5" t="s">
        <v>690</v>
      </c>
      <c r="F2891" s="5">
        <v>3</v>
      </c>
      <c r="H2891" t="s">
        <v>83</v>
      </c>
      <c r="I2891" s="3">
        <v>-405.16688743999998</v>
      </c>
      <c r="J2891" s="3">
        <v>315.16811172000001</v>
      </c>
      <c r="K2891" s="3">
        <v>73.863325340000003</v>
      </c>
      <c r="L2891" s="3">
        <v>5.72</v>
      </c>
      <c r="M2891" s="3">
        <v>-0.28674677277365501</v>
      </c>
      <c r="N2891" s="4" t="s">
        <v>11</v>
      </c>
      <c r="O2891" s="4" t="s">
        <v>0</v>
      </c>
      <c r="P2891" s="4">
        <v>3</v>
      </c>
      <c r="R2891" s="6">
        <v>4760</v>
      </c>
      <c r="S2891" s="14">
        <f t="shared" si="275"/>
        <v>518.60094114188678</v>
      </c>
      <c r="T2891" s="14">
        <f t="shared" si="272"/>
        <v>112.65673145284698</v>
      </c>
      <c r="U2891" s="14">
        <f t="shared" si="273"/>
        <v>15.665111311148568</v>
      </c>
      <c r="V2891" s="18">
        <f t="shared" si="274"/>
        <v>10902917.472559404</v>
      </c>
      <c r="W2891" s="14">
        <f t="shared" si="270"/>
        <v>13.394819672740862</v>
      </c>
    </row>
    <row r="2892" spans="1:23" ht="15" customHeight="1" x14ac:dyDescent="0.25">
      <c r="A2892" s="11" t="str">
        <f t="shared" si="271"/>
        <v>DATA "Lesath","",0,0,0,"","Sco",-52.485645,-409.204395,-314.235473,2.7,-3.306747,"B",2,"4","",22570</v>
      </c>
      <c r="B2892" s="4" t="s">
        <v>427</v>
      </c>
      <c r="C2892" s="5" t="s">
        <v>690</v>
      </c>
      <c r="E2892" s="5" t="s">
        <v>690</v>
      </c>
      <c r="F2892" s="5" t="s">
        <v>690</v>
      </c>
      <c r="H2892" t="s">
        <v>128</v>
      </c>
      <c r="I2892" s="3">
        <v>-52.485645239999997</v>
      </c>
      <c r="J2892" s="3">
        <v>-409.20439532</v>
      </c>
      <c r="K2892" s="3">
        <v>-314.23547330000002</v>
      </c>
      <c r="L2892" s="3">
        <v>2.7</v>
      </c>
      <c r="M2892" s="3">
        <v>-3.3067467727736499</v>
      </c>
      <c r="N2892" s="4" t="s">
        <v>10</v>
      </c>
      <c r="O2892" s="4" t="s">
        <v>4</v>
      </c>
      <c r="P2892" s="4" t="s">
        <v>14</v>
      </c>
      <c r="Q2892" s="4"/>
      <c r="R2892" s="6">
        <v>22570</v>
      </c>
      <c r="S2892" s="14">
        <f t="shared" si="275"/>
        <v>518.60091861231888</v>
      </c>
      <c r="T2892" s="14">
        <f t="shared" si="272"/>
        <v>1818.6834260320213</v>
      </c>
      <c r="U2892" s="14">
        <f t="shared" si="273"/>
        <v>2.7995243777270411</v>
      </c>
      <c r="V2892" s="18">
        <f t="shared" si="274"/>
        <v>1948468.9668980206</v>
      </c>
      <c r="W2892" s="14">
        <f t="shared" si="270"/>
        <v>3.1895482645777631</v>
      </c>
    </row>
    <row r="2893" spans="1:23" x14ac:dyDescent="0.25">
      <c r="A2893" s="11" t="str">
        <f t="shared" si="271"/>
        <v>DATA "","",0,0,20,"","Cet",505.494134,119.047081,-10.372475,4.78,-1.230202,"M",0,"3","",3350</v>
      </c>
      <c r="B2893" s="22"/>
      <c r="C2893" s="5" t="s">
        <v>690</v>
      </c>
      <c r="E2893" s="5" t="s">
        <v>690</v>
      </c>
      <c r="F2893" s="5">
        <v>20</v>
      </c>
      <c r="H2893" t="s">
        <v>35</v>
      </c>
      <c r="I2893" s="3">
        <v>505.49413376000001</v>
      </c>
      <c r="J2893" s="3">
        <v>119.04708144</v>
      </c>
      <c r="K2893" s="3">
        <v>-10.37247498</v>
      </c>
      <c r="L2893" s="3">
        <v>4.78</v>
      </c>
      <c r="M2893" s="3">
        <v>-1.23020178131402</v>
      </c>
      <c r="N2893" s="4" t="s">
        <v>8</v>
      </c>
      <c r="O2893" s="4" t="s">
        <v>0</v>
      </c>
      <c r="P2893" s="4">
        <v>3</v>
      </c>
      <c r="R2893" s="6">
        <v>3350</v>
      </c>
      <c r="S2893" s="14">
        <f t="shared" si="275"/>
        <v>519.42671774020778</v>
      </c>
      <c r="T2893" s="14">
        <f t="shared" si="272"/>
        <v>268.62047635595809</v>
      </c>
      <c r="U2893" s="14">
        <f t="shared" si="273"/>
        <v>48.83697556951654</v>
      </c>
      <c r="V2893" s="18">
        <f t="shared" si="274"/>
        <v>33990534.996383511</v>
      </c>
      <c r="W2893" s="14">
        <f t="shared" si="270"/>
        <v>34.550123241229628</v>
      </c>
    </row>
    <row r="2894" spans="1:23" x14ac:dyDescent="0.25">
      <c r="A2894" s="11" t="str">
        <f t="shared" si="271"/>
        <v>DATA "","",0,0,7,"","Tau",280.490899,380.600602,215.109654,5.95,-0.060202,"A",3,"5","",8900</v>
      </c>
      <c r="B2894" s="22"/>
      <c r="C2894" s="5" t="s">
        <v>690</v>
      </c>
      <c r="E2894" s="5" t="s">
        <v>690</v>
      </c>
      <c r="F2894" s="5">
        <v>7</v>
      </c>
      <c r="H2894" t="s">
        <v>34</v>
      </c>
      <c r="I2894" s="3">
        <v>280.49089879999997</v>
      </c>
      <c r="J2894" s="3">
        <v>380.60060234000002</v>
      </c>
      <c r="K2894" s="3">
        <v>215.10965420000002</v>
      </c>
      <c r="L2894" s="3">
        <v>5.95</v>
      </c>
      <c r="M2894" s="3">
        <v>-6.0201781314019001E-2</v>
      </c>
      <c r="N2894" s="4" t="s">
        <v>9</v>
      </c>
      <c r="O2894" s="4" t="s">
        <v>59</v>
      </c>
      <c r="P2894" s="4">
        <v>5</v>
      </c>
      <c r="R2894" s="6">
        <v>8900</v>
      </c>
      <c r="S2894" s="14">
        <f t="shared" si="275"/>
        <v>519.42672836623092</v>
      </c>
      <c r="T2894" s="14">
        <f t="shared" si="272"/>
        <v>91.440613814192304</v>
      </c>
      <c r="U2894" s="14">
        <f t="shared" si="273"/>
        <v>4.0369964759934005</v>
      </c>
      <c r="V2894" s="18">
        <f t="shared" si="274"/>
        <v>2809749.5472914069</v>
      </c>
      <c r="W2894" s="14">
        <f t="shared" si="270"/>
        <v>4.3272063815464028</v>
      </c>
    </row>
    <row r="2895" spans="1:23" x14ac:dyDescent="0.25">
      <c r="A2895" s="11" t="str">
        <f t="shared" si="271"/>
        <v>DATA "","",0,0,89,"","Aqr",470.114417,-104.405627,-199.054677,4.71,-1.307128,"A",3,"4","",8900</v>
      </c>
      <c r="B2895" s="22"/>
      <c r="C2895" s="5" t="s">
        <v>690</v>
      </c>
      <c r="E2895" s="5" t="s">
        <v>690</v>
      </c>
      <c r="F2895" s="5">
        <v>89</v>
      </c>
      <c r="H2895" t="s">
        <v>134</v>
      </c>
      <c r="I2895" s="3">
        <v>470.11441652000002</v>
      </c>
      <c r="J2895" s="3">
        <v>-104.40562706</v>
      </c>
      <c r="K2895" s="3">
        <v>-199.05467736</v>
      </c>
      <c r="L2895" s="3">
        <v>4.71</v>
      </c>
      <c r="M2895" s="3">
        <v>-1.3071283339478501</v>
      </c>
      <c r="N2895" s="4" t="s">
        <v>9</v>
      </c>
      <c r="O2895" s="4" t="s">
        <v>59</v>
      </c>
      <c r="P2895" s="4">
        <v>4</v>
      </c>
      <c r="R2895" s="6">
        <v>8900</v>
      </c>
      <c r="S2895" s="14">
        <f t="shared" si="275"/>
        <v>521.08623486005229</v>
      </c>
      <c r="T2895" s="14">
        <f t="shared" si="272"/>
        <v>288.3432222266589</v>
      </c>
      <c r="U2895" s="14">
        <f t="shared" si="273"/>
        <v>7.1687540012154818</v>
      </c>
      <c r="V2895" s="18">
        <f t="shared" si="274"/>
        <v>4989452.7848459752</v>
      </c>
      <c r="W2895" s="14">
        <f t="shared" si="270"/>
        <v>6.9827854509312592</v>
      </c>
    </row>
    <row r="2896" spans="1:23" x14ac:dyDescent="0.25">
      <c r="A2896" s="11" t="str">
        <f t="shared" si="271"/>
        <v>DATA "","The",0,0,0,"","Pyx",-361.413714,299.270918,-228.511451,4.71,-1.3106,"M",0,"3","",3350</v>
      </c>
      <c r="C2896" s="5" t="s">
        <v>85</v>
      </c>
      <c r="E2896" s="5" t="s">
        <v>690</v>
      </c>
      <c r="F2896" s="5" t="s">
        <v>690</v>
      </c>
      <c r="H2896" t="s">
        <v>179</v>
      </c>
      <c r="I2896" s="3">
        <v>-361.41371406000002</v>
      </c>
      <c r="J2896" s="3">
        <v>299.27091781999997</v>
      </c>
      <c r="K2896" s="3">
        <v>-228.51145072</v>
      </c>
      <c r="L2896" s="3">
        <v>4.71</v>
      </c>
      <c r="M2896" s="3">
        <v>-1.31059991327962</v>
      </c>
      <c r="N2896" s="4" t="s">
        <v>8</v>
      </c>
      <c r="O2896" s="4" t="s">
        <v>0</v>
      </c>
      <c r="P2896" s="4" t="s">
        <v>59</v>
      </c>
      <c r="Q2896" s="4"/>
      <c r="R2896" s="6">
        <v>3350</v>
      </c>
      <c r="S2896" s="14">
        <f t="shared" si="275"/>
        <v>521.9199537032739</v>
      </c>
      <c r="T2896" s="14">
        <f t="shared" si="272"/>
        <v>289.26663748854577</v>
      </c>
      <c r="U2896" s="14">
        <f t="shared" si="273"/>
        <v>50.679039678706971</v>
      </c>
      <c r="V2896" s="18">
        <f t="shared" si="274"/>
        <v>35272611.616380051</v>
      </c>
      <c r="W2896" s="14">
        <f t="shared" si="270"/>
        <v>35.632745090128871</v>
      </c>
    </row>
    <row r="2897" spans="1:23" x14ac:dyDescent="0.25">
      <c r="A2897" s="11" t="str">
        <f t="shared" si="271"/>
        <v>DATA "","",0,0,7,"","Peg",428.346105,-293.686276,51.657032,5.3,-0.7206,"M",2,"3","",3050</v>
      </c>
      <c r="B2897" s="22"/>
      <c r="C2897" s="5" t="s">
        <v>690</v>
      </c>
      <c r="E2897" s="5" t="s">
        <v>690</v>
      </c>
      <c r="F2897" s="5">
        <v>7</v>
      </c>
      <c r="H2897" t="s">
        <v>89</v>
      </c>
      <c r="I2897" s="3">
        <v>428.3461049</v>
      </c>
      <c r="J2897" s="3">
        <v>-293.68627595999999</v>
      </c>
      <c r="K2897" s="3">
        <v>51.657032000000001</v>
      </c>
      <c r="L2897" s="3">
        <v>5.3</v>
      </c>
      <c r="M2897" s="3">
        <v>-0.72059991327962303</v>
      </c>
      <c r="N2897" s="4" t="s">
        <v>8</v>
      </c>
      <c r="O2897" s="4" t="s">
        <v>4</v>
      </c>
      <c r="P2897" s="4">
        <v>3</v>
      </c>
      <c r="R2897" s="6">
        <v>3050</v>
      </c>
      <c r="S2897" s="14">
        <f t="shared" si="275"/>
        <v>521.91997779861242</v>
      </c>
      <c r="T2897" s="14">
        <f t="shared" si="272"/>
        <v>167.99578574101545</v>
      </c>
      <c r="U2897" s="14">
        <f t="shared" si="273"/>
        <v>46.592748721038284</v>
      </c>
      <c r="V2897" s="18">
        <f t="shared" si="274"/>
        <v>32428553.109842647</v>
      </c>
      <c r="W2897" s="14">
        <f t="shared" si="270"/>
        <v>33.221882957549347</v>
      </c>
    </row>
    <row r="2898" spans="1:23" x14ac:dyDescent="0.25">
      <c r="A2898" s="11" t="str">
        <f t="shared" si="271"/>
        <v>DATA "","",0,0,132,"","Tau",22.740739,474.126416,216.996493,4.88,-1.1406,"G",8,"3","",5010</v>
      </c>
      <c r="B2898" s="22"/>
      <c r="C2898" s="5" t="s">
        <v>690</v>
      </c>
      <c r="E2898" s="5" t="s">
        <v>690</v>
      </c>
      <c r="F2898" s="5">
        <v>132</v>
      </c>
      <c r="H2898" t="s">
        <v>34</v>
      </c>
      <c r="I2898" s="3">
        <v>22.740739420000001</v>
      </c>
      <c r="J2898" s="3">
        <v>474.12641556</v>
      </c>
      <c r="K2898" s="3">
        <v>216.99649286000002</v>
      </c>
      <c r="L2898" s="3">
        <v>4.88</v>
      </c>
      <c r="M2898" s="3">
        <v>-1.1405999132796201</v>
      </c>
      <c r="N2898" s="4" t="s">
        <v>3</v>
      </c>
      <c r="O2898" s="4" t="s">
        <v>36</v>
      </c>
      <c r="P2898" s="4">
        <v>3</v>
      </c>
      <c r="R2898" s="6">
        <v>5010</v>
      </c>
      <c r="S2898" s="14">
        <f t="shared" si="275"/>
        <v>521.91999106633398</v>
      </c>
      <c r="T2898" s="14">
        <f t="shared" si="272"/>
        <v>247.3423082778767</v>
      </c>
      <c r="U2898" s="14">
        <f t="shared" si="273"/>
        <v>20.952824252201626</v>
      </c>
      <c r="V2898" s="18">
        <f t="shared" si="274"/>
        <v>14583165.679532332</v>
      </c>
      <c r="W2898" s="14">
        <f t="shared" si="270"/>
        <v>17.068464066927856</v>
      </c>
    </row>
    <row r="2899" spans="1:23" x14ac:dyDescent="0.25">
      <c r="A2899" s="11" t="str">
        <f t="shared" si="271"/>
        <v>DATA "","",0,0,7,"","Ari",418.526017,231.636055,208.761019,5.76,-0.2606,"K",1,"3","",4620</v>
      </c>
      <c r="B2899" s="22"/>
      <c r="C2899" s="5" t="s">
        <v>690</v>
      </c>
      <c r="E2899" s="5" t="s">
        <v>690</v>
      </c>
      <c r="F2899" s="5">
        <v>7</v>
      </c>
      <c r="H2899" t="s">
        <v>118</v>
      </c>
      <c r="I2899" s="3">
        <v>418.52601700000002</v>
      </c>
      <c r="J2899" s="3">
        <v>231.63605528000002</v>
      </c>
      <c r="K2899" s="3">
        <v>208.76101932</v>
      </c>
      <c r="L2899" s="3">
        <v>5.76</v>
      </c>
      <c r="M2899" s="3">
        <v>-0.26059991327962401</v>
      </c>
      <c r="N2899" s="4" t="s">
        <v>11</v>
      </c>
      <c r="O2899" s="4" t="s">
        <v>12</v>
      </c>
      <c r="P2899" s="4">
        <v>3</v>
      </c>
      <c r="R2899" s="6">
        <v>4620</v>
      </c>
      <c r="S2899" s="14">
        <f t="shared" si="275"/>
        <v>521.91996723548425</v>
      </c>
      <c r="T2899" s="14">
        <f t="shared" si="272"/>
        <v>109.97611398531511</v>
      </c>
      <c r="U2899" s="14">
        <f t="shared" si="273"/>
        <v>16.429867121050215</v>
      </c>
      <c r="V2899" s="18">
        <f t="shared" si="274"/>
        <v>11435187.516250949</v>
      </c>
      <c r="W2899" s="14">
        <f t="shared" si="270"/>
        <v>13.937579026071489</v>
      </c>
    </row>
    <row r="2900" spans="1:23" x14ac:dyDescent="0.25">
      <c r="A2900" s="11" t="str">
        <f t="shared" si="271"/>
        <v>DATA "","",0,0,1,"","Sco",-250.881562,-397.543365,-226.755777,4.63,-1.3906,"B",1,"5","",24380</v>
      </c>
      <c r="B2900" s="22"/>
      <c r="C2900" s="5" t="s">
        <v>690</v>
      </c>
      <c r="E2900" s="5" t="s">
        <v>690</v>
      </c>
      <c r="F2900" s="5">
        <v>1</v>
      </c>
      <c r="H2900" t="s">
        <v>128</v>
      </c>
      <c r="I2900" s="3">
        <v>-250.88156169999999</v>
      </c>
      <c r="J2900" s="3">
        <v>-397.54336510000002</v>
      </c>
      <c r="K2900" s="3">
        <v>-226.75577708</v>
      </c>
      <c r="L2900" s="3">
        <v>4.63</v>
      </c>
      <c r="M2900" s="3">
        <v>-1.3905999132796201</v>
      </c>
      <c r="N2900" s="4" t="s">
        <v>10</v>
      </c>
      <c r="O2900" s="4" t="s">
        <v>12</v>
      </c>
      <c r="P2900" s="4">
        <v>5</v>
      </c>
      <c r="R2900" s="6">
        <v>24380</v>
      </c>
      <c r="S2900" s="14">
        <f t="shared" si="275"/>
        <v>521.91998196583495</v>
      </c>
      <c r="T2900" s="14">
        <f t="shared" si="272"/>
        <v>311.38550644384969</v>
      </c>
      <c r="U2900" s="14">
        <f t="shared" si="273"/>
        <v>0.99277449613814472</v>
      </c>
      <c r="V2900" s="18">
        <f t="shared" si="274"/>
        <v>690971.04931214871</v>
      </c>
      <c r="W2900" s="14">
        <f t="shared" si="270"/>
        <v>1.3444184902900573</v>
      </c>
    </row>
    <row r="2901" spans="1:23" x14ac:dyDescent="0.25">
      <c r="A2901" s="11" t="str">
        <f t="shared" si="271"/>
        <v>DATA "","",0,0,24,"","Cap",345.251483,-324.416665,-220.973915,4.49,-1.534077,"K",5,"3","",4060</v>
      </c>
      <c r="B2901" s="22"/>
      <c r="C2901" s="5" t="s">
        <v>690</v>
      </c>
      <c r="E2901" s="5" t="s">
        <v>690</v>
      </c>
      <c r="F2901" s="5">
        <v>24</v>
      </c>
      <c r="H2901" t="s">
        <v>90</v>
      </c>
      <c r="I2901" s="3">
        <v>345.25148266000002</v>
      </c>
      <c r="J2901" s="3">
        <v>-324.41666459999999</v>
      </c>
      <c r="K2901" s="3">
        <v>-220.97391469999999</v>
      </c>
      <c r="L2901" s="3">
        <v>4.49</v>
      </c>
      <c r="M2901" s="3">
        <v>-1.5340770515878801</v>
      </c>
      <c r="N2901" s="4" t="s">
        <v>11</v>
      </c>
      <c r="O2901" s="4" t="s">
        <v>5</v>
      </c>
      <c r="P2901" s="4">
        <v>3</v>
      </c>
      <c r="R2901" s="6">
        <v>4060</v>
      </c>
      <c r="S2901" s="14">
        <f t="shared" si="275"/>
        <v>522.75637684007268</v>
      </c>
      <c r="T2901" s="14">
        <f t="shared" si="272"/>
        <v>355.3769241247623</v>
      </c>
      <c r="U2901" s="14">
        <f t="shared" si="273"/>
        <v>38.243828514810986</v>
      </c>
      <c r="V2901" s="18">
        <f t="shared" si="274"/>
        <v>26617704.646308444</v>
      </c>
      <c r="W2901" s="14">
        <f t="shared" si="270"/>
        <v>28.18124023190774</v>
      </c>
    </row>
    <row r="2902" spans="1:23" x14ac:dyDescent="0.25">
      <c r="A2902" s="11" t="str">
        <f t="shared" si="271"/>
        <v>DATA "","Phi",3,0,0,"","Cet",497.43993,124.083544,-102.132405,5.35,-0.674077,"K",4,"3","",4200</v>
      </c>
      <c r="C2902" s="5" t="s">
        <v>160</v>
      </c>
      <c r="D2902" s="5">
        <v>3</v>
      </c>
      <c r="E2902" s="5" t="s">
        <v>690</v>
      </c>
      <c r="F2902" s="5" t="s">
        <v>690</v>
      </c>
      <c r="H2902" t="s">
        <v>35</v>
      </c>
      <c r="I2902" s="3">
        <v>497.43992956000005</v>
      </c>
      <c r="J2902" s="3">
        <v>124.08354419999999</v>
      </c>
      <c r="K2902" s="3">
        <v>-102.13240450000001</v>
      </c>
      <c r="L2902" s="3">
        <v>5.35</v>
      </c>
      <c r="M2902" s="3">
        <v>-0.67407705158788001</v>
      </c>
      <c r="N2902" s="4" t="s">
        <v>11</v>
      </c>
      <c r="O2902" s="4" t="s">
        <v>14</v>
      </c>
      <c r="P2902" s="4" t="s">
        <v>59</v>
      </c>
      <c r="Q2902" s="4"/>
      <c r="R2902" s="6">
        <v>4200</v>
      </c>
      <c r="S2902" s="14">
        <f t="shared" si="275"/>
        <v>522.75638447640483</v>
      </c>
      <c r="T2902" s="14">
        <f t="shared" si="272"/>
        <v>160.94935359193653</v>
      </c>
      <c r="U2902" s="14">
        <f t="shared" si="273"/>
        <v>24.049987492718405</v>
      </c>
      <c r="V2902" s="18">
        <f t="shared" si="274"/>
        <v>16738791.29493201</v>
      </c>
      <c r="W2902" s="14">
        <f t="shared" si="270"/>
        <v>19.146439011916979</v>
      </c>
    </row>
    <row r="2903" spans="1:23" x14ac:dyDescent="0.25">
      <c r="A2903" s="11" t="str">
        <f t="shared" si="271"/>
        <v>DATA "","Eps",0,0,0,"","Sct",97.645784,-508.014322,-75.239596,4.88,-1.144077,"G",8,"2","",5010</v>
      </c>
      <c r="C2903" s="5" t="s">
        <v>23</v>
      </c>
      <c r="E2903" s="5" t="s">
        <v>690</v>
      </c>
      <c r="F2903" s="5" t="s">
        <v>690</v>
      </c>
      <c r="H2903" t="s">
        <v>177</v>
      </c>
      <c r="I2903" s="3">
        <v>97.645784460000002</v>
      </c>
      <c r="J2903" s="3">
        <v>-508.01432233999998</v>
      </c>
      <c r="K2903" s="3">
        <v>-75.23959576</v>
      </c>
      <c r="L2903" s="3">
        <v>4.88</v>
      </c>
      <c r="M2903" s="3">
        <v>-1.14407705158788</v>
      </c>
      <c r="N2903" s="4" t="s">
        <v>3</v>
      </c>
      <c r="O2903" s="4" t="s">
        <v>36</v>
      </c>
      <c r="P2903" s="4" t="s">
        <v>4</v>
      </c>
      <c r="Q2903" s="4"/>
      <c r="R2903" s="6">
        <v>5010</v>
      </c>
      <c r="S2903" s="14">
        <f t="shared" si="275"/>
        <v>522.75639421771439</v>
      </c>
      <c r="T2903" s="14">
        <f t="shared" si="272"/>
        <v>248.135700582402</v>
      </c>
      <c r="U2903" s="14">
        <f t="shared" si="273"/>
        <v>20.986402211534156</v>
      </c>
      <c r="V2903" s="18">
        <f t="shared" si="274"/>
        <v>14606535.939227773</v>
      </c>
      <c r="W2903" s="14">
        <f t="shared" si="270"/>
        <v>17.091255254673264</v>
      </c>
    </row>
    <row r="2904" spans="1:23" x14ac:dyDescent="0.25">
      <c r="A2904" s="11" t="str">
        <f t="shared" si="271"/>
        <v>DATA "","Tau",0,0,0,"","Oct",22.741522,-3.190073,-522.251745,5.5,-0.524077,"K",2,"3","",4480</v>
      </c>
      <c r="C2904" s="5" t="s">
        <v>34</v>
      </c>
      <c r="E2904" s="5" t="s">
        <v>690</v>
      </c>
      <c r="F2904" s="5" t="s">
        <v>690</v>
      </c>
      <c r="H2904" t="s">
        <v>131</v>
      </c>
      <c r="I2904" s="3">
        <v>22.7415223</v>
      </c>
      <c r="J2904" s="3">
        <v>-3.1900729000000001</v>
      </c>
      <c r="K2904" s="3">
        <v>-522.2517454</v>
      </c>
      <c r="L2904" s="3">
        <v>5.5</v>
      </c>
      <c r="M2904" s="3">
        <v>-0.52407705158787998</v>
      </c>
      <c r="N2904" s="4" t="s">
        <v>11</v>
      </c>
      <c r="O2904" s="4" t="s">
        <v>4</v>
      </c>
      <c r="P2904" s="4" t="s">
        <v>59</v>
      </c>
      <c r="Q2904" s="4"/>
      <c r="R2904" s="6">
        <v>4480</v>
      </c>
      <c r="S2904" s="14">
        <f t="shared" si="275"/>
        <v>522.75638587680123</v>
      </c>
      <c r="T2904" s="14">
        <f t="shared" si="272"/>
        <v>140.18102755659712</v>
      </c>
      <c r="U2904" s="14">
        <f t="shared" si="273"/>
        <v>19.726834853162</v>
      </c>
      <c r="V2904" s="18">
        <f t="shared" si="274"/>
        <v>13729877.057800751</v>
      </c>
      <c r="W2904" s="14">
        <f t="shared" si="270"/>
        <v>16.232053832594122</v>
      </c>
    </row>
    <row r="2905" spans="1:23" x14ac:dyDescent="0.25">
      <c r="A2905" s="11" t="str">
        <f t="shared" si="271"/>
        <v>DATA "","",0,0,11,"","Tau",269.709891,387.959511,223.64758,6.11,0.085923,"A",2,"4","",9150</v>
      </c>
      <c r="B2905" s="22"/>
      <c r="C2905" s="5" t="s">
        <v>690</v>
      </c>
      <c r="E2905" s="5" t="s">
        <v>690</v>
      </c>
      <c r="F2905" s="5">
        <v>11</v>
      </c>
      <c r="H2905" t="s">
        <v>34</v>
      </c>
      <c r="I2905" s="3">
        <v>269.70989094000004</v>
      </c>
      <c r="J2905" s="3">
        <v>387.95951123999998</v>
      </c>
      <c r="K2905" s="3">
        <v>223.64758038000002</v>
      </c>
      <c r="L2905" s="3">
        <v>6.11</v>
      </c>
      <c r="M2905" s="3">
        <v>8.5922948412120406E-2</v>
      </c>
      <c r="N2905" s="4" t="s">
        <v>9</v>
      </c>
      <c r="O2905" s="4" t="s">
        <v>4</v>
      </c>
      <c r="P2905" s="4">
        <v>4</v>
      </c>
      <c r="R2905" s="6">
        <v>9150</v>
      </c>
      <c r="S2905" s="14">
        <f t="shared" si="275"/>
        <v>522.75639435809387</v>
      </c>
      <c r="T2905" s="14">
        <f t="shared" si="272"/>
        <v>79.926216157848799</v>
      </c>
      <c r="U2905" s="14">
        <f t="shared" si="273"/>
        <v>3.5708471096859542</v>
      </c>
      <c r="V2905" s="18">
        <f t="shared" si="274"/>
        <v>2485309.5883414242</v>
      </c>
      <c r="W2905" s="14">
        <f t="shared" si="270"/>
        <v>3.9066245964585442</v>
      </c>
    </row>
    <row r="2906" spans="1:23" x14ac:dyDescent="0.25">
      <c r="A2906" s="11" t="str">
        <f t="shared" si="271"/>
        <v>DATA "","Bet",0,0,0,"","Lup",-271.908577,-268.448704,-357.984993,2.68,-3.34756,"B",2,"3","",22570</v>
      </c>
      <c r="C2906" s="5" t="s">
        <v>54</v>
      </c>
      <c r="E2906" s="5" t="s">
        <v>690</v>
      </c>
      <c r="F2906" s="5" t="s">
        <v>690</v>
      </c>
      <c r="H2906" t="s">
        <v>102</v>
      </c>
      <c r="I2906" s="3">
        <v>-271.90857679999999</v>
      </c>
      <c r="J2906" s="3">
        <v>-268.44870387999998</v>
      </c>
      <c r="K2906" s="3">
        <v>-357.98499323999999</v>
      </c>
      <c r="L2906" s="3">
        <v>2.68</v>
      </c>
      <c r="M2906" s="3">
        <v>-3.3475597667041499</v>
      </c>
      <c r="N2906" s="4" t="s">
        <v>10</v>
      </c>
      <c r="O2906" s="4" t="s">
        <v>4</v>
      </c>
      <c r="P2906" s="4" t="s">
        <v>59</v>
      </c>
      <c r="Q2906" s="4"/>
      <c r="R2906" s="6">
        <v>22570</v>
      </c>
      <c r="S2906" s="14">
        <f t="shared" si="275"/>
        <v>523.59548903451821</v>
      </c>
      <c r="T2906" s="14">
        <f t="shared" si="272"/>
        <v>1888.3493285411594</v>
      </c>
      <c r="U2906" s="14">
        <f t="shared" si="273"/>
        <v>2.8526393467393127</v>
      </c>
      <c r="V2906" s="18">
        <f t="shared" si="274"/>
        <v>1985436.9853305616</v>
      </c>
      <c r="W2906" s="14">
        <f t="shared" si="270"/>
        <v>3.2398981445999495</v>
      </c>
    </row>
    <row r="2907" spans="1:23" x14ac:dyDescent="0.25">
      <c r="A2907" s="11" t="str">
        <f t="shared" si="271"/>
        <v>DATA "","",0,0,1,"","Lep",119.522387,468.470108,-203.186163,5.74,-0.291048,"K",1,"4","",4620</v>
      </c>
      <c r="B2907" s="22"/>
      <c r="C2907" s="5" t="s">
        <v>690</v>
      </c>
      <c r="E2907" s="5" t="s">
        <v>690</v>
      </c>
      <c r="F2907" s="5">
        <v>1</v>
      </c>
      <c r="H2907" t="s">
        <v>70</v>
      </c>
      <c r="I2907" s="3">
        <v>119.52238746</v>
      </c>
      <c r="J2907" s="3">
        <v>468.47010756000003</v>
      </c>
      <c r="K2907" s="3">
        <v>-203.18616345999999</v>
      </c>
      <c r="L2907" s="3">
        <v>5.74</v>
      </c>
      <c r="M2907" s="3">
        <v>-0.29104807654590598</v>
      </c>
      <c r="N2907" s="4" t="s">
        <v>11</v>
      </c>
      <c r="O2907" s="4" t="s">
        <v>12</v>
      </c>
      <c r="P2907" s="4">
        <v>4</v>
      </c>
      <c r="R2907" s="6">
        <v>4620</v>
      </c>
      <c r="S2907" s="14">
        <f t="shared" si="275"/>
        <v>524.43727918885611</v>
      </c>
      <c r="T2907" s="14">
        <f t="shared" si="272"/>
        <v>113.10391989995112</v>
      </c>
      <c r="U2907" s="14">
        <f t="shared" si="273"/>
        <v>16.661868190534662</v>
      </c>
      <c r="V2907" s="18">
        <f t="shared" si="274"/>
        <v>11596660.260612125</v>
      </c>
      <c r="W2907" s="14">
        <f t="shared" si="270"/>
        <v>14.101393954071776</v>
      </c>
    </row>
    <row r="2908" spans="1:23" x14ac:dyDescent="0.25">
      <c r="A2908" s="11" t="str">
        <f t="shared" si="271"/>
        <v>DATA "","Pi",0,0,0,"","Leo",-450.673516,259.636378,73.50705,4.68,-1.354542,"M",2,"3","",3050</v>
      </c>
      <c r="C2908" s="5" t="s">
        <v>117</v>
      </c>
      <c r="E2908" s="5" t="s">
        <v>690</v>
      </c>
      <c r="F2908" s="5" t="s">
        <v>690</v>
      </c>
      <c r="H2908" t="s">
        <v>83</v>
      </c>
      <c r="I2908" s="3">
        <v>-450.67351629999996</v>
      </c>
      <c r="J2908" s="3">
        <v>259.63637826000001</v>
      </c>
      <c r="K2908" s="3">
        <v>73.507049699999996</v>
      </c>
      <c r="L2908" s="3">
        <v>4.68</v>
      </c>
      <c r="M2908" s="3">
        <v>-1.3545419991170999</v>
      </c>
      <c r="N2908" s="4" t="s">
        <v>8</v>
      </c>
      <c r="O2908" s="4" t="s">
        <v>4</v>
      </c>
      <c r="P2908" s="4" t="s">
        <v>59</v>
      </c>
      <c r="Q2908" s="4"/>
      <c r="R2908" s="6">
        <v>3050</v>
      </c>
      <c r="S2908" s="14">
        <f t="shared" si="275"/>
        <v>525.28178491717597</v>
      </c>
      <c r="T2908" s="14">
        <f t="shared" si="272"/>
        <v>301.21405164388955</v>
      </c>
      <c r="U2908" s="14">
        <f t="shared" si="273"/>
        <v>62.388817250928405</v>
      </c>
      <c r="V2908" s="18">
        <f t="shared" si="274"/>
        <v>43422616.806646168</v>
      </c>
      <c r="W2908" s="14">
        <f t="shared" si="270"/>
        <v>42.372224118796005</v>
      </c>
    </row>
    <row r="2909" spans="1:23" x14ac:dyDescent="0.25">
      <c r="A2909" s="11" t="str">
        <f t="shared" si="271"/>
        <v>DATA "","",0,0,69,"","Dra",61.214268,-106.442452,510.728665,6.2,0.165458,"M",3,"3","",2900</v>
      </c>
      <c r="B2909" s="22"/>
      <c r="C2909" s="5" t="s">
        <v>690</v>
      </c>
      <c r="E2909" s="5" t="s">
        <v>690</v>
      </c>
      <c r="F2909" s="5">
        <v>69</v>
      </c>
      <c r="H2909" t="s">
        <v>47</v>
      </c>
      <c r="I2909" s="3">
        <v>61.214267939999999</v>
      </c>
      <c r="J2909" s="3">
        <v>-106.44245248</v>
      </c>
      <c r="K2909" s="3">
        <v>510.72866515999999</v>
      </c>
      <c r="L2909" s="3">
        <v>6.2</v>
      </c>
      <c r="M2909" s="3">
        <v>0.165458000882902</v>
      </c>
      <c r="N2909" s="4" t="s">
        <v>8</v>
      </c>
      <c r="O2909" s="4" t="s">
        <v>59</v>
      </c>
      <c r="P2909" s="4">
        <v>3</v>
      </c>
      <c r="R2909" s="6">
        <v>2900</v>
      </c>
      <c r="S2909" s="14">
        <f t="shared" si="275"/>
        <v>525.28178314643901</v>
      </c>
      <c r="T2909" s="14">
        <f t="shared" si="272"/>
        <v>74.280569527353677</v>
      </c>
      <c r="U2909" s="14">
        <f t="shared" si="273"/>
        <v>34.269710362115184</v>
      </c>
      <c r="V2909" s="18">
        <f t="shared" si="274"/>
        <v>23851718.412032168</v>
      </c>
      <c r="W2909" s="14">
        <f t="shared" si="270"/>
        <v>25.718817413227061</v>
      </c>
    </row>
    <row r="2910" spans="1:23" ht="15" customHeight="1" x14ac:dyDescent="0.25">
      <c r="A2910" s="11" t="str">
        <f t="shared" si="271"/>
        <v>DATA "Hadar","",0,0,0,"","Cen",-222.686693,-133.571104,-456.607421,0.61,-5.424542,"B",1,"3","",24380</v>
      </c>
      <c r="B2910" s="4" t="s">
        <v>204</v>
      </c>
      <c r="C2910" s="5" t="s">
        <v>690</v>
      </c>
      <c r="E2910" s="5" t="s">
        <v>690</v>
      </c>
      <c r="F2910" s="5" t="s">
        <v>690</v>
      </c>
      <c r="G2910" s="1"/>
      <c r="H2910" s="1" t="s">
        <v>7</v>
      </c>
      <c r="I2910" s="3">
        <v>-222.68669303999999</v>
      </c>
      <c r="J2910" s="3">
        <v>-133.57110381999999</v>
      </c>
      <c r="K2910" s="3">
        <v>-456.60742049999993</v>
      </c>
      <c r="L2910" s="3">
        <v>0.61</v>
      </c>
      <c r="M2910" s="3">
        <v>-5.4245419991170998</v>
      </c>
      <c r="N2910" s="4" t="s">
        <v>10</v>
      </c>
      <c r="O2910" s="4" t="s">
        <v>12</v>
      </c>
      <c r="P2910" s="4" t="s">
        <v>59</v>
      </c>
      <c r="Q2910" s="4"/>
      <c r="R2910" s="6">
        <v>24380</v>
      </c>
      <c r="S2910" s="14">
        <f t="shared" si="275"/>
        <v>525.28177151739055</v>
      </c>
      <c r="T2910" s="14">
        <f t="shared" si="272"/>
        <v>12790.137273807679</v>
      </c>
      <c r="U2910" s="14">
        <f t="shared" si="273"/>
        <v>6.3626644093539317</v>
      </c>
      <c r="V2910" s="18">
        <f t="shared" si="274"/>
        <v>4428414.4289103365</v>
      </c>
      <c r="W2910" s="14">
        <f t="shared" si="270"/>
        <v>6.3220532315081508</v>
      </c>
    </row>
    <row r="2911" spans="1:23" x14ac:dyDescent="0.25">
      <c r="A2911" s="11" t="str">
        <f t="shared" si="271"/>
        <v>DATA "","The",0,0,0,"","Hyi",114.237621,116.509702,-499.295714,5.51,-0.524542,"B",8,"3","",11710</v>
      </c>
      <c r="C2911" s="5" t="s">
        <v>85</v>
      </c>
      <c r="E2911" s="5" t="s">
        <v>690</v>
      </c>
      <c r="F2911" s="5" t="s">
        <v>690</v>
      </c>
      <c r="H2911" t="s">
        <v>55</v>
      </c>
      <c r="I2911" s="3">
        <v>114.23762126</v>
      </c>
      <c r="J2911" s="3">
        <v>116.50970212000001</v>
      </c>
      <c r="K2911" s="3">
        <v>-499.29571398000002</v>
      </c>
      <c r="L2911" s="3">
        <v>5.51</v>
      </c>
      <c r="M2911" s="3">
        <v>-0.52454199911709898</v>
      </c>
      <c r="N2911" s="4" t="s">
        <v>10</v>
      </c>
      <c r="O2911" s="4" t="s">
        <v>36</v>
      </c>
      <c r="P2911" s="4" t="s">
        <v>59</v>
      </c>
      <c r="Q2911" s="4"/>
      <c r="R2911" s="6">
        <v>11710</v>
      </c>
      <c r="S2911" s="14">
        <f t="shared" si="275"/>
        <v>525.28178609012548</v>
      </c>
      <c r="T2911" s="14">
        <f t="shared" si="272"/>
        <v>140.24107424541535</v>
      </c>
      <c r="U2911" s="14">
        <f t="shared" si="273"/>
        <v>2.8879697638891018</v>
      </c>
      <c r="V2911" s="18">
        <f t="shared" si="274"/>
        <v>2010026.9556668149</v>
      </c>
      <c r="W2911" s="14">
        <f t="shared" si="270"/>
        <v>3.2733026994904635</v>
      </c>
    </row>
    <row r="2912" spans="1:23" x14ac:dyDescent="0.25">
      <c r="A2912" s="11" t="str">
        <f t="shared" si="271"/>
        <v>DATA "","Tau",0,0,0,"","Aql",269.498155,-447.907145,66.759048,5.51,-0.531547,"K",0,"3","",4760</v>
      </c>
      <c r="C2912" s="5" t="s">
        <v>34</v>
      </c>
      <c r="E2912" s="5" t="s">
        <v>690</v>
      </c>
      <c r="F2912" s="5" t="s">
        <v>690</v>
      </c>
      <c r="H2912" t="s">
        <v>44</v>
      </c>
      <c r="I2912" s="3">
        <v>269.49815451999996</v>
      </c>
      <c r="J2912" s="3">
        <v>-447.90714457999997</v>
      </c>
      <c r="K2912" s="3">
        <v>66.759048159999992</v>
      </c>
      <c r="L2912" s="3">
        <v>5.51</v>
      </c>
      <c r="M2912" s="3">
        <v>-0.53154675489940895</v>
      </c>
      <c r="N2912" s="4" t="s">
        <v>11</v>
      </c>
      <c r="O2912" s="4" t="s">
        <v>0</v>
      </c>
      <c r="P2912" s="4" t="s">
        <v>59</v>
      </c>
      <c r="Q2912" s="4"/>
      <c r="R2912" s="6">
        <v>4760</v>
      </c>
      <c r="S2912" s="14">
        <f t="shared" si="275"/>
        <v>526.97897108587165</v>
      </c>
      <c r="T2912" s="14">
        <f t="shared" si="272"/>
        <v>141.14877585059173</v>
      </c>
      <c r="U2912" s="14">
        <f t="shared" si="273"/>
        <v>17.534503367096889</v>
      </c>
      <c r="V2912" s="18">
        <f t="shared" si="274"/>
        <v>12204014.343499435</v>
      </c>
      <c r="W2912" s="14">
        <f t="shared" si="270"/>
        <v>14.714206900506872</v>
      </c>
    </row>
    <row r="2913" spans="1:23" x14ac:dyDescent="0.25">
      <c r="A2913" s="11" t="str">
        <f t="shared" si="271"/>
        <v>DATA "","",0,0,19,"","Sex",-468.855904,236.819341,42.397812,5.77,-0.271547,"K",0,"3","",4760</v>
      </c>
      <c r="B2913" s="22"/>
      <c r="C2913" s="5" t="s">
        <v>690</v>
      </c>
      <c r="E2913" s="5" t="s">
        <v>690</v>
      </c>
      <c r="F2913" s="5">
        <v>19</v>
      </c>
      <c r="H2913" t="s">
        <v>180</v>
      </c>
      <c r="I2913" s="3">
        <v>-468.85590430000002</v>
      </c>
      <c r="J2913" s="3">
        <v>236.81934065999999</v>
      </c>
      <c r="K2913" s="3">
        <v>42.397812380000005</v>
      </c>
      <c r="L2913" s="3">
        <v>5.77</v>
      </c>
      <c r="M2913" s="3">
        <v>-0.27154675489940899</v>
      </c>
      <c r="N2913" s="4" t="s">
        <v>11</v>
      </c>
      <c r="O2913" s="4" t="s">
        <v>0</v>
      </c>
      <c r="P2913" s="4">
        <v>3</v>
      </c>
      <c r="R2913" s="6">
        <v>4760</v>
      </c>
      <c r="S2913" s="14">
        <f t="shared" si="275"/>
        <v>526.97896884241743</v>
      </c>
      <c r="T2913" s="14">
        <f t="shared" si="272"/>
        <v>111.09054880795642</v>
      </c>
      <c r="U2913" s="14">
        <f t="shared" si="273"/>
        <v>15.555840013995576</v>
      </c>
      <c r="V2913" s="18">
        <f t="shared" si="274"/>
        <v>10826864.649740921</v>
      </c>
      <c r="W2913" s="14">
        <f t="shared" si="270"/>
        <v>13.316911807833588</v>
      </c>
    </row>
    <row r="2914" spans="1:23" x14ac:dyDescent="0.25">
      <c r="A2914" s="11" t="str">
        <f t="shared" si="271"/>
        <v>DATA "","",0,0,17,"","Sex",-462.544065,240.462179,-77.056954,5.91,-0.131547,"A",1,"5","",9400</v>
      </c>
      <c r="B2914" s="22"/>
      <c r="C2914" s="5" t="s">
        <v>690</v>
      </c>
      <c r="E2914" s="5" t="s">
        <v>690</v>
      </c>
      <c r="F2914" s="5">
        <v>17</v>
      </c>
      <c r="H2914" t="s">
        <v>180</v>
      </c>
      <c r="I2914" s="3">
        <v>-462.54406477999999</v>
      </c>
      <c r="J2914" s="3">
        <v>240.46217915999998</v>
      </c>
      <c r="K2914" s="3">
        <v>-77.056953820000004</v>
      </c>
      <c r="L2914" s="3">
        <v>5.91</v>
      </c>
      <c r="M2914" s="3">
        <v>-0.13154675489940901</v>
      </c>
      <c r="N2914" s="4" t="s">
        <v>9</v>
      </c>
      <c r="O2914" s="4" t="s">
        <v>12</v>
      </c>
      <c r="P2914" s="4">
        <v>5</v>
      </c>
      <c r="R2914" s="6">
        <v>9400</v>
      </c>
      <c r="S2914" s="14">
        <f t="shared" si="275"/>
        <v>526.97898022748348</v>
      </c>
      <c r="T2914" s="14">
        <f t="shared" si="272"/>
        <v>97.651098028681162</v>
      </c>
      <c r="U2914" s="14">
        <f t="shared" si="273"/>
        <v>3.7398284023722703</v>
      </c>
      <c r="V2914" s="18">
        <f t="shared" si="274"/>
        <v>2602920.5680511002</v>
      </c>
      <c r="W2914" s="14">
        <f t="shared" si="270"/>
        <v>4.0600872197736582</v>
      </c>
    </row>
    <row r="2915" spans="1:23" x14ac:dyDescent="0.25">
      <c r="A2915" s="11" t="str">
        <f t="shared" si="271"/>
        <v>DATA "","",0,0,3,"","Cap",288.585226,-426.318674,-112.595694,6.3,0.258453,"B",9,"4","",9900</v>
      </c>
      <c r="B2915" s="22"/>
      <c r="C2915" s="5" t="s">
        <v>690</v>
      </c>
      <c r="E2915" s="5" t="s">
        <v>690</v>
      </c>
      <c r="F2915" s="5">
        <v>3</v>
      </c>
      <c r="H2915" t="s">
        <v>90</v>
      </c>
      <c r="I2915" s="3">
        <v>288.5852256</v>
      </c>
      <c r="J2915" s="3">
        <v>-426.31867404000002</v>
      </c>
      <c r="K2915" s="3">
        <v>-112.59569356000002</v>
      </c>
      <c r="L2915" s="3">
        <v>6.3</v>
      </c>
      <c r="M2915" s="3">
        <v>0.25845324510059098</v>
      </c>
      <c r="N2915" s="4" t="s">
        <v>10</v>
      </c>
      <c r="O2915" s="4" t="s">
        <v>68</v>
      </c>
      <c r="P2915" s="4">
        <v>4</v>
      </c>
      <c r="R2915" s="6">
        <v>9900</v>
      </c>
      <c r="S2915" s="14">
        <f t="shared" si="275"/>
        <v>526.97896967344354</v>
      </c>
      <c r="T2915" s="14">
        <f t="shared" si="272"/>
        <v>68.183158206273319</v>
      </c>
      <c r="U2915" s="14">
        <f t="shared" si="273"/>
        <v>2.8173252322701887</v>
      </c>
      <c r="V2915" s="18">
        <f t="shared" si="274"/>
        <v>1960858.3616600514</v>
      </c>
      <c r="W2915" s="14">
        <f t="shared" si="270"/>
        <v>3.2064400250215566</v>
      </c>
    </row>
    <row r="2916" spans="1:23" x14ac:dyDescent="0.25">
      <c r="A2916" s="11" t="str">
        <f t="shared" si="271"/>
        <v>DATA "","My",0,0,0,"","Cen",-345.074617,-178.90178,-355.84336,3.47,-2.571547,"B",2,"4","",22570</v>
      </c>
      <c r="C2916" s="5" t="s">
        <v>56</v>
      </c>
      <c r="E2916" s="5" t="s">
        <v>690</v>
      </c>
      <c r="F2916" s="5" t="s">
        <v>690</v>
      </c>
      <c r="H2916" t="s">
        <v>7</v>
      </c>
      <c r="I2916" s="3">
        <v>-345.07461702000001</v>
      </c>
      <c r="J2916" s="3">
        <v>-178.90178040000001</v>
      </c>
      <c r="K2916" s="3">
        <v>-355.84335976</v>
      </c>
      <c r="L2916" s="3">
        <v>3.47</v>
      </c>
      <c r="M2916" s="3">
        <v>-2.5715467548994102</v>
      </c>
      <c r="N2916" s="4" t="s">
        <v>10</v>
      </c>
      <c r="O2916" s="4" t="s">
        <v>4</v>
      </c>
      <c r="P2916" s="4" t="s">
        <v>14</v>
      </c>
      <c r="Q2916" s="4"/>
      <c r="R2916" s="6">
        <v>22570</v>
      </c>
      <c r="S2916" s="14">
        <f t="shared" si="275"/>
        <v>526.97897019432787</v>
      </c>
      <c r="T2916" s="14">
        <f t="shared" si="272"/>
        <v>924.01094284462226</v>
      </c>
      <c r="U2916" s="14">
        <f t="shared" si="273"/>
        <v>1.9954656505242412</v>
      </c>
      <c r="V2916" s="18">
        <f t="shared" si="274"/>
        <v>1388844.0927648719</v>
      </c>
      <c r="W2916" s="14">
        <f t="shared" si="270"/>
        <v>2.4054473039886752</v>
      </c>
    </row>
    <row r="2917" spans="1:23" x14ac:dyDescent="0.25">
      <c r="A2917" s="11" t="str">
        <f t="shared" si="271"/>
        <v>DATA "","Yps",0,0,0,"","PsA",386.55858,-204.602817,-295.493554,4.99,-1.055058,"K",4,"3","",4200</v>
      </c>
      <c r="C2917" s="5" t="s">
        <v>95</v>
      </c>
      <c r="E2917" s="5" t="s">
        <v>690</v>
      </c>
      <c r="F2917" s="5" t="s">
        <v>690</v>
      </c>
      <c r="H2917" t="s">
        <v>58</v>
      </c>
      <c r="I2917" s="3">
        <v>386.55858010000003</v>
      </c>
      <c r="J2917" s="3">
        <v>-204.60281744</v>
      </c>
      <c r="K2917" s="3">
        <v>-295.49355443999997</v>
      </c>
      <c r="L2917" s="3">
        <v>4.99</v>
      </c>
      <c r="M2917" s="3">
        <v>-1.05505762455592</v>
      </c>
      <c r="N2917" s="4" t="s">
        <v>11</v>
      </c>
      <c r="O2917" s="4" t="s">
        <v>14</v>
      </c>
      <c r="P2917" s="4" t="s">
        <v>59</v>
      </c>
      <c r="Q2917" s="4"/>
      <c r="R2917" s="6">
        <v>4200</v>
      </c>
      <c r="S2917" s="14">
        <f t="shared" si="275"/>
        <v>527.8316866851585</v>
      </c>
      <c r="T2917" s="14">
        <f t="shared" si="272"/>
        <v>228.60275600291482</v>
      </c>
      <c r="U2917" s="14">
        <f t="shared" si="273"/>
        <v>28.662295384730147</v>
      </c>
      <c r="V2917" s="18">
        <f t="shared" si="274"/>
        <v>19948957.587772183</v>
      </c>
      <c r="W2917" s="14">
        <f t="shared" si="270"/>
        <v>22.160766264900037</v>
      </c>
    </row>
    <row r="2918" spans="1:23" x14ac:dyDescent="0.25">
      <c r="A2918" s="11" t="str">
        <f t="shared" si="271"/>
        <v>DATA "","",0,0,34,"","LMi",-402.008358,159.337772,302.666562,5.57,-0.475058,"A",2,"5","",9150</v>
      </c>
      <c r="B2918" s="22"/>
      <c r="C2918" s="5" t="s">
        <v>690</v>
      </c>
      <c r="E2918" s="5" t="s">
        <v>690</v>
      </c>
      <c r="F2918" s="5">
        <v>34</v>
      </c>
      <c r="H2918" t="s">
        <v>173</v>
      </c>
      <c r="I2918" s="3">
        <v>-402.00835807999999</v>
      </c>
      <c r="J2918" s="3">
        <v>159.33777229999998</v>
      </c>
      <c r="K2918" s="3">
        <v>302.66656195999997</v>
      </c>
      <c r="L2918" s="3">
        <v>5.57</v>
      </c>
      <c r="M2918" s="3">
        <v>-0.47505762455591899</v>
      </c>
      <c r="N2918" s="4" t="s">
        <v>9</v>
      </c>
      <c r="O2918" s="4" t="s">
        <v>4</v>
      </c>
      <c r="P2918" s="4">
        <v>5</v>
      </c>
      <c r="R2918" s="6">
        <v>9150</v>
      </c>
      <c r="S2918" s="14">
        <f t="shared" si="275"/>
        <v>527.83169038661424</v>
      </c>
      <c r="T2918" s="14">
        <f t="shared" si="272"/>
        <v>133.99280168566418</v>
      </c>
      <c r="U2918" s="14">
        <f t="shared" si="273"/>
        <v>4.6234627512572439</v>
      </c>
      <c r="V2918" s="18">
        <f t="shared" si="274"/>
        <v>3217930.0748750418</v>
      </c>
      <c r="W2918" s="14">
        <f t="shared" si="270"/>
        <v>4.8450519299752361</v>
      </c>
    </row>
    <row r="2919" spans="1:23" x14ac:dyDescent="0.25">
      <c r="A2919" s="11" t="str">
        <f t="shared" si="271"/>
        <v>DATA "","Del",0,0,0,"","Per",199.689234,293.075923,390.943719,3.01,-3.035058,"B",5,"3","",17140</v>
      </c>
      <c r="C2919" s="5" t="s">
        <v>50</v>
      </c>
      <c r="E2919" s="5" t="s">
        <v>690</v>
      </c>
      <c r="F2919" s="5" t="s">
        <v>690</v>
      </c>
      <c r="H2919" t="s">
        <v>79</v>
      </c>
      <c r="I2919" s="3">
        <v>199.68923422</v>
      </c>
      <c r="J2919" s="3">
        <v>293.07592314000004</v>
      </c>
      <c r="K2919" s="3">
        <v>390.94371932000001</v>
      </c>
      <c r="L2919" s="3">
        <v>3.01</v>
      </c>
      <c r="M2919" s="3">
        <v>-3.03505762455592</v>
      </c>
      <c r="N2919" s="4" t="s">
        <v>10</v>
      </c>
      <c r="O2919" s="4" t="s">
        <v>5</v>
      </c>
      <c r="P2919" s="4" t="s">
        <v>59</v>
      </c>
      <c r="Q2919" s="4"/>
      <c r="R2919" s="6">
        <v>17140</v>
      </c>
      <c r="S2919" s="14">
        <f t="shared" si="275"/>
        <v>527.83167644949867</v>
      </c>
      <c r="T2919" s="14">
        <f t="shared" si="272"/>
        <v>1416.0593145194428</v>
      </c>
      <c r="U2919" s="14">
        <f t="shared" si="273"/>
        <v>4.2833928223029663</v>
      </c>
      <c r="V2919" s="18">
        <f t="shared" si="274"/>
        <v>2981241.4043228645</v>
      </c>
      <c r="W2919" s="14">
        <f t="shared" si="270"/>
        <v>4.5462036622682707</v>
      </c>
    </row>
    <row r="2920" spans="1:23" x14ac:dyDescent="0.25">
      <c r="A2920" s="11" t="str">
        <f t="shared" si="271"/>
        <v>DATA "","",0,0,29,"","Per",218.621654,257.399494,405.65547,5.16,-0.885058,"B",3,"5","",20760</v>
      </c>
      <c r="B2920" s="22"/>
      <c r="C2920" s="5" t="s">
        <v>690</v>
      </c>
      <c r="E2920" s="5" t="s">
        <v>690</v>
      </c>
      <c r="F2920" s="5">
        <v>29</v>
      </c>
      <c r="H2920" t="s">
        <v>79</v>
      </c>
      <c r="I2920" s="3">
        <v>218.62165388000003</v>
      </c>
      <c r="J2920" s="3">
        <v>257.39949438000002</v>
      </c>
      <c r="K2920" s="3">
        <v>405.65546979999999</v>
      </c>
      <c r="L2920" s="3">
        <v>5.16</v>
      </c>
      <c r="M2920" s="3">
        <v>-0.88505762455591996</v>
      </c>
      <c r="N2920" s="4" t="s">
        <v>10</v>
      </c>
      <c r="O2920" s="4" t="s">
        <v>59</v>
      </c>
      <c r="P2920" s="4">
        <v>5</v>
      </c>
      <c r="R2920" s="6">
        <v>20760</v>
      </c>
      <c r="S2920" s="14">
        <f t="shared" si="275"/>
        <v>527.83168475468096</v>
      </c>
      <c r="T2920" s="14">
        <f t="shared" si="272"/>
        <v>195.47060570197377</v>
      </c>
      <c r="U2920" s="14">
        <f t="shared" si="273"/>
        <v>1.084812918243131</v>
      </c>
      <c r="V2920" s="18">
        <f t="shared" si="274"/>
        <v>755029.7910972191</v>
      </c>
      <c r="W2920" s="14">
        <f t="shared" si="270"/>
        <v>1.4475092261926663</v>
      </c>
    </row>
    <row r="2921" spans="1:23" x14ac:dyDescent="0.25">
      <c r="A2921" s="11" t="str">
        <f t="shared" si="271"/>
        <v>DATA "","Rho",0,0,0,"","Cet",415.315263,307.177517,-112.540337,4.88,-1.168574,"A",0,"5","",9650</v>
      </c>
      <c r="C2921" s="5" t="s">
        <v>114</v>
      </c>
      <c r="E2921" s="5" t="s">
        <v>690</v>
      </c>
      <c r="F2921" s="5" t="s">
        <v>690</v>
      </c>
      <c r="H2921" t="s">
        <v>35</v>
      </c>
      <c r="I2921" s="3">
        <v>415.31526301999997</v>
      </c>
      <c r="J2921" s="3">
        <v>307.17751651999998</v>
      </c>
      <c r="K2921" s="3">
        <v>-112.54033742000001</v>
      </c>
      <c r="L2921" s="3">
        <v>4.88</v>
      </c>
      <c r="M2921" s="3">
        <v>-1.1685741798337901</v>
      </c>
      <c r="N2921" s="4" t="s">
        <v>9</v>
      </c>
      <c r="O2921" s="4" t="s">
        <v>0</v>
      </c>
      <c r="P2921" s="4" t="s">
        <v>5</v>
      </c>
      <c r="Q2921" s="4"/>
      <c r="R2921" s="6">
        <v>9650</v>
      </c>
      <c r="S2921" s="14">
        <f t="shared" si="275"/>
        <v>528.68716827569597</v>
      </c>
      <c r="T2921" s="14">
        <f t="shared" si="272"/>
        <v>253.79793559857717</v>
      </c>
      <c r="U2921" s="14">
        <f t="shared" si="273"/>
        <v>5.7208193391730253</v>
      </c>
      <c r="V2921" s="18">
        <f t="shared" si="274"/>
        <v>3981690.2600644254</v>
      </c>
      <c r="W2921" s="14">
        <f t="shared" ref="W2921:W2984" si="276">SQRT(U2921/0.696)^(1/0.6)</f>
        <v>5.7859431385130469</v>
      </c>
    </row>
    <row r="2922" spans="1:23" x14ac:dyDescent="0.25">
      <c r="A2922" s="11" t="str">
        <f t="shared" si="271"/>
        <v>DATA "","Kap",0,0,0,"","Eri",285.089503,212.857537,-391.057237,4.24,-1.808574,"B",5,"4","",17140</v>
      </c>
      <c r="C2922" s="5" t="s">
        <v>130</v>
      </c>
      <c r="E2922" s="5" t="s">
        <v>690</v>
      </c>
      <c r="F2922" s="5" t="s">
        <v>690</v>
      </c>
      <c r="H2922" t="s">
        <v>24</v>
      </c>
      <c r="I2922" s="3">
        <v>285.08950329999999</v>
      </c>
      <c r="J2922" s="3">
        <v>212.85753678000003</v>
      </c>
      <c r="K2922" s="3">
        <v>-391.05723691999998</v>
      </c>
      <c r="L2922" s="3">
        <v>4.24</v>
      </c>
      <c r="M2922" s="3">
        <v>-1.80857417983379</v>
      </c>
      <c r="N2922" s="4" t="s">
        <v>10</v>
      </c>
      <c r="O2922" s="4" t="s">
        <v>5</v>
      </c>
      <c r="P2922" s="4" t="s">
        <v>14</v>
      </c>
      <c r="Q2922" s="4"/>
      <c r="R2922" s="6">
        <v>17140</v>
      </c>
      <c r="S2922" s="14">
        <f t="shared" si="275"/>
        <v>528.68716496941249</v>
      </c>
      <c r="T2922" s="14">
        <f t="shared" si="272"/>
        <v>457.60217475429897</v>
      </c>
      <c r="U2922" s="14">
        <f t="shared" si="273"/>
        <v>2.4349565836681397</v>
      </c>
      <c r="V2922" s="18">
        <f t="shared" si="274"/>
        <v>1694729.7822330252</v>
      </c>
      <c r="W2922" s="14">
        <f t="shared" si="276"/>
        <v>2.8394549670823861</v>
      </c>
    </row>
    <row r="2923" spans="1:23" x14ac:dyDescent="0.25">
      <c r="A2923" s="11" t="str">
        <f t="shared" si="271"/>
        <v>DATA "","",0,0,36,"","Gem",-109.693394,479.419272,196.323405,5.28,-0.772096,"A",2,"5","",9150</v>
      </c>
      <c r="B2923" s="22"/>
      <c r="C2923" s="5" t="s">
        <v>690</v>
      </c>
      <c r="E2923" s="5" t="s">
        <v>690</v>
      </c>
      <c r="F2923" s="5">
        <v>36</v>
      </c>
      <c r="H2923" t="s">
        <v>75</v>
      </c>
      <c r="I2923" s="3">
        <v>-109.69339430000001</v>
      </c>
      <c r="J2923" s="3">
        <v>479.41927152</v>
      </c>
      <c r="K2923" s="3">
        <v>196.32340476000002</v>
      </c>
      <c r="L2923" s="3">
        <v>5.28</v>
      </c>
      <c r="M2923" s="3">
        <v>-0.77209643917787196</v>
      </c>
      <c r="N2923" s="4" t="s">
        <v>9</v>
      </c>
      <c r="O2923" s="4" t="s">
        <v>4</v>
      </c>
      <c r="P2923" s="4">
        <v>5</v>
      </c>
      <c r="R2923" s="6">
        <v>9150</v>
      </c>
      <c r="S2923" s="14">
        <f t="shared" si="275"/>
        <v>529.54542573265758</v>
      </c>
      <c r="T2923" s="14">
        <f t="shared" si="272"/>
        <v>176.15581636313138</v>
      </c>
      <c r="U2923" s="14">
        <f t="shared" si="273"/>
        <v>5.3012113950511672</v>
      </c>
      <c r="V2923" s="18">
        <f t="shared" si="274"/>
        <v>3689643.1309556123</v>
      </c>
      <c r="W2923" s="14">
        <f t="shared" si="276"/>
        <v>5.430063429366788</v>
      </c>
    </row>
    <row r="2924" spans="1:23" x14ac:dyDescent="0.25">
      <c r="A2924" s="11" t="str">
        <f t="shared" si="271"/>
        <v>DATA "","Ny",0,0,0,"","Leo",-445.806547,262.015681,114.116829,5.26,-0.792096,"B",9,"4","",9900</v>
      </c>
      <c r="C2924" s="5" t="s">
        <v>107</v>
      </c>
      <c r="E2924" s="5" t="s">
        <v>690</v>
      </c>
      <c r="F2924" s="5" t="s">
        <v>690</v>
      </c>
      <c r="H2924" t="s">
        <v>83</v>
      </c>
      <c r="I2924" s="3">
        <v>-445.80654706000001</v>
      </c>
      <c r="J2924" s="3">
        <v>262.01568105999996</v>
      </c>
      <c r="K2924" s="3">
        <v>114.1168294</v>
      </c>
      <c r="L2924" s="3">
        <v>5.26</v>
      </c>
      <c r="M2924" s="3">
        <v>-0.79209643917787298</v>
      </c>
      <c r="N2924" s="4" t="s">
        <v>10</v>
      </c>
      <c r="O2924" s="4" t="s">
        <v>68</v>
      </c>
      <c r="P2924" s="4" t="s">
        <v>14</v>
      </c>
      <c r="Q2924" s="4"/>
      <c r="R2924" s="6">
        <v>9900</v>
      </c>
      <c r="S2924" s="14">
        <f t="shared" si="275"/>
        <v>529.54541379866976</v>
      </c>
      <c r="T2924" s="14">
        <f t="shared" si="272"/>
        <v>179.43078941572026</v>
      </c>
      <c r="U2924" s="14">
        <f t="shared" si="273"/>
        <v>4.5703231870587944</v>
      </c>
      <c r="V2924" s="18">
        <f t="shared" si="274"/>
        <v>3180944.9381929208</v>
      </c>
      <c r="W2924" s="14">
        <f t="shared" si="276"/>
        <v>4.7986019589376889</v>
      </c>
    </row>
    <row r="2925" spans="1:23" x14ac:dyDescent="0.25">
      <c r="A2925" s="11" t="str">
        <f t="shared" si="271"/>
        <v>DATA "","Del",0,0,0,"","Ret",128.151584,219.185752,-465.688535,4.56,-1.495624,"M",2,"3","",3050</v>
      </c>
      <c r="C2925" s="5" t="s">
        <v>50</v>
      </c>
      <c r="E2925" s="5" t="s">
        <v>690</v>
      </c>
      <c r="F2925" s="5" t="s">
        <v>690</v>
      </c>
      <c r="H2925" t="s">
        <v>91</v>
      </c>
      <c r="I2925" s="3">
        <v>128.15158439999999</v>
      </c>
      <c r="J2925" s="3">
        <v>219.18575153999998</v>
      </c>
      <c r="K2925" s="3">
        <v>-465.68853492</v>
      </c>
      <c r="L2925" s="3">
        <v>4.5599999999999996</v>
      </c>
      <c r="M2925" s="3">
        <v>-1.4956244211229199</v>
      </c>
      <c r="N2925" s="4" t="s">
        <v>8</v>
      </c>
      <c r="O2925" s="4" t="s">
        <v>4</v>
      </c>
      <c r="P2925" s="4" t="s">
        <v>59</v>
      </c>
      <c r="Q2925" s="4"/>
      <c r="R2925" s="6">
        <v>3050</v>
      </c>
      <c r="S2925" s="14">
        <f t="shared" si="275"/>
        <v>530.40647980423557</v>
      </c>
      <c r="T2925" s="14">
        <f t="shared" si="272"/>
        <v>343.01111064608921</v>
      </c>
      <c r="U2925" s="14">
        <f t="shared" si="273"/>
        <v>66.576848345373776</v>
      </c>
      <c r="V2925" s="18">
        <f t="shared" si="274"/>
        <v>46337486.44838015</v>
      </c>
      <c r="W2925" s="14">
        <f t="shared" si="276"/>
        <v>44.729597893414706</v>
      </c>
    </row>
    <row r="2926" spans="1:23" x14ac:dyDescent="0.25">
      <c r="A2926" s="11" t="str">
        <f t="shared" si="271"/>
        <v>DATA "","",0,0,47,"","Aur",-47.57141,360.736751,385.923534,5.88,-0.175624,"K",4,"3","",4200</v>
      </c>
      <c r="B2926" s="22"/>
      <c r="C2926" s="5" t="s">
        <v>690</v>
      </c>
      <c r="E2926" s="5" t="s">
        <v>690</v>
      </c>
      <c r="F2926" s="5">
        <v>47</v>
      </c>
      <c r="H2926" t="s">
        <v>93</v>
      </c>
      <c r="I2926" s="3">
        <v>-47.571409620000004</v>
      </c>
      <c r="J2926" s="3">
        <v>360.73675119999996</v>
      </c>
      <c r="K2926" s="3">
        <v>385.92353393999997</v>
      </c>
      <c r="L2926" s="3">
        <v>5.88</v>
      </c>
      <c r="M2926" s="3">
        <v>-0.17562442112291499</v>
      </c>
      <c r="N2926" s="4" t="s">
        <v>11</v>
      </c>
      <c r="O2926" s="4" t="s">
        <v>14</v>
      </c>
      <c r="P2926" s="4">
        <v>3</v>
      </c>
      <c r="R2926" s="6">
        <v>4200</v>
      </c>
      <c r="S2926" s="14">
        <f t="shared" si="275"/>
        <v>530.40646369393244</v>
      </c>
      <c r="T2926" s="14">
        <f t="shared" si="272"/>
        <v>101.69700460212427</v>
      </c>
      <c r="U2926" s="14">
        <f t="shared" si="273"/>
        <v>19.117201472429201</v>
      </c>
      <c r="V2926" s="18">
        <f t="shared" si="274"/>
        <v>13305572.224810723</v>
      </c>
      <c r="W2926" s="14">
        <f t="shared" si="276"/>
        <v>15.812937870900216</v>
      </c>
    </row>
    <row r="2927" spans="1:23" x14ac:dyDescent="0.25">
      <c r="A2927" s="11" t="str">
        <f t="shared" si="271"/>
        <v>DATA "","",0,0,24,"","Mon",-171.201764,502.014721,-1.493115,6.42,0.364376,"G",5,"3","",5340</v>
      </c>
      <c r="B2927" s="22"/>
      <c r="C2927" s="5" t="s">
        <v>690</v>
      </c>
      <c r="E2927" s="5" t="s">
        <v>690</v>
      </c>
      <c r="F2927" s="5">
        <v>24</v>
      </c>
      <c r="H2927" t="s">
        <v>167</v>
      </c>
      <c r="I2927" s="3">
        <v>-171.20176416000001</v>
      </c>
      <c r="J2927" s="3">
        <v>502.01472145999998</v>
      </c>
      <c r="K2927" s="3">
        <v>-1.4931152600000002</v>
      </c>
      <c r="L2927" s="3">
        <v>6.42</v>
      </c>
      <c r="M2927" s="3">
        <v>0.36437557887708499</v>
      </c>
      <c r="N2927" s="4" t="s">
        <v>3</v>
      </c>
      <c r="O2927" s="4" t="s">
        <v>5</v>
      </c>
      <c r="P2927" s="4">
        <v>3</v>
      </c>
      <c r="R2927" s="6">
        <v>5340</v>
      </c>
      <c r="S2927" s="14">
        <f t="shared" si="275"/>
        <v>530.40649883578658</v>
      </c>
      <c r="T2927" s="14">
        <f t="shared" si="272"/>
        <v>61.845516218850385</v>
      </c>
      <c r="U2927" s="14">
        <f t="shared" si="273"/>
        <v>9.2223247811998341</v>
      </c>
      <c r="V2927" s="18">
        <f t="shared" si="274"/>
        <v>6418738.0477150846</v>
      </c>
      <c r="W2927" s="14">
        <f t="shared" si="276"/>
        <v>8.6137575619578595</v>
      </c>
    </row>
    <row r="2928" spans="1:23" x14ac:dyDescent="0.25">
      <c r="A2928" s="11" t="str">
        <f t="shared" si="271"/>
        <v>DATA "","",0,0,59,"","Aur",-94.692924,401.961418,332.853306,6.1,0.044376,"F",2,"5","",6980</v>
      </c>
      <c r="B2928" s="22"/>
      <c r="C2928" s="5" t="s">
        <v>690</v>
      </c>
      <c r="E2928" s="5" t="s">
        <v>690</v>
      </c>
      <c r="F2928" s="5">
        <v>59</v>
      </c>
      <c r="H2928" t="s">
        <v>93</v>
      </c>
      <c r="I2928" s="3">
        <v>-94.692924199999993</v>
      </c>
      <c r="J2928" s="3">
        <v>401.96141789999996</v>
      </c>
      <c r="K2928" s="3">
        <v>332.85330568000001</v>
      </c>
      <c r="L2928" s="3">
        <v>6.1</v>
      </c>
      <c r="M2928" s="3">
        <v>4.4375578877084501E-2</v>
      </c>
      <c r="N2928" s="4" t="s">
        <v>29</v>
      </c>
      <c r="O2928" s="4" t="s">
        <v>4</v>
      </c>
      <c r="P2928" s="4">
        <v>5</v>
      </c>
      <c r="R2928" s="6">
        <v>6980</v>
      </c>
      <c r="S2928" s="14">
        <f t="shared" si="275"/>
        <v>530.40649927751531</v>
      </c>
      <c r="T2928" s="14">
        <f t="shared" si="272"/>
        <v>83.04399232047578</v>
      </c>
      <c r="U2928" s="14">
        <f t="shared" si="273"/>
        <v>6.2547806191844195</v>
      </c>
      <c r="V2928" s="18">
        <f t="shared" si="274"/>
        <v>4353327.3109523561</v>
      </c>
      <c r="W2928" s="14">
        <f t="shared" si="276"/>
        <v>6.2325968401980303</v>
      </c>
    </row>
    <row r="2929" spans="1:23" ht="15" customHeight="1" x14ac:dyDescent="0.25">
      <c r="A2929" s="11" t="str">
        <f t="shared" si="271"/>
        <v>DATA "Akrab","",0,0,0,"","Sco",-239.193783,-437.972169,-179.715747,2.56,-3.495624,"B",0,"5","",26190</v>
      </c>
      <c r="B2929" s="4" t="s">
        <v>426</v>
      </c>
      <c r="C2929" s="5" t="s">
        <v>690</v>
      </c>
      <c r="E2929" s="5" t="s">
        <v>690</v>
      </c>
      <c r="F2929" s="5" t="s">
        <v>690</v>
      </c>
      <c r="H2929" t="s">
        <v>128</v>
      </c>
      <c r="I2929" s="3">
        <v>-239.19378308000003</v>
      </c>
      <c r="J2929" s="3">
        <v>-437.97216903999998</v>
      </c>
      <c r="K2929" s="3">
        <v>-179.71574726</v>
      </c>
      <c r="L2929" s="3">
        <v>2.56</v>
      </c>
      <c r="M2929" s="3">
        <v>-3.4956244211229199</v>
      </c>
      <c r="N2929" s="4" t="s">
        <v>10</v>
      </c>
      <c r="O2929" s="4" t="s">
        <v>0</v>
      </c>
      <c r="P2929" s="4" t="s">
        <v>5</v>
      </c>
      <c r="Q2929" s="4"/>
      <c r="R2929" s="6">
        <v>26190</v>
      </c>
      <c r="S2929" s="14">
        <f t="shared" si="275"/>
        <v>530.40648236135337</v>
      </c>
      <c r="T2929" s="14">
        <f t="shared" si="272"/>
        <v>2164.2538158725456</v>
      </c>
      <c r="U2929" s="14">
        <f t="shared" si="273"/>
        <v>2.2680463017433952</v>
      </c>
      <c r="V2929" s="18">
        <f t="shared" si="274"/>
        <v>1578560.2260134029</v>
      </c>
      <c r="W2929" s="14">
        <f t="shared" si="276"/>
        <v>2.6763047442115342</v>
      </c>
    </row>
    <row r="2930" spans="1:23" x14ac:dyDescent="0.25">
      <c r="A2930" s="11" t="str">
        <f t="shared" si="271"/>
        <v>DATA "","Eta",0,0,0,"","Col",1.451296,389.71101,-361.069769,3.96,-2.099158,"K",0,"3","",4760</v>
      </c>
      <c r="C2930" s="5" t="s">
        <v>48</v>
      </c>
      <c r="E2930" s="5" t="s">
        <v>690</v>
      </c>
      <c r="F2930" s="5" t="s">
        <v>690</v>
      </c>
      <c r="H2930" t="s">
        <v>146</v>
      </c>
      <c r="I2930" s="3">
        <v>1.45129642</v>
      </c>
      <c r="J2930" s="3">
        <v>389.71100952</v>
      </c>
      <c r="K2930" s="3">
        <v>-361.06976878</v>
      </c>
      <c r="L2930" s="3">
        <v>3.96</v>
      </c>
      <c r="M2930" s="3">
        <v>-2.0991581442941598</v>
      </c>
      <c r="N2930" s="4" t="s">
        <v>11</v>
      </c>
      <c r="O2930" s="4" t="s">
        <v>0</v>
      </c>
      <c r="P2930" s="4" t="s">
        <v>59</v>
      </c>
      <c r="Q2930" s="4"/>
      <c r="R2930" s="6">
        <v>4760</v>
      </c>
      <c r="S2930" s="14">
        <f t="shared" si="275"/>
        <v>531.270322085884</v>
      </c>
      <c r="T2930" s="14">
        <f t="shared" si="272"/>
        <v>598.02819158568275</v>
      </c>
      <c r="U2930" s="14">
        <f t="shared" si="273"/>
        <v>36.092398229466802</v>
      </c>
      <c r="V2930" s="18">
        <f t="shared" si="274"/>
        <v>25120309.167708896</v>
      </c>
      <c r="W2930" s="14">
        <f t="shared" si="276"/>
        <v>26.853779432685517</v>
      </c>
    </row>
    <row r="2931" spans="1:23" x14ac:dyDescent="0.25">
      <c r="A2931" s="11" t="str">
        <f t="shared" si="271"/>
        <v>DATA "","Eta",3,0,0,"","For",317.326675,292.496233,-309.835264,5.48,-0.579158,"K",2,"3","",4480</v>
      </c>
      <c r="C2931" s="5" t="s">
        <v>48</v>
      </c>
      <c r="D2931" s="5">
        <v>3</v>
      </c>
      <c r="E2931" s="5" t="s">
        <v>690</v>
      </c>
      <c r="F2931" s="5" t="s">
        <v>690</v>
      </c>
      <c r="H2931" t="s">
        <v>100</v>
      </c>
      <c r="I2931" s="3">
        <v>317.32667498000001</v>
      </c>
      <c r="J2931" s="3">
        <v>292.49623312</v>
      </c>
      <c r="K2931" s="3">
        <v>-309.83526363999999</v>
      </c>
      <c r="L2931" s="3">
        <v>5.48</v>
      </c>
      <c r="M2931" s="3">
        <v>-0.57915814429416002</v>
      </c>
      <c r="N2931" s="4" t="s">
        <v>11</v>
      </c>
      <c r="O2931" s="4" t="s">
        <v>4</v>
      </c>
      <c r="P2931" s="4" t="s">
        <v>59</v>
      </c>
      <c r="Q2931" s="4"/>
      <c r="R2931" s="6">
        <v>4480</v>
      </c>
      <c r="S2931" s="14">
        <f t="shared" si="275"/>
        <v>531.27032256481277</v>
      </c>
      <c r="T2931" s="14">
        <f t="shared" si="272"/>
        <v>147.47610478843379</v>
      </c>
      <c r="U2931" s="14">
        <f t="shared" si="273"/>
        <v>20.23362135021668</v>
      </c>
      <c r="V2931" s="18">
        <f t="shared" si="274"/>
        <v>14082600.459750809</v>
      </c>
      <c r="W2931" s="14">
        <f t="shared" si="276"/>
        <v>16.578821246279368</v>
      </c>
    </row>
    <row r="2932" spans="1:23" x14ac:dyDescent="0.25">
      <c r="A2932" s="11" t="str">
        <f t="shared" si="271"/>
        <v>DATA "","Lam",0,0,0,"","Tel",80.792401,-309.819965,-423.948537,4.85,-1.209158,"A",0,"5","",9650</v>
      </c>
      <c r="C2932" s="5" t="s">
        <v>88</v>
      </c>
      <c r="E2932" s="5" t="s">
        <v>690</v>
      </c>
      <c r="F2932" s="5" t="s">
        <v>690</v>
      </c>
      <c r="H2932" t="s">
        <v>162</v>
      </c>
      <c r="I2932" s="3">
        <v>80.792400499999999</v>
      </c>
      <c r="J2932" s="3">
        <v>-309.81996486000003</v>
      </c>
      <c r="K2932" s="3">
        <v>-423.94853746000001</v>
      </c>
      <c r="L2932" s="3">
        <v>4.8499999999999996</v>
      </c>
      <c r="M2932" s="3">
        <v>-1.2091581442941599</v>
      </c>
      <c r="N2932" s="4" t="s">
        <v>9</v>
      </c>
      <c r="O2932" s="4" t="s">
        <v>0</v>
      </c>
      <c r="P2932" s="4" t="s">
        <v>5</v>
      </c>
      <c r="Q2932" s="4"/>
      <c r="R2932" s="6">
        <v>9650</v>
      </c>
      <c r="S2932" s="14">
        <f t="shared" si="275"/>
        <v>531.27035021623135</v>
      </c>
      <c r="T2932" s="14">
        <f t="shared" si="272"/>
        <v>263.46425621755117</v>
      </c>
      <c r="U2932" s="14">
        <f t="shared" si="273"/>
        <v>5.8287448173368945</v>
      </c>
      <c r="V2932" s="18">
        <f t="shared" si="274"/>
        <v>4056806.3928664788</v>
      </c>
      <c r="W2932" s="14">
        <f t="shared" si="276"/>
        <v>5.8767628946515336</v>
      </c>
    </row>
    <row r="2933" spans="1:23" x14ac:dyDescent="0.25">
      <c r="A2933" s="11" t="str">
        <f t="shared" si="271"/>
        <v>DATA "","",0,0,33,"","Tau",249.598682,419.801785,209.081609,6.05,-0.009158,"B",9,"4","",9900</v>
      </c>
      <c r="B2933" s="22"/>
      <c r="C2933" s="5" t="s">
        <v>690</v>
      </c>
      <c r="E2933" s="5" t="s">
        <v>690</v>
      </c>
      <c r="F2933" s="5">
        <v>33</v>
      </c>
      <c r="H2933" t="s">
        <v>34</v>
      </c>
      <c r="I2933" s="3">
        <v>249.59868234000001</v>
      </c>
      <c r="J2933" s="3">
        <v>419.80178520000004</v>
      </c>
      <c r="K2933" s="3">
        <v>209.08160868000002</v>
      </c>
      <c r="L2933" s="3">
        <v>6.05</v>
      </c>
      <c r="M2933" s="3">
        <v>-9.1581442941608398E-3</v>
      </c>
      <c r="N2933" s="4" t="s">
        <v>10</v>
      </c>
      <c r="O2933" s="4" t="s">
        <v>68</v>
      </c>
      <c r="P2933" s="4">
        <v>4</v>
      </c>
      <c r="R2933" s="6">
        <v>9900</v>
      </c>
      <c r="S2933" s="14">
        <f t="shared" si="275"/>
        <v>531.27032683106609</v>
      </c>
      <c r="T2933" s="14">
        <f t="shared" si="272"/>
        <v>87.241206951623312</v>
      </c>
      <c r="U2933" s="14">
        <f t="shared" si="273"/>
        <v>3.1868326697924996</v>
      </c>
      <c r="V2933" s="18">
        <f t="shared" si="274"/>
        <v>2218035.5381755796</v>
      </c>
      <c r="W2933" s="14">
        <f t="shared" si="276"/>
        <v>3.5532438870912615</v>
      </c>
    </row>
    <row r="2934" spans="1:23" x14ac:dyDescent="0.25">
      <c r="A2934" s="11" t="str">
        <f t="shared" si="271"/>
        <v>DATA "","",0,0,74,"","Gem",-213.225066,460.002902,161.561739,5.04,-1.022698,"M",0,"3","",3350</v>
      </c>
      <c r="B2934" s="22"/>
      <c r="C2934" s="5" t="s">
        <v>690</v>
      </c>
      <c r="E2934" s="5" t="s">
        <v>690</v>
      </c>
      <c r="F2934" s="5">
        <v>74</v>
      </c>
      <c r="H2934" t="s">
        <v>75</v>
      </c>
      <c r="I2934" s="3">
        <v>-213.22506632</v>
      </c>
      <c r="J2934" s="3">
        <v>460.00290153999998</v>
      </c>
      <c r="K2934" s="3">
        <v>161.56173866</v>
      </c>
      <c r="L2934" s="3">
        <v>5.04</v>
      </c>
      <c r="M2934" s="3">
        <v>-1.02269762740792</v>
      </c>
      <c r="N2934" s="4" t="s">
        <v>8</v>
      </c>
      <c r="O2934" s="4" t="s">
        <v>0</v>
      </c>
      <c r="P2934" s="4">
        <v>3</v>
      </c>
      <c r="R2934" s="6">
        <v>3350</v>
      </c>
      <c r="S2934" s="14">
        <f t="shared" si="275"/>
        <v>532.13700654176409</v>
      </c>
      <c r="T2934" s="14">
        <f t="shared" si="272"/>
        <v>221.88986710497065</v>
      </c>
      <c r="U2934" s="14">
        <f t="shared" si="273"/>
        <v>44.386197188074043</v>
      </c>
      <c r="V2934" s="18">
        <f t="shared" si="274"/>
        <v>30892793.242899533</v>
      </c>
      <c r="W2934" s="14">
        <f t="shared" si="276"/>
        <v>31.905501997954744</v>
      </c>
    </row>
    <row r="2935" spans="1:23" x14ac:dyDescent="0.25">
      <c r="A2935" s="11" t="str">
        <f t="shared" si="271"/>
        <v>DATA "","My",0,0,0,"","Eri",169.67081,503.45695,-30.211209,4.01,-2.052698,"B",5,"4","",17140</v>
      </c>
      <c r="C2935" s="5" t="s">
        <v>56</v>
      </c>
      <c r="E2935" s="5" t="s">
        <v>690</v>
      </c>
      <c r="F2935" s="5" t="s">
        <v>690</v>
      </c>
      <c r="H2935" t="s">
        <v>24</v>
      </c>
      <c r="I2935" s="3">
        <v>169.67080970000001</v>
      </c>
      <c r="J2935" s="3">
        <v>503.45694951999997</v>
      </c>
      <c r="K2935" s="3">
        <v>-30.211208719999998</v>
      </c>
      <c r="L2935" s="3">
        <v>4.01</v>
      </c>
      <c r="M2935" s="3">
        <v>-2.0526976274079201</v>
      </c>
      <c r="N2935" s="4" t="s">
        <v>10</v>
      </c>
      <c r="O2935" s="4" t="s">
        <v>5</v>
      </c>
      <c r="P2935" s="4" t="s">
        <v>14</v>
      </c>
      <c r="Q2935" s="4"/>
      <c r="R2935" s="6">
        <v>17140</v>
      </c>
      <c r="S2935" s="14">
        <f t="shared" si="275"/>
        <v>532.13701319919551</v>
      </c>
      <c r="T2935" s="14">
        <f t="shared" si="272"/>
        <v>572.97738486711626</v>
      </c>
      <c r="U2935" s="14">
        <f t="shared" si="273"/>
        <v>2.7246826264280992</v>
      </c>
      <c r="V2935" s="18">
        <f t="shared" si="274"/>
        <v>1896379.1079939571</v>
      </c>
      <c r="W2935" s="14">
        <f t="shared" si="276"/>
        <v>3.118331169586789</v>
      </c>
    </row>
    <row r="2936" spans="1:23" x14ac:dyDescent="0.25">
      <c r="A2936" s="11" t="str">
        <f t="shared" si="271"/>
        <v>DATA "","The",0,0,0,"","Pic",49.968817,322.51407,-422.509702,6.26,0.190206,"A",0,"5","",9650</v>
      </c>
      <c r="C2936" s="5" t="s">
        <v>85</v>
      </c>
      <c r="E2936" s="5" t="s">
        <v>690</v>
      </c>
      <c r="F2936" s="5" t="s">
        <v>690</v>
      </c>
      <c r="H2936" t="s">
        <v>123</v>
      </c>
      <c r="I2936" s="3">
        <v>49.968816519999997</v>
      </c>
      <c r="J2936" s="3">
        <v>322.51407047999999</v>
      </c>
      <c r="K2936" s="3">
        <v>-422.50970188000002</v>
      </c>
      <c r="L2936" s="3">
        <v>6.26</v>
      </c>
      <c r="M2936" s="3">
        <v>0.19020605121277101</v>
      </c>
      <c r="N2936" s="4" t="s">
        <v>9</v>
      </c>
      <c r="O2936" s="4" t="s">
        <v>0</v>
      </c>
      <c r="P2936" s="4" t="s">
        <v>5</v>
      </c>
      <c r="Q2936" s="4"/>
      <c r="R2936" s="6">
        <v>9650</v>
      </c>
      <c r="S2936" s="14">
        <f t="shared" si="275"/>
        <v>533.87887808445305</v>
      </c>
      <c r="T2936" s="14">
        <f t="shared" si="272"/>
        <v>72.606587239898715</v>
      </c>
      <c r="U2936" s="14">
        <f t="shared" si="273"/>
        <v>3.059864552611768</v>
      </c>
      <c r="V2936" s="18">
        <f t="shared" si="274"/>
        <v>2129665.7286177906</v>
      </c>
      <c r="W2936" s="14">
        <f t="shared" si="276"/>
        <v>3.4348739348672641</v>
      </c>
    </row>
    <row r="2937" spans="1:23" x14ac:dyDescent="0.25">
      <c r="A2937" s="11" t="str">
        <f t="shared" si="271"/>
        <v>DATA "","Ny",0,0,0,"","Ori",-17.081039,516.80551,136.316599,4.42,-1.653351,"B",3,"4","",20760</v>
      </c>
      <c r="C2937" s="5" t="s">
        <v>107</v>
      </c>
      <c r="E2937" s="5" t="s">
        <v>690</v>
      </c>
      <c r="F2937" s="5" t="s">
        <v>690</v>
      </c>
      <c r="H2937" t="s">
        <v>62</v>
      </c>
      <c r="I2937" s="3">
        <v>-17.081038939999999</v>
      </c>
      <c r="J2937" s="3">
        <v>516.80551019999996</v>
      </c>
      <c r="K2937" s="3">
        <v>136.31659874000002</v>
      </c>
      <c r="L2937" s="3">
        <v>4.42</v>
      </c>
      <c r="M2937" s="3">
        <v>-1.6533508249461599</v>
      </c>
      <c r="N2937" s="4" t="s">
        <v>10</v>
      </c>
      <c r="O2937" s="4" t="s">
        <v>59</v>
      </c>
      <c r="P2937" s="4" t="s">
        <v>14</v>
      </c>
      <c r="Q2937" s="4"/>
      <c r="R2937" s="6">
        <v>20760</v>
      </c>
      <c r="S2937" s="14">
        <f t="shared" si="275"/>
        <v>534.75406717143744</v>
      </c>
      <c r="T2937" s="14">
        <f t="shared" si="272"/>
        <v>396.6420356512786</v>
      </c>
      <c r="U2937" s="14">
        <f t="shared" si="273"/>
        <v>1.5453024318624311</v>
      </c>
      <c r="V2937" s="18">
        <f t="shared" si="274"/>
        <v>1075530.492576252</v>
      </c>
      <c r="W2937" s="14">
        <f t="shared" si="276"/>
        <v>1.9438833819231105</v>
      </c>
    </row>
    <row r="2938" spans="1:23" x14ac:dyDescent="0.25">
      <c r="A2938" s="11" t="str">
        <f t="shared" si="271"/>
        <v>DATA "","",0,0,43,"","Sgr",168.343078,-477.804842,-173.968234,4.88,-1.196914,"K",0,"3","",4760</v>
      </c>
      <c r="B2938" s="22"/>
      <c r="C2938" s="5" t="s">
        <v>690</v>
      </c>
      <c r="E2938" s="5" t="s">
        <v>690</v>
      </c>
      <c r="F2938" s="5">
        <v>43</v>
      </c>
      <c r="H2938" t="s">
        <v>137</v>
      </c>
      <c r="I2938" s="3">
        <v>168.34307784000001</v>
      </c>
      <c r="J2938" s="3">
        <v>-477.80484248000005</v>
      </c>
      <c r="K2938" s="3">
        <v>-173.96823373999999</v>
      </c>
      <c r="L2938" s="3">
        <v>4.88</v>
      </c>
      <c r="M2938" s="3">
        <v>-1.1969135368356201</v>
      </c>
      <c r="N2938" s="4" t="s">
        <v>11</v>
      </c>
      <c r="O2938" s="4" t="s">
        <v>0</v>
      </c>
      <c r="P2938" s="4">
        <v>3</v>
      </c>
      <c r="R2938" s="6">
        <v>4760</v>
      </c>
      <c r="S2938" s="14">
        <f t="shared" si="275"/>
        <v>535.63215521904328</v>
      </c>
      <c r="T2938" s="14">
        <f t="shared" si="272"/>
        <v>260.50965708334849</v>
      </c>
      <c r="U2938" s="14">
        <f t="shared" si="273"/>
        <v>23.821374973403074</v>
      </c>
      <c r="V2938" s="18">
        <f t="shared" si="274"/>
        <v>16579676.981488539</v>
      </c>
      <c r="W2938" s="14">
        <f t="shared" si="276"/>
        <v>18.994651135113973</v>
      </c>
    </row>
    <row r="2939" spans="1:23" x14ac:dyDescent="0.25">
      <c r="A2939" s="11" t="str">
        <f t="shared" si="271"/>
        <v>DATA "","",0,0,56,"","Peg",472.313135,-110.970696,231.087322,4.76,-1.324057,"K",0,"2","",4760</v>
      </c>
      <c r="B2939" s="22"/>
      <c r="C2939" s="5" t="s">
        <v>690</v>
      </c>
      <c r="E2939" s="5" t="s">
        <v>690</v>
      </c>
      <c r="F2939" s="5">
        <v>56</v>
      </c>
      <c r="H2939" t="s">
        <v>89</v>
      </c>
      <c r="I2939" s="3">
        <v>472.31313499999999</v>
      </c>
      <c r="J2939" s="3">
        <v>-110.97069563999999</v>
      </c>
      <c r="K2939" s="3">
        <v>231.08732164</v>
      </c>
      <c r="L2939" s="3">
        <v>4.76</v>
      </c>
      <c r="M2939" s="3">
        <v>-1.32405654462371</v>
      </c>
      <c r="N2939" s="4" t="s">
        <v>11</v>
      </c>
      <c r="O2939" s="4" t="s">
        <v>0</v>
      </c>
      <c r="P2939" s="4">
        <v>2</v>
      </c>
      <c r="R2939" s="6">
        <v>4760</v>
      </c>
      <c r="S2939" s="14">
        <f t="shared" si="275"/>
        <v>537.3970068832748</v>
      </c>
      <c r="T2939" s="14">
        <f t="shared" si="272"/>
        <v>292.87414385845932</v>
      </c>
      <c r="U2939" s="14">
        <f t="shared" si="273"/>
        <v>25.257794638038238</v>
      </c>
      <c r="V2939" s="18">
        <f t="shared" si="274"/>
        <v>17579425.068074614</v>
      </c>
      <c r="W2939" s="14">
        <f t="shared" si="276"/>
        <v>19.944438935741914</v>
      </c>
    </row>
    <row r="2940" spans="1:23" x14ac:dyDescent="0.25">
      <c r="A2940" s="11" t="str">
        <f t="shared" si="271"/>
        <v>DATA "","Xi",2,0,0,"","Lib",-378.325684,-367.804331,-106.485315,5.48,-0.607637,"K",4,"3","",4200</v>
      </c>
      <c r="C2940" s="5" t="s">
        <v>52</v>
      </c>
      <c r="D2940" s="5">
        <v>2</v>
      </c>
      <c r="E2940" s="5" t="s">
        <v>690</v>
      </c>
      <c r="F2940" s="5" t="s">
        <v>690</v>
      </c>
      <c r="H2940" t="s">
        <v>136</v>
      </c>
      <c r="I2940" s="3">
        <v>-378.32568354</v>
      </c>
      <c r="J2940" s="3">
        <v>-367.80433088000001</v>
      </c>
      <c r="K2940" s="3">
        <v>-106.48531516</v>
      </c>
      <c r="L2940" s="3">
        <v>5.48</v>
      </c>
      <c r="M2940" s="3">
        <v>-0.60763687916856801</v>
      </c>
      <c r="N2940" s="4" t="s">
        <v>11</v>
      </c>
      <c r="O2940" s="4" t="s">
        <v>14</v>
      </c>
      <c r="P2940" s="4" t="s">
        <v>59</v>
      </c>
      <c r="Q2940" s="4"/>
      <c r="R2940" s="6">
        <v>4200</v>
      </c>
      <c r="S2940" s="14">
        <f t="shared" si="275"/>
        <v>538.28382010312862</v>
      </c>
      <c r="T2940" s="14">
        <f t="shared" si="272"/>
        <v>151.39558042015045</v>
      </c>
      <c r="U2940" s="14">
        <f t="shared" si="273"/>
        <v>23.325278352438854</v>
      </c>
      <c r="V2940" s="18">
        <f t="shared" si="274"/>
        <v>16234393.733297443</v>
      </c>
      <c r="W2940" s="14">
        <f t="shared" si="276"/>
        <v>18.664427057412958</v>
      </c>
    </row>
    <row r="2941" spans="1:23" x14ac:dyDescent="0.25">
      <c r="A2941" s="11" t="str">
        <f t="shared" si="271"/>
        <v>DATA "","",0,0,9,"","Cyg",188.471869,-429.103476,264.760295,5.39,-0.697637,"A",0,"5","",9650</v>
      </c>
      <c r="B2941" s="22"/>
      <c r="C2941" s="5" t="s">
        <v>690</v>
      </c>
      <c r="E2941" s="5" t="s">
        <v>690</v>
      </c>
      <c r="F2941" s="5">
        <v>9</v>
      </c>
      <c r="H2941" t="s">
        <v>121</v>
      </c>
      <c r="I2941" s="3">
        <v>188.47186862000001</v>
      </c>
      <c r="J2941" s="3">
        <v>-429.10347605999999</v>
      </c>
      <c r="K2941" s="3">
        <v>264.76029524</v>
      </c>
      <c r="L2941" s="3">
        <v>5.39</v>
      </c>
      <c r="M2941" s="3">
        <v>-0.69763687916856898</v>
      </c>
      <c r="N2941" s="4" t="s">
        <v>9</v>
      </c>
      <c r="O2941" s="4" t="s">
        <v>0</v>
      </c>
      <c r="P2941" s="4">
        <v>5</v>
      </c>
      <c r="R2941" s="6">
        <v>9650</v>
      </c>
      <c r="S2941" s="14">
        <f t="shared" si="275"/>
        <v>538.28380280616045</v>
      </c>
      <c r="T2941" s="14">
        <f t="shared" si="272"/>
        <v>164.48002730017589</v>
      </c>
      <c r="U2941" s="14">
        <f t="shared" si="273"/>
        <v>4.605436252425088</v>
      </c>
      <c r="V2941" s="18">
        <f t="shared" si="274"/>
        <v>3205383.6316878614</v>
      </c>
      <c r="W2941" s="14">
        <f t="shared" si="276"/>
        <v>4.8293047601994488</v>
      </c>
    </row>
    <row r="2942" spans="1:23" x14ac:dyDescent="0.25">
      <c r="A2942" s="11" t="str">
        <f t="shared" si="271"/>
        <v>DATA "","",0,0,16,"","Gem",-61.32697,500.464162,188.478295,6.22,0.132363,"A",2,"5","",9150</v>
      </c>
      <c r="B2942" s="22"/>
      <c r="C2942" s="5" t="s">
        <v>690</v>
      </c>
      <c r="E2942" s="5" t="s">
        <v>690</v>
      </c>
      <c r="F2942" s="5">
        <v>16</v>
      </c>
      <c r="H2942" t="s">
        <v>75</v>
      </c>
      <c r="I2942" s="3">
        <v>-61.326970039999999</v>
      </c>
      <c r="J2942" s="3">
        <v>500.46416238000006</v>
      </c>
      <c r="K2942" s="3">
        <v>188.47829476000001</v>
      </c>
      <c r="L2942" s="3">
        <v>6.22</v>
      </c>
      <c r="M2942" s="3">
        <v>0.13236312083143101</v>
      </c>
      <c r="N2942" s="4" t="s">
        <v>9</v>
      </c>
      <c r="O2942" s="4" t="s">
        <v>4</v>
      </c>
      <c r="P2942" s="4">
        <v>5</v>
      </c>
      <c r="R2942" s="6">
        <v>9150</v>
      </c>
      <c r="S2942" s="14">
        <f t="shared" si="275"/>
        <v>538.28379380828437</v>
      </c>
      <c r="T2942" s="14">
        <f t="shared" si="272"/>
        <v>76.579610813050536</v>
      </c>
      <c r="U2942" s="14">
        <f t="shared" si="273"/>
        <v>3.4952899363252325</v>
      </c>
      <c r="V2942" s="18">
        <f t="shared" si="274"/>
        <v>2432721.7956823618</v>
      </c>
      <c r="W2942" s="14">
        <f t="shared" si="276"/>
        <v>3.8376170866532662</v>
      </c>
    </row>
    <row r="2943" spans="1:23" x14ac:dyDescent="0.25">
      <c r="A2943" s="11" t="str">
        <f t="shared" si="271"/>
        <v>DATA "","Eps",0,0,0,"","Per",209.478333,355.105071,346.076084,2.9,-3.187637,"B",0,"5","",26190</v>
      </c>
      <c r="C2943" s="5" t="s">
        <v>23</v>
      </c>
      <c r="E2943" s="5" t="s">
        <v>690</v>
      </c>
      <c r="F2943" s="5" t="s">
        <v>690</v>
      </c>
      <c r="H2943" t="s">
        <v>79</v>
      </c>
      <c r="I2943" s="3">
        <v>209.47833312</v>
      </c>
      <c r="J2943" s="3">
        <v>355.10507129999996</v>
      </c>
      <c r="K2943" s="3">
        <v>346.07608364000004</v>
      </c>
      <c r="L2943" s="3">
        <v>2.9</v>
      </c>
      <c r="M2943" s="3">
        <v>-3.1876368791685699</v>
      </c>
      <c r="N2943" s="4" t="s">
        <v>10</v>
      </c>
      <c r="O2943" s="4" t="s">
        <v>0</v>
      </c>
      <c r="P2943" s="4" t="s">
        <v>5</v>
      </c>
      <c r="Q2943" s="4"/>
      <c r="R2943" s="6">
        <v>26190</v>
      </c>
      <c r="S2943" s="14">
        <f t="shared" si="275"/>
        <v>538.28379074361135</v>
      </c>
      <c r="T2943" s="14">
        <f t="shared" si="272"/>
        <v>1629.720580416777</v>
      </c>
      <c r="U2943" s="14">
        <f t="shared" si="273"/>
        <v>1.9681327828137938</v>
      </c>
      <c r="V2943" s="18">
        <f t="shared" si="274"/>
        <v>1369820.4168384005</v>
      </c>
      <c r="W2943" s="14">
        <f t="shared" si="276"/>
        <v>2.3779586390554002</v>
      </c>
    </row>
    <row r="2944" spans="1:23" x14ac:dyDescent="0.25">
      <c r="A2944" s="11" t="str">
        <f t="shared" si="271"/>
        <v>DATA "","Kap",0,0,0,"","Vel",-238.664491,196.54085,-441.722817,2.47,-3.621223,"B",2,"4","",22570</v>
      </c>
      <c r="C2944" s="5" t="s">
        <v>130</v>
      </c>
      <c r="E2944" s="5" t="s">
        <v>690</v>
      </c>
      <c r="F2944" s="5" t="s">
        <v>690</v>
      </c>
      <c r="H2944" t="s">
        <v>120</v>
      </c>
      <c r="I2944" s="3">
        <v>-238.66449096000002</v>
      </c>
      <c r="J2944" s="3">
        <v>196.54084968000001</v>
      </c>
      <c r="K2944" s="3">
        <v>-441.72281663999996</v>
      </c>
      <c r="L2944" s="3">
        <v>2.4700000000000002</v>
      </c>
      <c r="M2944" s="3">
        <v>-3.62122312673766</v>
      </c>
      <c r="N2944" s="4" t="s">
        <v>10</v>
      </c>
      <c r="O2944" s="4" t="s">
        <v>4</v>
      </c>
      <c r="P2944" s="4" t="s">
        <v>14</v>
      </c>
      <c r="Q2944" s="4"/>
      <c r="R2944" s="6">
        <v>22570</v>
      </c>
      <c r="S2944" s="14">
        <f t="shared" si="275"/>
        <v>539.17352640732213</v>
      </c>
      <c r="T2944" s="14">
        <f t="shared" si="272"/>
        <v>2429.6720944177837</v>
      </c>
      <c r="U2944" s="14">
        <f t="shared" si="273"/>
        <v>3.2357840649957801</v>
      </c>
      <c r="V2944" s="18">
        <f t="shared" si="274"/>
        <v>2252105.7092370628</v>
      </c>
      <c r="W2944" s="14">
        <f t="shared" si="276"/>
        <v>3.5986690623136584</v>
      </c>
    </row>
    <row r="2945" spans="1:23" x14ac:dyDescent="0.25">
      <c r="A2945" s="11" t="str">
        <f t="shared" si="271"/>
        <v>DATA "","Kap",0,0,0,"","Cen",-283.895024,-281.825611,-361.505213,3.13,-2.961223,"B",2,"4","",22570</v>
      </c>
      <c r="C2945" s="5" t="s">
        <v>130</v>
      </c>
      <c r="E2945" s="5" t="s">
        <v>690</v>
      </c>
      <c r="F2945" s="5" t="s">
        <v>690</v>
      </c>
      <c r="H2945" t="s">
        <v>7</v>
      </c>
      <c r="I2945" s="3">
        <v>-283.89502413999998</v>
      </c>
      <c r="J2945" s="3">
        <v>-281.82561133999997</v>
      </c>
      <c r="K2945" s="3">
        <v>-361.50521315999998</v>
      </c>
      <c r="L2945" s="3">
        <v>3.13</v>
      </c>
      <c r="M2945" s="3">
        <v>-2.9612231267376599</v>
      </c>
      <c r="N2945" s="4" t="s">
        <v>10</v>
      </c>
      <c r="O2945" s="4" t="s">
        <v>4</v>
      </c>
      <c r="P2945" s="4" t="s">
        <v>14</v>
      </c>
      <c r="Q2945" s="4"/>
      <c r="R2945" s="6">
        <v>22570</v>
      </c>
      <c r="S2945" s="14">
        <f t="shared" si="275"/>
        <v>539.17351481732942</v>
      </c>
      <c r="T2945" s="14">
        <f t="shared" si="272"/>
        <v>1322.9628440712643</v>
      </c>
      <c r="U2945" s="14">
        <f t="shared" si="273"/>
        <v>2.3876986980191126</v>
      </c>
      <c r="V2945" s="18">
        <f t="shared" si="274"/>
        <v>1661838.2938213025</v>
      </c>
      <c r="W2945" s="14">
        <f t="shared" si="276"/>
        <v>2.7934564332820897</v>
      </c>
    </row>
    <row r="2946" spans="1:23" x14ac:dyDescent="0.25">
      <c r="A2946" s="11" t="str">
        <f t="shared" si="271"/>
        <v>DATA "","Zet",0,0,0,"","Cha",-68.216281,50.527271,-532.448725,5.07,-1.021223,"B",5,"5","",17140</v>
      </c>
      <c r="C2946" s="5" t="s">
        <v>66</v>
      </c>
      <c r="E2946" s="5" t="s">
        <v>690</v>
      </c>
      <c r="F2946" s="5" t="s">
        <v>690</v>
      </c>
      <c r="H2946" t="s">
        <v>125</v>
      </c>
      <c r="I2946" s="3">
        <v>-68.216281420000001</v>
      </c>
      <c r="J2946" s="3">
        <v>50.527270919999999</v>
      </c>
      <c r="K2946" s="3">
        <v>-532.44872478000002</v>
      </c>
      <c r="L2946" s="3">
        <v>5.07</v>
      </c>
      <c r="M2946" s="3">
        <v>-1.0212231267376599</v>
      </c>
      <c r="N2946" s="4" t="s">
        <v>10</v>
      </c>
      <c r="O2946" s="4" t="s">
        <v>5</v>
      </c>
      <c r="P2946" s="4" t="s">
        <v>5</v>
      </c>
      <c r="Q2946" s="4"/>
      <c r="R2946" s="6">
        <v>17140</v>
      </c>
      <c r="S2946" s="14">
        <f t="shared" si="275"/>
        <v>539.17354411844428</v>
      </c>
      <c r="T2946" s="14">
        <f t="shared" si="272"/>
        <v>221.58874317674056</v>
      </c>
      <c r="U2946" s="14">
        <f t="shared" si="273"/>
        <v>1.6944198448077281</v>
      </c>
      <c r="V2946" s="18">
        <f t="shared" si="274"/>
        <v>1179316.2119861788</v>
      </c>
      <c r="W2946" s="14">
        <f t="shared" si="276"/>
        <v>2.0989873665679841</v>
      </c>
    </row>
    <row r="2947" spans="1:23" x14ac:dyDescent="0.25">
      <c r="A2947" s="11" t="str">
        <f t="shared" ref="A2947:A3010" si="277">"DATA """&amp;B2947&amp;""","""&amp;C2947&amp;""","&amp;IF(D2947="",0,D2947)&amp;","&amp;IF(E2947="",0,E2947)&amp;","&amp;IF(F2947="",0,F2947)&amp;","""&amp;G2947&amp;""","""&amp;H2947&amp;""","&amp;SUBSTITUTE(ROUND(I2947,6),",",".")&amp;","&amp;SUBSTITUTE(ROUND(J2947,6),",",".")&amp;","&amp;SUBSTITUTE(ROUND(K2947,6),",",".")&amp;","&amp;SUBSTITUTE(ROUND(L2947,6),",",".")&amp;","&amp;SUBSTITUTE(ROUND(M2947,6),",",".")&amp;","""&amp;N2947&amp;""","&amp;O2947&amp;","""&amp;P2947&amp;""","""&amp;Q2947&amp;""","&amp;R2947</f>
        <v>DATA "","",0,0,55,"","And",360.268198,194.165331,352.389228,5.42,-0.674815,"K",1,"3","",4620</v>
      </c>
      <c r="B2947" s="22"/>
      <c r="C2947" s="5" t="s">
        <v>690</v>
      </c>
      <c r="E2947" s="5" t="s">
        <v>690</v>
      </c>
      <c r="F2947" s="5">
        <v>55</v>
      </c>
      <c r="H2947" t="s">
        <v>96</v>
      </c>
      <c r="I2947" s="3">
        <v>360.26819752</v>
      </c>
      <c r="J2947" s="3">
        <v>194.16533080000002</v>
      </c>
      <c r="K2947" s="3">
        <v>352.38922796000003</v>
      </c>
      <c r="L2947" s="3">
        <v>5.42</v>
      </c>
      <c r="M2947" s="3">
        <v>-0.67481530689433999</v>
      </c>
      <c r="N2947" s="4" t="s">
        <v>11</v>
      </c>
      <c r="O2947" s="4" t="s">
        <v>12</v>
      </c>
      <c r="P2947" s="4">
        <v>3</v>
      </c>
      <c r="R2947" s="6">
        <v>4620</v>
      </c>
      <c r="S2947" s="14">
        <f t="shared" si="275"/>
        <v>540.0662161357883</v>
      </c>
      <c r="T2947" s="14">
        <f t="shared" ref="T2947:T3010" si="278">(0.0813*S2947^2*10^(-0.4*L2947))</f>
        <v>161.05884015025157</v>
      </c>
      <c r="U2947" s="14">
        <f t="shared" ref="U2947:U3010" si="279">((1/(2*R2947^2))*SQRT((T2947*3.86*10^26)/(1.78144*10^-7)))/1000/696000</f>
        <v>19.882781951138945</v>
      </c>
      <c r="V2947" s="18">
        <f t="shared" ref="V2947:V3010" si="280">696000*U2947</f>
        <v>13838416.237992706</v>
      </c>
      <c r="W2947" s="14">
        <f t="shared" si="276"/>
        <v>16.33891669319922</v>
      </c>
    </row>
    <row r="2948" spans="1:23" x14ac:dyDescent="0.25">
      <c r="A2948" s="11" t="str">
        <f t="shared" si="277"/>
        <v>DATA "","Sig",0,0,0,"","Vir",-507.920312,-178.878881,51.565468,4.78,-1.318413,"M",2,"3","",3050</v>
      </c>
      <c r="C2948" s="5" t="s">
        <v>46</v>
      </c>
      <c r="E2948" s="5" t="s">
        <v>690</v>
      </c>
      <c r="F2948" s="5" t="s">
        <v>690</v>
      </c>
      <c r="H2948" t="s">
        <v>81</v>
      </c>
      <c r="I2948" s="3">
        <v>-507.92031149999997</v>
      </c>
      <c r="J2948" s="3">
        <v>-178.87888115999999</v>
      </c>
      <c r="K2948" s="3">
        <v>51.565467660000003</v>
      </c>
      <c r="L2948" s="3">
        <v>4.78</v>
      </c>
      <c r="M2948" s="3">
        <v>-1.3184134392992399</v>
      </c>
      <c r="N2948" s="4" t="s">
        <v>8</v>
      </c>
      <c r="O2948" s="4" t="s">
        <v>4</v>
      </c>
      <c r="P2948" s="4" t="s">
        <v>59</v>
      </c>
      <c r="Q2948" s="4"/>
      <c r="R2948" s="6">
        <v>3050</v>
      </c>
      <c r="S2948" s="14">
        <f t="shared" ref="S2948:S3011" si="281">SQRT((-I2948^2)+(-J2948^2)+(-K2948^2))</f>
        <v>540.9618234351708</v>
      </c>
      <c r="T2948" s="14">
        <f t="shared" si="278"/>
        <v>291.35587529644533</v>
      </c>
      <c r="U2948" s="14">
        <f t="shared" si="279"/>
        <v>61.35938932315139</v>
      </c>
      <c r="V2948" s="18">
        <f t="shared" si="280"/>
        <v>42706134.968913369</v>
      </c>
      <c r="W2948" s="14">
        <f t="shared" si="276"/>
        <v>41.788792688486488</v>
      </c>
    </row>
    <row r="2949" spans="1:23" x14ac:dyDescent="0.25">
      <c r="A2949" s="11" t="str">
        <f t="shared" si="277"/>
        <v>DATA "","",0,0,19,"","Ari",436.339016,286.223635,142.562285,5.72,-0.378413,"M",0,"3","",3350</v>
      </c>
      <c r="B2949" s="22"/>
      <c r="C2949" s="5" t="s">
        <v>690</v>
      </c>
      <c r="E2949" s="5" t="s">
        <v>690</v>
      </c>
      <c r="F2949" s="5">
        <v>19</v>
      </c>
      <c r="H2949" t="s">
        <v>118</v>
      </c>
      <c r="I2949" s="3">
        <v>436.33901612000005</v>
      </c>
      <c r="J2949" s="3">
        <v>286.22363545999997</v>
      </c>
      <c r="K2949" s="3">
        <v>142.56228490000001</v>
      </c>
      <c r="L2949" s="3">
        <v>5.72</v>
      </c>
      <c r="M2949" s="3">
        <v>-0.37841343929924298</v>
      </c>
      <c r="N2949" s="4" t="s">
        <v>8</v>
      </c>
      <c r="O2949" s="4" t="s">
        <v>0</v>
      </c>
      <c r="P2949" s="4">
        <v>3</v>
      </c>
      <c r="R2949" s="6">
        <v>3350</v>
      </c>
      <c r="S2949" s="14">
        <f t="shared" si="281"/>
        <v>540.96183928297319</v>
      </c>
      <c r="T2949" s="14">
        <f t="shared" si="278"/>
        <v>122.58118225565093</v>
      </c>
      <c r="U2949" s="14">
        <f t="shared" si="279"/>
        <v>32.99066775028016</v>
      </c>
      <c r="V2949" s="18">
        <f t="shared" si="280"/>
        <v>22961504.75419499</v>
      </c>
      <c r="W2949" s="14">
        <f t="shared" si="276"/>
        <v>24.916376728692001</v>
      </c>
    </row>
    <row r="2950" spans="1:23" x14ac:dyDescent="0.25">
      <c r="A2950" s="11" t="str">
        <f t="shared" si="277"/>
        <v>DATA "","",0,0,13,"","Leo",-400.566065,276.224692,236.403109,6.26,0.161587,"K",2,"3","",4480</v>
      </c>
      <c r="B2950" s="22"/>
      <c r="C2950" s="5" t="s">
        <v>690</v>
      </c>
      <c r="E2950" s="5" t="s">
        <v>690</v>
      </c>
      <c r="F2950" s="5">
        <v>13</v>
      </c>
      <c r="H2950" t="s">
        <v>83</v>
      </c>
      <c r="I2950" s="3">
        <v>-400.56606478000003</v>
      </c>
      <c r="J2950" s="3">
        <v>276.22469210000003</v>
      </c>
      <c r="K2950" s="3">
        <v>236.40310946</v>
      </c>
      <c r="L2950" s="3">
        <v>6.26</v>
      </c>
      <c r="M2950" s="3">
        <v>0.161586560700757</v>
      </c>
      <c r="N2950" s="4" t="s">
        <v>11</v>
      </c>
      <c r="O2950" s="4" t="s">
        <v>4</v>
      </c>
      <c r="P2950" s="4">
        <v>3</v>
      </c>
      <c r="R2950" s="6">
        <v>4480</v>
      </c>
      <c r="S2950" s="14">
        <f t="shared" si="281"/>
        <v>540.9618128310276</v>
      </c>
      <c r="T2950" s="14">
        <f t="shared" si="278"/>
        <v>74.545900137497384</v>
      </c>
      <c r="U2950" s="14">
        <f t="shared" si="279"/>
        <v>14.385490377207059</v>
      </c>
      <c r="V2950" s="18">
        <f t="shared" si="280"/>
        <v>10012301.302536113</v>
      </c>
      <c r="W2950" s="14">
        <f t="shared" si="276"/>
        <v>12.476598301529904</v>
      </c>
    </row>
    <row r="2951" spans="1:23" x14ac:dyDescent="0.25">
      <c r="A2951" s="11" t="str">
        <f t="shared" si="277"/>
        <v>DATA "","",0,0,12,"","Aqr",387.255506,-373.711911,-54.884096,5.53,-0.568413,"G",4,"5","",5450</v>
      </c>
      <c r="B2951" s="22"/>
      <c r="C2951" s="5" t="s">
        <v>690</v>
      </c>
      <c r="E2951" s="5" t="s">
        <v>690</v>
      </c>
      <c r="F2951" s="5">
        <v>12</v>
      </c>
      <c r="H2951" t="s">
        <v>134</v>
      </c>
      <c r="I2951" s="3">
        <v>387.2555064</v>
      </c>
      <c r="J2951" s="3">
        <v>-373.71191074000001</v>
      </c>
      <c r="K2951" s="3">
        <v>-54.884095979999998</v>
      </c>
      <c r="L2951" s="3">
        <v>5.53</v>
      </c>
      <c r="M2951" s="3">
        <v>-0.56841343929924304</v>
      </c>
      <c r="N2951" s="4" t="s">
        <v>3</v>
      </c>
      <c r="O2951" s="4" t="s">
        <v>14</v>
      </c>
      <c r="P2951" s="4" t="s">
        <v>5</v>
      </c>
      <c r="R2951" s="6">
        <v>5450</v>
      </c>
      <c r="S2951" s="14">
        <f t="shared" si="281"/>
        <v>540.96181330811521</v>
      </c>
      <c r="T2951" s="14">
        <f t="shared" si="278"/>
        <v>146.02383967361015</v>
      </c>
      <c r="U2951" s="14">
        <f t="shared" si="279"/>
        <v>13.604660064715635</v>
      </c>
      <c r="V2951" s="18">
        <f t="shared" si="280"/>
        <v>9468843.4050420821</v>
      </c>
      <c r="W2951" s="14">
        <f t="shared" si="276"/>
        <v>11.909642154287113</v>
      </c>
    </row>
    <row r="2952" spans="1:23" x14ac:dyDescent="0.25">
      <c r="A2952" s="11" t="str">
        <f t="shared" si="277"/>
        <v>DATA "","",0,0,21,"","Peg",463.055188,-258.482544,106.80062,5.83,-0.268413,"B",9,"5","",9900</v>
      </c>
      <c r="B2952" s="22"/>
      <c r="C2952" s="5" t="s">
        <v>690</v>
      </c>
      <c r="E2952" s="5" t="s">
        <v>690</v>
      </c>
      <c r="F2952" s="5">
        <v>21</v>
      </c>
      <c r="H2952" t="s">
        <v>89</v>
      </c>
      <c r="I2952" s="3">
        <v>463.05518755999998</v>
      </c>
      <c r="J2952" s="3">
        <v>-258.48254362</v>
      </c>
      <c r="K2952" s="3">
        <v>106.80062008</v>
      </c>
      <c r="L2952" s="3">
        <v>5.83</v>
      </c>
      <c r="M2952" s="3">
        <v>-0.268413439299243</v>
      </c>
      <c r="N2952" s="4" t="s">
        <v>10</v>
      </c>
      <c r="O2952" s="4" t="s">
        <v>68</v>
      </c>
      <c r="P2952" s="4">
        <v>5</v>
      </c>
      <c r="R2952" s="6">
        <v>9900</v>
      </c>
      <c r="S2952" s="14">
        <f t="shared" si="281"/>
        <v>540.96183278671742</v>
      </c>
      <c r="T2952" s="14">
        <f t="shared" si="278"/>
        <v>110.77041817315582</v>
      </c>
      <c r="U2952" s="14">
        <f t="shared" si="279"/>
        <v>3.5909580003426305</v>
      </c>
      <c r="V2952" s="18">
        <f t="shared" si="280"/>
        <v>2499306.7682384709</v>
      </c>
      <c r="W2952" s="14">
        <f t="shared" si="276"/>
        <v>3.9249509918761158</v>
      </c>
    </row>
    <row r="2953" spans="1:23" x14ac:dyDescent="0.25">
      <c r="A2953" s="11" t="str">
        <f t="shared" si="277"/>
        <v>DATA "","",0,0,34,"","Cnc",-329.138247,418.76946,94.550864,6.48,0.381587,"A",1,"5","",9400</v>
      </c>
      <c r="B2953" s="22"/>
      <c r="C2953" s="5" t="s">
        <v>690</v>
      </c>
      <c r="E2953" s="5" t="s">
        <v>690</v>
      </c>
      <c r="F2953" s="5">
        <v>34</v>
      </c>
      <c r="H2953" t="s">
        <v>32</v>
      </c>
      <c r="I2953" s="3">
        <v>-329.13824649999998</v>
      </c>
      <c r="J2953" s="3">
        <v>418.76946005999997</v>
      </c>
      <c r="K2953" s="3">
        <v>94.550864099999998</v>
      </c>
      <c r="L2953" s="3">
        <v>6.48</v>
      </c>
      <c r="M2953" s="3">
        <v>0.38158656070075703</v>
      </c>
      <c r="N2953" s="4" t="s">
        <v>9</v>
      </c>
      <c r="O2953" s="4" t="s">
        <v>12</v>
      </c>
      <c r="P2953" s="4">
        <v>5</v>
      </c>
      <c r="R2953" s="6">
        <v>9400</v>
      </c>
      <c r="S2953" s="14">
        <f t="shared" si="281"/>
        <v>540.9618395876879</v>
      </c>
      <c r="T2953" s="14">
        <f t="shared" si="278"/>
        <v>60.87287393103766</v>
      </c>
      <c r="U2953" s="14">
        <f t="shared" si="279"/>
        <v>2.9527386793750132</v>
      </c>
      <c r="V2953" s="18">
        <f t="shared" si="280"/>
        <v>2055106.1208450091</v>
      </c>
      <c r="W2953" s="14">
        <f t="shared" si="276"/>
        <v>3.3343650458346312</v>
      </c>
    </row>
    <row r="2954" spans="1:23" x14ac:dyDescent="0.25">
      <c r="A2954" s="11" t="str">
        <f t="shared" si="277"/>
        <v>DATA "","Omi",1,0,0,"","Ori",152.381688,502.593498,133.387845,4.71,-1.392018,"M",3,"5","",2900</v>
      </c>
      <c r="C2954" s="5" t="s">
        <v>124</v>
      </c>
      <c r="D2954" s="5">
        <v>1</v>
      </c>
      <c r="E2954" s="5" t="s">
        <v>690</v>
      </c>
      <c r="F2954" s="5" t="s">
        <v>690</v>
      </c>
      <c r="H2954" t="s">
        <v>62</v>
      </c>
      <c r="I2954" s="3">
        <v>152.38168778000002</v>
      </c>
      <c r="J2954" s="3">
        <v>502.59349811999994</v>
      </c>
      <c r="K2954" s="3">
        <v>133.38784466000001</v>
      </c>
      <c r="L2954" s="3">
        <v>4.71</v>
      </c>
      <c r="M2954" s="3">
        <v>-1.3920175437108799</v>
      </c>
      <c r="N2954" s="4" t="s">
        <v>8</v>
      </c>
      <c r="O2954" s="4" t="s">
        <v>59</v>
      </c>
      <c r="P2954" s="4" t="s">
        <v>5</v>
      </c>
      <c r="Q2954" s="4"/>
      <c r="R2954" s="6">
        <v>2900</v>
      </c>
      <c r="S2954" s="14">
        <f t="shared" si="281"/>
        <v>541.86042504156001</v>
      </c>
      <c r="T2954" s="14">
        <f t="shared" si="278"/>
        <v>311.79231907383087</v>
      </c>
      <c r="U2954" s="14">
        <f t="shared" si="279"/>
        <v>70.211059644326497</v>
      </c>
      <c r="V2954" s="18">
        <f t="shared" si="280"/>
        <v>48866897.512451239</v>
      </c>
      <c r="W2954" s="14">
        <f t="shared" si="276"/>
        <v>46.755234546916839</v>
      </c>
    </row>
    <row r="2955" spans="1:23" x14ac:dyDescent="0.25">
      <c r="A2955" s="11" t="str">
        <f t="shared" si="277"/>
        <v>DATA "","",0,0,10,"","And",396.69668,-70.174982,363.727712,5.81,-0.295628,"M",0,"3","",3350</v>
      </c>
      <c r="B2955" s="22"/>
      <c r="C2955" s="5" t="s">
        <v>690</v>
      </c>
      <c r="E2955" s="5" t="s">
        <v>690</v>
      </c>
      <c r="F2955" s="5">
        <v>10</v>
      </c>
      <c r="H2955" t="s">
        <v>96</v>
      </c>
      <c r="I2955" s="3">
        <v>396.69668038000003</v>
      </c>
      <c r="J2955" s="3">
        <v>-70.174981939999995</v>
      </c>
      <c r="K2955" s="3">
        <v>363.72771161999998</v>
      </c>
      <c r="L2955" s="3">
        <v>5.81</v>
      </c>
      <c r="M2955" s="3">
        <v>-0.29562763998630298</v>
      </c>
      <c r="N2955" s="4" t="s">
        <v>8</v>
      </c>
      <c r="O2955" s="4" t="s">
        <v>0</v>
      </c>
      <c r="P2955" s="4">
        <v>3</v>
      </c>
      <c r="R2955" s="6">
        <v>3350</v>
      </c>
      <c r="S2955" s="14">
        <f t="shared" si="281"/>
        <v>542.76204041468588</v>
      </c>
      <c r="T2955" s="14">
        <f t="shared" si="278"/>
        <v>113.5819913256702</v>
      </c>
      <c r="U2955" s="14">
        <f t="shared" si="279"/>
        <v>31.75659587843472</v>
      </c>
      <c r="V2955" s="18">
        <f t="shared" si="280"/>
        <v>22102590.731390566</v>
      </c>
      <c r="W2955" s="14">
        <f t="shared" si="276"/>
        <v>24.137220193842069</v>
      </c>
    </row>
    <row r="2956" spans="1:23" x14ac:dyDescent="0.25">
      <c r="A2956" s="11" t="str">
        <f t="shared" si="277"/>
        <v>DATA "","",0,0,50,"","Aqr",482.499252,-213.687063,-126.97609,5.76,-0.345628,"K",0,"3","",4760</v>
      </c>
      <c r="B2956" s="22"/>
      <c r="C2956" s="5" t="s">
        <v>690</v>
      </c>
      <c r="E2956" s="5" t="s">
        <v>690</v>
      </c>
      <c r="F2956" s="5">
        <v>50</v>
      </c>
      <c r="H2956" t="s">
        <v>134</v>
      </c>
      <c r="I2956" s="3">
        <v>482.49925191999995</v>
      </c>
      <c r="J2956" s="3">
        <v>-213.68706338000001</v>
      </c>
      <c r="K2956" s="3">
        <v>-126.97609008000001</v>
      </c>
      <c r="L2956" s="3">
        <v>5.76</v>
      </c>
      <c r="M2956" s="3">
        <v>-0.34562763998630303</v>
      </c>
      <c r="N2956" s="4" t="s">
        <v>11</v>
      </c>
      <c r="O2956" s="4" t="s">
        <v>0</v>
      </c>
      <c r="P2956" s="4">
        <v>3</v>
      </c>
      <c r="R2956" s="6">
        <v>4760</v>
      </c>
      <c r="S2956" s="14">
        <f t="shared" si="281"/>
        <v>542.7620257638996</v>
      </c>
      <c r="T2956" s="14">
        <f t="shared" si="278"/>
        <v>118.93493924075236</v>
      </c>
      <c r="U2956" s="14">
        <f t="shared" si="279"/>
        <v>16.095691493699743</v>
      </c>
      <c r="V2956" s="18">
        <f t="shared" si="280"/>
        <v>11202601.27961502</v>
      </c>
      <c r="W2956" s="14">
        <f t="shared" si="276"/>
        <v>13.700939011188026</v>
      </c>
    </row>
    <row r="2957" spans="1:23" x14ac:dyDescent="0.25">
      <c r="A2957" s="11" t="str">
        <f t="shared" si="277"/>
        <v>DATA "","Kap",0,0,0,"","Pav",51.743279,-203.923669,-501.309477,4.4,-1.709244,"F",5,"1b","",6560</v>
      </c>
      <c r="C2957" s="5" t="s">
        <v>130</v>
      </c>
      <c r="E2957" s="5" t="s">
        <v>690</v>
      </c>
      <c r="F2957" s="5" t="s">
        <v>690</v>
      </c>
      <c r="H2957" t="s">
        <v>51</v>
      </c>
      <c r="I2957" s="3">
        <v>51.743279279999996</v>
      </c>
      <c r="J2957" s="3">
        <v>-203.92366903999999</v>
      </c>
      <c r="K2957" s="3">
        <v>-501.30947706000006</v>
      </c>
      <c r="L2957" s="3">
        <v>4.4000000000000004</v>
      </c>
      <c r="M2957" s="3">
        <v>-1.7092437480817799</v>
      </c>
      <c r="N2957" s="4" t="s">
        <v>29</v>
      </c>
      <c r="O2957" s="4" t="s">
        <v>5</v>
      </c>
      <c r="P2957" s="4" t="s">
        <v>474</v>
      </c>
      <c r="Q2957" s="4"/>
      <c r="R2957" s="6">
        <v>6560</v>
      </c>
      <c r="S2957" s="14">
        <f t="shared" si="281"/>
        <v>543.66664559779122</v>
      </c>
      <c r="T2957" s="14">
        <f t="shared" si="278"/>
        <v>417.59561010032951</v>
      </c>
      <c r="U2957" s="14">
        <f t="shared" si="279"/>
        <v>15.879583262346785</v>
      </c>
      <c r="V2957" s="18">
        <f t="shared" si="280"/>
        <v>11052189.950593362</v>
      </c>
      <c r="W2957" s="14">
        <f t="shared" si="276"/>
        <v>13.547470613780806</v>
      </c>
    </row>
    <row r="2958" spans="1:23" x14ac:dyDescent="0.25">
      <c r="A2958" s="11" t="str">
        <f t="shared" si="277"/>
        <v>DATA "","Pi",0,0,0,"","Ind",247.793263,-148.545152,-460.549939,6.17,0.060756,"A",3,"5","",8900</v>
      </c>
      <c r="C2958" s="5" t="s">
        <v>117</v>
      </c>
      <c r="E2958" s="5" t="s">
        <v>690</v>
      </c>
      <c r="F2958" s="5" t="s">
        <v>690</v>
      </c>
      <c r="H2958" t="s">
        <v>33</v>
      </c>
      <c r="I2958" s="3">
        <v>247.79326320000001</v>
      </c>
      <c r="J2958" s="3">
        <v>-148.54515172000001</v>
      </c>
      <c r="K2958" s="3">
        <v>-460.54993894000006</v>
      </c>
      <c r="L2958" s="3">
        <v>6.17</v>
      </c>
      <c r="M2958" s="3">
        <v>6.0756251918219199E-2</v>
      </c>
      <c r="N2958" s="4" t="s">
        <v>9</v>
      </c>
      <c r="O2958" s="4" t="s">
        <v>59</v>
      </c>
      <c r="P2958" s="4" t="s">
        <v>5</v>
      </c>
      <c r="Q2958" s="4"/>
      <c r="R2958" s="6">
        <v>8900</v>
      </c>
      <c r="S2958" s="14">
        <f t="shared" si="281"/>
        <v>543.66663466177511</v>
      </c>
      <c r="T2958" s="14">
        <f t="shared" si="278"/>
        <v>81.800490361569047</v>
      </c>
      <c r="U2958" s="14">
        <f t="shared" si="279"/>
        <v>3.8182710748186741</v>
      </c>
      <c r="V2958" s="18">
        <f t="shared" si="280"/>
        <v>2657516.6680737971</v>
      </c>
      <c r="W2958" s="14">
        <f t="shared" si="276"/>
        <v>4.1309309113245245</v>
      </c>
    </row>
    <row r="2959" spans="1:23" x14ac:dyDescent="0.25">
      <c r="A2959" s="11" t="str">
        <f t="shared" si="277"/>
        <v>DATA "","",0,0,43,"","Cet",509.587389,191.998906,-4.273644,6.5,0.387134,"K",0,"3","",4760</v>
      </c>
      <c r="B2959" s="22"/>
      <c r="C2959" s="5" t="s">
        <v>690</v>
      </c>
      <c r="E2959" s="5" t="s">
        <v>690</v>
      </c>
      <c r="F2959" s="5">
        <v>43</v>
      </c>
      <c r="H2959" t="s">
        <v>35</v>
      </c>
      <c r="I2959" s="3">
        <v>509.58738922000003</v>
      </c>
      <c r="J2959" s="3">
        <v>191.99890611999999</v>
      </c>
      <c r="K2959" s="3">
        <v>-4.2736440599999996</v>
      </c>
      <c r="L2959" s="3">
        <v>6.5</v>
      </c>
      <c r="M2959" s="3">
        <v>0.387134111946557</v>
      </c>
      <c r="N2959" s="4" t="s">
        <v>11</v>
      </c>
      <c r="O2959" s="4" t="s">
        <v>0</v>
      </c>
      <c r="P2959" s="4">
        <v>3</v>
      </c>
      <c r="R2959" s="6">
        <v>4760</v>
      </c>
      <c r="S2959" s="14">
        <f t="shared" si="281"/>
        <v>544.57428440652973</v>
      </c>
      <c r="T2959" s="14">
        <f t="shared" si="278"/>
        <v>60.562640863859308</v>
      </c>
      <c r="U2959" s="14">
        <f t="shared" si="279"/>
        <v>11.485695914114215</v>
      </c>
      <c r="V2959" s="18">
        <f t="shared" si="280"/>
        <v>7994044.3562234938</v>
      </c>
      <c r="W2959" s="14">
        <f t="shared" si="276"/>
        <v>10.342449175653572</v>
      </c>
    </row>
    <row r="2960" spans="1:23" x14ac:dyDescent="0.25">
      <c r="A2960" s="11" t="str">
        <f t="shared" si="277"/>
        <v>DATA "","Ny",2,0,0,"","CrB",-187.310107,-413.340057,302.68584,5.4,-0.716494,"K",5,"3","",4060</v>
      </c>
      <c r="C2960" s="5" t="s">
        <v>107</v>
      </c>
      <c r="D2960" s="5">
        <v>2</v>
      </c>
      <c r="E2960" s="5" t="s">
        <v>690</v>
      </c>
      <c r="F2960" s="5" t="s">
        <v>690</v>
      </c>
      <c r="H2960" t="s">
        <v>115</v>
      </c>
      <c r="I2960" s="3">
        <v>-187.31010732000001</v>
      </c>
      <c r="J2960" s="3">
        <v>-413.34005678</v>
      </c>
      <c r="K2960" s="3">
        <v>302.68584038</v>
      </c>
      <c r="L2960" s="3">
        <v>5.4</v>
      </c>
      <c r="M2960" s="3">
        <v>-0.71649408005794402</v>
      </c>
      <c r="N2960" s="4" t="s">
        <v>11</v>
      </c>
      <c r="O2960" s="4" t="s">
        <v>5</v>
      </c>
      <c r="P2960" s="4" t="s">
        <v>59</v>
      </c>
      <c r="Q2960" s="4"/>
      <c r="R2960" s="6">
        <v>4060</v>
      </c>
      <c r="S2960" s="14">
        <f t="shared" si="281"/>
        <v>545.48491895713346</v>
      </c>
      <c r="T2960" s="14">
        <f t="shared" si="278"/>
        <v>167.36168583587693</v>
      </c>
      <c r="U2960" s="14">
        <f t="shared" si="279"/>
        <v>26.244890856395589</v>
      </c>
      <c r="V2960" s="18">
        <f t="shared" si="280"/>
        <v>18266444.036051329</v>
      </c>
      <c r="W2960" s="14">
        <f t="shared" si="276"/>
        <v>20.591893156541708</v>
      </c>
    </row>
    <row r="2961" spans="1:23" x14ac:dyDescent="0.25">
      <c r="A2961" s="11" t="str">
        <f t="shared" si="277"/>
        <v>DATA "","",0,0,42,"","Psc",527.915067,51.818534,127.178301,6.25,0.133506,"K",3,"3","",4340</v>
      </c>
      <c r="B2961" s="22"/>
      <c r="C2961" s="5" t="s">
        <v>690</v>
      </c>
      <c r="E2961" s="5" t="s">
        <v>690</v>
      </c>
      <c r="F2961" s="5">
        <v>42</v>
      </c>
      <c r="H2961" t="s">
        <v>98</v>
      </c>
      <c r="I2961" s="3">
        <v>527.91506670000001</v>
      </c>
      <c r="J2961" s="3">
        <v>51.818533620000004</v>
      </c>
      <c r="K2961" s="3">
        <v>127.17830146000001</v>
      </c>
      <c r="L2961" s="3">
        <v>6.25</v>
      </c>
      <c r="M2961" s="3">
        <v>0.13350591994205499</v>
      </c>
      <c r="N2961" s="4" t="s">
        <v>11</v>
      </c>
      <c r="O2961" s="4" t="s">
        <v>59</v>
      </c>
      <c r="P2961" s="4">
        <v>3</v>
      </c>
      <c r="R2961" s="6">
        <v>4340</v>
      </c>
      <c r="S2961" s="14">
        <f t="shared" si="281"/>
        <v>545.4849204493587</v>
      </c>
      <c r="T2961" s="14">
        <f t="shared" si="278"/>
        <v>76.499050408155128</v>
      </c>
      <c r="U2961" s="14">
        <f t="shared" si="279"/>
        <v>15.528066430703271</v>
      </c>
      <c r="V2961" s="18">
        <f t="shared" si="280"/>
        <v>10807534.235769477</v>
      </c>
      <c r="W2961" s="14">
        <f t="shared" si="276"/>
        <v>13.297095379494742</v>
      </c>
    </row>
    <row r="2962" spans="1:23" x14ac:dyDescent="0.25">
      <c r="A2962" s="11" t="str">
        <f t="shared" si="277"/>
        <v>DATA "","",0,0,30,"","Cam",9.462344,281.078874,467.395898,6.14,0.023506,"A",0,"5","",9650</v>
      </c>
      <c r="B2962" s="22"/>
      <c r="C2962" s="5" t="s">
        <v>690</v>
      </c>
      <c r="E2962" s="5" t="s">
        <v>690</v>
      </c>
      <c r="F2962" s="5">
        <v>30</v>
      </c>
      <c r="H2962" t="s">
        <v>198</v>
      </c>
      <c r="I2962" s="3">
        <v>9.4623443600000012</v>
      </c>
      <c r="J2962" s="3">
        <v>281.0788743</v>
      </c>
      <c r="K2962" s="3">
        <v>467.39589833999997</v>
      </c>
      <c r="L2962" s="3">
        <v>6.14</v>
      </c>
      <c r="M2962" s="3">
        <v>2.3505919942055101E-2</v>
      </c>
      <c r="N2962" s="4" t="s">
        <v>9</v>
      </c>
      <c r="O2962" s="4" t="s">
        <v>0</v>
      </c>
      <c r="P2962" s="4">
        <v>5</v>
      </c>
      <c r="R2962" s="6">
        <v>9650</v>
      </c>
      <c r="S2962" s="14">
        <f t="shared" si="281"/>
        <v>545.4849175949762</v>
      </c>
      <c r="T2962" s="14">
        <f t="shared" si="278"/>
        <v>84.65566774740816</v>
      </c>
      <c r="U2962" s="14">
        <f t="shared" si="279"/>
        <v>3.3040165222166347</v>
      </c>
      <c r="V2962" s="18">
        <f t="shared" si="280"/>
        <v>2299595.4994627777</v>
      </c>
      <c r="W2962" s="14">
        <f t="shared" si="276"/>
        <v>3.6617959696090896</v>
      </c>
    </row>
    <row r="2963" spans="1:23" x14ac:dyDescent="0.25">
      <c r="A2963" s="11" t="str">
        <f t="shared" si="277"/>
        <v>DATA "","The",0,0,0,"","Dor",42.459432,207.568595,-503.650614,4.81,-1.310128,"K",2,"3","",4480</v>
      </c>
      <c r="C2963" s="5" t="s">
        <v>85</v>
      </c>
      <c r="E2963" s="5" t="s">
        <v>690</v>
      </c>
      <c r="F2963" s="5" t="s">
        <v>690</v>
      </c>
      <c r="H2963" t="s">
        <v>87</v>
      </c>
      <c r="I2963" s="3">
        <v>42.459431559999999</v>
      </c>
      <c r="J2963" s="3">
        <v>207.56859521999999</v>
      </c>
      <c r="K2963" s="3">
        <v>-503.65061445999999</v>
      </c>
      <c r="L2963" s="3">
        <v>4.8099999999999996</v>
      </c>
      <c r="M2963" s="3">
        <v>-1.31012834435315</v>
      </c>
      <c r="N2963" s="4" t="s">
        <v>11</v>
      </c>
      <c r="O2963" s="4" t="s">
        <v>4</v>
      </c>
      <c r="P2963" s="4" t="s">
        <v>59</v>
      </c>
      <c r="Q2963" s="4"/>
      <c r="R2963" s="6">
        <v>4480</v>
      </c>
      <c r="S2963" s="14">
        <f t="shared" si="281"/>
        <v>546.39863332180664</v>
      </c>
      <c r="T2963" s="14">
        <f t="shared" si="278"/>
        <v>289.14105038833679</v>
      </c>
      <c r="U2963" s="14">
        <f t="shared" si="279"/>
        <v>28.331375906839096</v>
      </c>
      <c r="V2963" s="18">
        <f t="shared" si="280"/>
        <v>19718637.63116001</v>
      </c>
      <c r="W2963" s="14">
        <f t="shared" si="276"/>
        <v>21.947346606908173</v>
      </c>
    </row>
    <row r="2964" spans="1:23" x14ac:dyDescent="0.25">
      <c r="A2964" s="11" t="str">
        <f t="shared" si="277"/>
        <v>DATA "","",0,0,6,"","Dra",-184.544258,-28.185181,513.51774,4.95,-1.170128,"K",2,"3","",4480</v>
      </c>
      <c r="B2964" s="22"/>
      <c r="C2964" s="5" t="s">
        <v>690</v>
      </c>
      <c r="E2964" s="5" t="s">
        <v>690</v>
      </c>
      <c r="F2964" s="5">
        <v>6</v>
      </c>
      <c r="H2964" t="s">
        <v>47</v>
      </c>
      <c r="I2964" s="3">
        <v>-184.54425752</v>
      </c>
      <c r="J2964" s="3">
        <v>-28.185180519999996</v>
      </c>
      <c r="K2964" s="3">
        <v>513.51774040000009</v>
      </c>
      <c r="L2964" s="3">
        <v>4.95</v>
      </c>
      <c r="M2964" s="3">
        <v>-1.1701283443531501</v>
      </c>
      <c r="N2964" s="4" t="s">
        <v>11</v>
      </c>
      <c r="O2964" s="4" t="s">
        <v>4</v>
      </c>
      <c r="P2964" s="4">
        <v>3</v>
      </c>
      <c r="R2964" s="6">
        <v>4480</v>
      </c>
      <c r="S2964" s="14">
        <f t="shared" si="281"/>
        <v>546.39862471466279</v>
      </c>
      <c r="T2964" s="14">
        <f t="shared" si="278"/>
        <v>254.16148582412404</v>
      </c>
      <c r="U2964" s="14">
        <f t="shared" si="279"/>
        <v>26.562421235763072</v>
      </c>
      <c r="V2964" s="18">
        <f t="shared" si="280"/>
        <v>18487445.180091098</v>
      </c>
      <c r="W2964" s="14">
        <f t="shared" si="276"/>
        <v>20.799298289817806</v>
      </c>
    </row>
    <row r="2965" spans="1:23" x14ac:dyDescent="0.25">
      <c r="A2965" s="11" t="str">
        <f t="shared" si="277"/>
        <v>DATA "","Tau",0,0,0,"","Phe",359.832296,1.690401,-411.180417,5.71,-0.410128,"G",8,"3","",5010</v>
      </c>
      <c r="C2965" s="5" t="s">
        <v>34</v>
      </c>
      <c r="E2965" s="5" t="s">
        <v>690</v>
      </c>
      <c r="F2965" s="5" t="s">
        <v>690</v>
      </c>
      <c r="H2965" t="s">
        <v>108</v>
      </c>
      <c r="I2965" s="3">
        <v>359.83229645999995</v>
      </c>
      <c r="J2965" s="3">
        <v>1.6904010199999999</v>
      </c>
      <c r="K2965" s="3">
        <v>-411.18041706000002</v>
      </c>
      <c r="L2965" s="3">
        <v>5.71</v>
      </c>
      <c r="M2965" s="3">
        <v>-0.41012834435315398</v>
      </c>
      <c r="N2965" s="4" t="s">
        <v>3</v>
      </c>
      <c r="O2965" s="4" t="s">
        <v>36</v>
      </c>
      <c r="P2965" s="4" t="s">
        <v>59</v>
      </c>
      <c r="Q2965" s="4"/>
      <c r="R2965" s="6">
        <v>5010</v>
      </c>
      <c r="S2965" s="14">
        <f t="shared" si="281"/>
        <v>546.39864055918122</v>
      </c>
      <c r="T2965" s="14">
        <f t="shared" si="278"/>
        <v>126.21464958863643</v>
      </c>
      <c r="U2965" s="14">
        <f t="shared" si="279"/>
        <v>14.967464903412662</v>
      </c>
      <c r="V2965" s="18">
        <f t="shared" si="280"/>
        <v>10417355.572775213</v>
      </c>
      <c r="W2965" s="14">
        <f t="shared" si="276"/>
        <v>12.895826277995701</v>
      </c>
    </row>
    <row r="2966" spans="1:23" x14ac:dyDescent="0.25">
      <c r="A2966" s="11" t="str">
        <f t="shared" si="277"/>
        <v>DATA "","",0,0,22,"","Aql",178.417961,-514.390586,46.052329,5.59,-0.530128,"A",3,"4","",8900</v>
      </c>
      <c r="B2966" s="22"/>
      <c r="C2966" s="5" t="s">
        <v>690</v>
      </c>
      <c r="E2966" s="5" t="s">
        <v>690</v>
      </c>
      <c r="F2966" s="5">
        <v>22</v>
      </c>
      <c r="H2966" t="s">
        <v>44</v>
      </c>
      <c r="I2966" s="3">
        <v>178.41796056000001</v>
      </c>
      <c r="J2966" s="3">
        <v>-514.39058635999993</v>
      </c>
      <c r="K2966" s="3">
        <v>46.052328840000001</v>
      </c>
      <c r="L2966" s="3">
        <v>5.59</v>
      </c>
      <c r="M2966" s="3">
        <v>-0.53012834435315404</v>
      </c>
      <c r="N2966" s="4" t="s">
        <v>9</v>
      </c>
      <c r="O2966" s="4" t="s">
        <v>59</v>
      </c>
      <c r="P2966" s="4">
        <v>4</v>
      </c>
      <c r="R2966" s="6">
        <v>8900</v>
      </c>
      <c r="S2966" s="14">
        <f t="shared" si="281"/>
        <v>546.39862827221828</v>
      </c>
      <c r="T2966" s="14">
        <f t="shared" si="278"/>
        <v>140.96449711726265</v>
      </c>
      <c r="U2966" s="14">
        <f t="shared" si="279"/>
        <v>5.01237640726346</v>
      </c>
      <c r="V2966" s="18">
        <f t="shared" si="280"/>
        <v>3488613.9794553681</v>
      </c>
      <c r="W2966" s="14">
        <f t="shared" si="276"/>
        <v>5.1823733571318202</v>
      </c>
    </row>
    <row r="2967" spans="1:23" x14ac:dyDescent="0.25">
      <c r="A2967" s="11" t="str">
        <f t="shared" si="277"/>
        <v>DATA "","Eta",0,0,0,"","Scl",456.342611,55.887389,-298.646865,4.86,-1.267415,"M",2,"3","",3050</v>
      </c>
      <c r="C2967" s="5" t="s">
        <v>48</v>
      </c>
      <c r="E2967" s="5" t="s">
        <v>690</v>
      </c>
      <c r="F2967" s="5" t="s">
        <v>690</v>
      </c>
      <c r="H2967" t="s">
        <v>132</v>
      </c>
      <c r="I2967" s="3">
        <v>456.34261134000002</v>
      </c>
      <c r="J2967" s="3">
        <v>55.887389320000004</v>
      </c>
      <c r="K2967" s="3">
        <v>-298.64686459999996</v>
      </c>
      <c r="L2967" s="3">
        <v>4.8600000000000003</v>
      </c>
      <c r="M2967" s="3">
        <v>-1.2674151713572499</v>
      </c>
      <c r="N2967" s="4" t="s">
        <v>8</v>
      </c>
      <c r="O2967" s="4" t="s">
        <v>4</v>
      </c>
      <c r="P2967" s="4" t="s">
        <v>59</v>
      </c>
      <c r="Q2967" s="4"/>
      <c r="R2967" s="6">
        <v>3050</v>
      </c>
      <c r="S2967" s="14">
        <f t="shared" si="281"/>
        <v>548.23528611812856</v>
      </c>
      <c r="T2967" s="14">
        <f t="shared" si="278"/>
        <v>277.9870180268864</v>
      </c>
      <c r="U2967" s="14">
        <f t="shared" si="279"/>
        <v>59.935122317907911</v>
      </c>
      <c r="V2967" s="18">
        <f t="shared" si="280"/>
        <v>41714845.133263908</v>
      </c>
      <c r="W2967" s="14">
        <f t="shared" si="276"/>
        <v>40.978884326986616</v>
      </c>
    </row>
    <row r="2968" spans="1:23" x14ac:dyDescent="0.25">
      <c r="A2968" s="11" t="str">
        <f t="shared" si="277"/>
        <v>DATA "","",0,0,72,"","Peg",465.29716,-53.111493,285.025699,4.97,-1.157415,"K",4,"3","",4200</v>
      </c>
      <c r="B2968" s="22"/>
      <c r="C2968" s="5" t="s">
        <v>690</v>
      </c>
      <c r="E2968" s="5" t="s">
        <v>690</v>
      </c>
      <c r="F2968" s="5">
        <v>72</v>
      </c>
      <c r="H2968" t="s">
        <v>89</v>
      </c>
      <c r="I2968" s="3">
        <v>465.29716016000003</v>
      </c>
      <c r="J2968" s="3">
        <v>-53.111492560000002</v>
      </c>
      <c r="K2968" s="3">
        <v>285.02569857999998</v>
      </c>
      <c r="L2968" s="3">
        <v>4.97</v>
      </c>
      <c r="M2968" s="3">
        <v>-1.15741517135725</v>
      </c>
      <c r="N2968" s="4" t="s">
        <v>11</v>
      </c>
      <c r="O2968" s="4" t="s">
        <v>14</v>
      </c>
      <c r="P2968" s="4">
        <v>3</v>
      </c>
      <c r="R2968" s="6">
        <v>4200</v>
      </c>
      <c r="S2968" s="14">
        <f t="shared" si="281"/>
        <v>548.2352841125138</v>
      </c>
      <c r="T2968" s="14">
        <f t="shared" si="278"/>
        <v>251.20282070367236</v>
      </c>
      <c r="U2968" s="14">
        <f t="shared" si="279"/>
        <v>30.045711464097238</v>
      </c>
      <c r="V2968" s="18">
        <f t="shared" si="280"/>
        <v>20911815.179011676</v>
      </c>
      <c r="W2968" s="14">
        <f t="shared" si="276"/>
        <v>23.048590780909358</v>
      </c>
    </row>
    <row r="2969" spans="1:23" x14ac:dyDescent="0.25">
      <c r="A2969" s="11" t="str">
        <f t="shared" si="277"/>
        <v>DATA "","Eps",0,0,0,"","Cnc",-332.870986,395.120123,183.409082,6.29,0.162585,"A",0,"5","",9650</v>
      </c>
      <c r="C2969" s="5" t="s">
        <v>23</v>
      </c>
      <c r="E2969" s="5" t="s">
        <v>690</v>
      </c>
      <c r="F2969" s="5" t="s">
        <v>690</v>
      </c>
      <c r="H2969" t="s">
        <v>32</v>
      </c>
      <c r="I2969" s="3">
        <v>-332.87098572000002</v>
      </c>
      <c r="J2969" s="3">
        <v>395.12012315999999</v>
      </c>
      <c r="K2969" s="3">
        <v>183.40908152</v>
      </c>
      <c r="L2969" s="3">
        <v>6.29</v>
      </c>
      <c r="M2969" s="3">
        <v>0.16258482864274801</v>
      </c>
      <c r="N2969" s="4" t="s">
        <v>9</v>
      </c>
      <c r="O2969" s="4" t="s">
        <v>0</v>
      </c>
      <c r="P2969" s="4" t="s">
        <v>5</v>
      </c>
      <c r="Q2969" s="4"/>
      <c r="R2969" s="6">
        <v>9650</v>
      </c>
      <c r="S2969" s="14">
        <f t="shared" si="281"/>
        <v>548.23525611199807</v>
      </c>
      <c r="T2969" s="14">
        <f t="shared" si="278"/>
        <v>74.477393188227396</v>
      </c>
      <c r="U2969" s="14">
        <f t="shared" si="279"/>
        <v>3.0990345940276876</v>
      </c>
      <c r="V2969" s="18">
        <f t="shared" si="280"/>
        <v>2156928.0774432705</v>
      </c>
      <c r="W2969" s="14">
        <f t="shared" si="276"/>
        <v>3.4714772261735392</v>
      </c>
    </row>
    <row r="2970" spans="1:23" ht="15" customHeight="1" x14ac:dyDescent="0.25">
      <c r="A2970" s="11" t="str">
        <f t="shared" si="277"/>
        <v>DATA "Men","",0,0,0,"","Lup",-282.314553,-240.969388,-403.477563,2.3,-3.827415,"B",1,"3","",24380</v>
      </c>
      <c r="B2970" s="4" t="s">
        <v>73</v>
      </c>
      <c r="C2970" s="5" t="s">
        <v>690</v>
      </c>
      <c r="E2970" s="5" t="s">
        <v>690</v>
      </c>
      <c r="F2970" s="5" t="s">
        <v>690</v>
      </c>
      <c r="H2970" t="s">
        <v>102</v>
      </c>
      <c r="I2970" s="3">
        <v>-282.31455252000001</v>
      </c>
      <c r="J2970" s="3">
        <v>-240.96938753999999</v>
      </c>
      <c r="K2970" s="3">
        <v>-403.47756287999999</v>
      </c>
      <c r="L2970" s="3">
        <v>2.2999999999999998</v>
      </c>
      <c r="M2970" s="3">
        <v>-3.82741517135725</v>
      </c>
      <c r="N2970" s="4" t="s">
        <v>10</v>
      </c>
      <c r="O2970" s="4" t="s">
        <v>12</v>
      </c>
      <c r="P2970" s="4" t="s">
        <v>59</v>
      </c>
      <c r="Q2970" s="4"/>
      <c r="R2970" s="6">
        <v>24380</v>
      </c>
      <c r="S2970" s="14">
        <f t="shared" si="281"/>
        <v>548.23525611142054</v>
      </c>
      <c r="T2970" s="14">
        <f t="shared" si="278"/>
        <v>2937.8151582566011</v>
      </c>
      <c r="U2970" s="14">
        <f t="shared" si="279"/>
        <v>3.0493947506334775</v>
      </c>
      <c r="V2970" s="18">
        <f t="shared" si="280"/>
        <v>2122378.7464409005</v>
      </c>
      <c r="W2970" s="14">
        <f t="shared" si="276"/>
        <v>3.4250770094290077</v>
      </c>
    </row>
    <row r="2971" spans="1:23" x14ac:dyDescent="0.25">
      <c r="A2971" s="11" t="str">
        <f t="shared" si="277"/>
        <v>DATA "","",0,0,83,"","UMa",-287.299737,-135.098405,448.087077,4.63,-1.501068,"M",2,"3","",3050</v>
      </c>
      <c r="B2971" s="22"/>
      <c r="C2971" s="5" t="s">
        <v>690</v>
      </c>
      <c r="E2971" s="5" t="s">
        <v>690</v>
      </c>
      <c r="F2971" s="5">
        <v>83</v>
      </c>
      <c r="H2971" t="s">
        <v>77</v>
      </c>
      <c r="I2971" s="3">
        <v>-287.29973663999999</v>
      </c>
      <c r="J2971" s="3">
        <v>-135.09840484</v>
      </c>
      <c r="K2971" s="3">
        <v>448.08707649999997</v>
      </c>
      <c r="L2971" s="3">
        <v>4.63</v>
      </c>
      <c r="M2971" s="3">
        <v>-1.50106777509403</v>
      </c>
      <c r="N2971" s="4" t="s">
        <v>8</v>
      </c>
      <c r="O2971" s="4" t="s">
        <v>4</v>
      </c>
      <c r="P2971" s="4">
        <v>3</v>
      </c>
      <c r="R2971" s="6">
        <v>3050</v>
      </c>
      <c r="S2971" s="14">
        <f t="shared" si="281"/>
        <v>549.15821562646465</v>
      </c>
      <c r="T2971" s="14">
        <f t="shared" si="278"/>
        <v>344.73510924711445</v>
      </c>
      <c r="U2971" s="14">
        <f t="shared" si="279"/>
        <v>66.74394866665493</v>
      </c>
      <c r="V2971" s="18">
        <f t="shared" si="280"/>
        <v>46453788.271991834</v>
      </c>
      <c r="W2971" s="14">
        <f t="shared" si="276"/>
        <v>44.823133516512719</v>
      </c>
    </row>
    <row r="2972" spans="1:23" x14ac:dyDescent="0.25">
      <c r="A2972" s="11" t="str">
        <f t="shared" si="277"/>
        <v>DATA "","",0,0,77,"","Cet",424.68787,339.96489,-75.092284,5.74,-0.391068,"K",4,"3","",4200</v>
      </c>
      <c r="B2972" s="22"/>
      <c r="C2972" s="5" t="s">
        <v>690</v>
      </c>
      <c r="E2972" s="5" t="s">
        <v>690</v>
      </c>
      <c r="F2972" s="5">
        <v>77</v>
      </c>
      <c r="H2972" t="s">
        <v>35</v>
      </c>
      <c r="I2972" s="3">
        <v>424.68786975999996</v>
      </c>
      <c r="J2972" s="3">
        <v>339.96488973999999</v>
      </c>
      <c r="K2972" s="3">
        <v>-75.092283840000007</v>
      </c>
      <c r="L2972" s="3">
        <v>5.74</v>
      </c>
      <c r="M2972" s="3">
        <v>-0.39106777509403101</v>
      </c>
      <c r="N2972" s="4" t="s">
        <v>11</v>
      </c>
      <c r="O2972" s="4" t="s">
        <v>14</v>
      </c>
      <c r="P2972" s="4">
        <v>3</v>
      </c>
      <c r="R2972" s="6">
        <v>4200</v>
      </c>
      <c r="S2972" s="14">
        <f t="shared" si="281"/>
        <v>549.15823226964756</v>
      </c>
      <c r="T2972" s="14">
        <f t="shared" si="278"/>
        <v>124.0182338736624</v>
      </c>
      <c r="U2972" s="14">
        <f t="shared" si="279"/>
        <v>21.111204253311527</v>
      </c>
      <c r="V2972" s="18">
        <f t="shared" si="280"/>
        <v>14693398.160304822</v>
      </c>
      <c r="W2972" s="14">
        <f t="shared" si="276"/>
        <v>17.175912012865318</v>
      </c>
    </row>
    <row r="2973" spans="1:23" x14ac:dyDescent="0.25">
      <c r="A2973" s="11" t="str">
        <f t="shared" si="277"/>
        <v>DATA "","",0,0,50,"","Cet",483.684173,215.306124,-145.834299,5.41,-0.721068,"K",1,"3","",4620</v>
      </c>
      <c r="B2973" s="22"/>
      <c r="C2973" s="5" t="s">
        <v>690</v>
      </c>
      <c r="E2973" s="5" t="s">
        <v>690</v>
      </c>
      <c r="F2973" s="5">
        <v>50</v>
      </c>
      <c r="H2973" t="s">
        <v>35</v>
      </c>
      <c r="I2973" s="3">
        <v>483.68417342000004</v>
      </c>
      <c r="J2973" s="3">
        <v>215.30612445999998</v>
      </c>
      <c r="K2973" s="3">
        <v>-145.83429924000001</v>
      </c>
      <c r="L2973" s="3">
        <v>5.41</v>
      </c>
      <c r="M2973" s="3">
        <v>-0.72106777509403097</v>
      </c>
      <c r="N2973" s="4" t="s">
        <v>11</v>
      </c>
      <c r="O2973" s="4" t="s">
        <v>12</v>
      </c>
      <c r="P2973" s="4">
        <v>3</v>
      </c>
      <c r="R2973" s="6">
        <v>4620</v>
      </c>
      <c r="S2973" s="14">
        <f t="shared" si="281"/>
        <v>549.15821916984498</v>
      </c>
      <c r="T2973" s="14">
        <f t="shared" si="278"/>
        <v>168.06818946575297</v>
      </c>
      <c r="U2973" s="14">
        <f t="shared" si="279"/>
        <v>20.310827931599114</v>
      </c>
      <c r="V2973" s="18">
        <f t="shared" si="280"/>
        <v>14136336.240392983</v>
      </c>
      <c r="W2973" s="14">
        <f t="shared" si="276"/>
        <v>16.631521801794833</v>
      </c>
    </row>
    <row r="2974" spans="1:23" x14ac:dyDescent="0.25">
      <c r="A2974" s="11" t="str">
        <f t="shared" si="277"/>
        <v>DATA "","My",0,0,0,"","Oph",-52.472141,-541.116152,-77.554702,4.58,-1.551068,"B",8,"2","",11710</v>
      </c>
      <c r="C2974" s="5" t="s">
        <v>56</v>
      </c>
      <c r="E2974" s="5" t="s">
        <v>690</v>
      </c>
      <c r="F2974" s="5" t="s">
        <v>690</v>
      </c>
      <c r="H2974" t="s">
        <v>101</v>
      </c>
      <c r="I2974" s="3">
        <v>-52.47214056</v>
      </c>
      <c r="J2974" s="3">
        <v>-541.11615236</v>
      </c>
      <c r="K2974" s="3">
        <v>-77.554702400000011</v>
      </c>
      <c r="L2974" s="3">
        <v>4.58</v>
      </c>
      <c r="M2974" s="3">
        <v>-1.55106777509403</v>
      </c>
      <c r="N2974" s="4" t="s">
        <v>10</v>
      </c>
      <c r="O2974" s="4" t="s">
        <v>36</v>
      </c>
      <c r="P2974" s="4" t="s">
        <v>4</v>
      </c>
      <c r="Q2974" s="4"/>
      <c r="R2974" s="6">
        <v>11710</v>
      </c>
      <c r="S2974" s="14">
        <f t="shared" si="281"/>
        <v>549.15821740568697</v>
      </c>
      <c r="T2974" s="14">
        <f t="shared" si="278"/>
        <v>360.98197674719614</v>
      </c>
      <c r="U2974" s="14">
        <f t="shared" si="279"/>
        <v>4.6333785790372941</v>
      </c>
      <c r="V2974" s="18">
        <f t="shared" si="280"/>
        <v>3224831.4910099567</v>
      </c>
      <c r="W2974" s="14">
        <f t="shared" si="276"/>
        <v>4.8537096042348269</v>
      </c>
    </row>
    <row r="2975" spans="1:23" x14ac:dyDescent="0.25">
      <c r="A2975" s="11" t="str">
        <f t="shared" si="277"/>
        <v>DATA "","Eps",0,0,0,"","Aps",-76.963856,-55.093908,-542.823255,5.06,-1.078391,"B",4,"5","",18950</v>
      </c>
      <c r="C2975" s="5" t="s">
        <v>23</v>
      </c>
      <c r="E2975" s="5" t="s">
        <v>690</v>
      </c>
      <c r="F2975" s="5" t="s">
        <v>690</v>
      </c>
      <c r="H2975" t="s">
        <v>170</v>
      </c>
      <c r="I2975" s="3">
        <v>-76.963856339999992</v>
      </c>
      <c r="J2975" s="3">
        <v>-55.093907820000005</v>
      </c>
      <c r="K2975" s="3">
        <v>-542.82325481999999</v>
      </c>
      <c r="L2975" s="3">
        <v>5.0599999999999996</v>
      </c>
      <c r="M2975" s="3">
        <v>-1.0783914663854</v>
      </c>
      <c r="N2975" s="4" t="s">
        <v>10</v>
      </c>
      <c r="O2975" s="4" t="s">
        <v>14</v>
      </c>
      <c r="P2975" s="4" t="s">
        <v>5</v>
      </c>
      <c r="Q2975" s="4"/>
      <c r="R2975" s="6">
        <v>18950</v>
      </c>
      <c r="S2975" s="14">
        <f t="shared" si="281"/>
        <v>551.01348425876245</v>
      </c>
      <c r="T2975" s="14">
        <f t="shared" si="278"/>
        <v>233.56889140633632</v>
      </c>
      <c r="U2975" s="14">
        <f t="shared" si="279"/>
        <v>1.4231736308426044</v>
      </c>
      <c r="V2975" s="18">
        <f t="shared" si="280"/>
        <v>990528.84706645261</v>
      </c>
      <c r="W2975" s="14">
        <f t="shared" si="276"/>
        <v>1.8149884846323612</v>
      </c>
    </row>
    <row r="2976" spans="1:23" x14ac:dyDescent="0.25">
      <c r="A2976" s="11" t="str">
        <f t="shared" si="277"/>
        <v>DATA "","",0,0,48,"","Per",173.992829,329.522967,409.704427,3.96,-2.189424,"B",3,"5","",20760</v>
      </c>
      <c r="B2976" s="22"/>
      <c r="C2976" s="5" t="s">
        <v>690</v>
      </c>
      <c r="E2976" s="5" t="s">
        <v>690</v>
      </c>
      <c r="F2976" s="5">
        <v>48</v>
      </c>
      <c r="H2976" t="s">
        <v>79</v>
      </c>
      <c r="I2976" s="3">
        <v>173.99282922</v>
      </c>
      <c r="J2976" s="3">
        <v>329.52296678000005</v>
      </c>
      <c r="K2976" s="3">
        <v>409.70442729999996</v>
      </c>
      <c r="L2976" s="3">
        <v>3.96</v>
      </c>
      <c r="M2976" s="3">
        <v>-2.1894235260644899</v>
      </c>
      <c r="N2976" s="4" t="s">
        <v>10</v>
      </c>
      <c r="O2976" s="4" t="s">
        <v>59</v>
      </c>
      <c r="P2976" s="4">
        <v>5</v>
      </c>
      <c r="R2976" s="6">
        <v>20760</v>
      </c>
      <c r="S2976" s="14">
        <f t="shared" si="281"/>
        <v>553.82001408823612</v>
      </c>
      <c r="T2976" s="14">
        <f t="shared" si="278"/>
        <v>649.87201893437771</v>
      </c>
      <c r="U2976" s="14">
        <f t="shared" si="279"/>
        <v>1.9780079739136622</v>
      </c>
      <c r="V2976" s="18">
        <f t="shared" si="280"/>
        <v>1376693.549843909</v>
      </c>
      <c r="W2976" s="14">
        <f t="shared" si="276"/>
        <v>2.387897414728136</v>
      </c>
    </row>
    <row r="2977" spans="1:23" x14ac:dyDescent="0.25">
      <c r="A2977" s="11" t="str">
        <f t="shared" si="277"/>
        <v>DATA "","",0,0,96,"","Vir",-461.553395,-291.246528,-99.522217,6.45,0.296887,"G",8,"3","",5010</v>
      </c>
      <c r="B2977" s="22"/>
      <c r="C2977" s="5" t="s">
        <v>690</v>
      </c>
      <c r="E2977" s="5" t="s">
        <v>690</v>
      </c>
      <c r="F2977" s="5">
        <v>96</v>
      </c>
      <c r="H2977" t="s">
        <v>81</v>
      </c>
      <c r="I2977" s="3">
        <v>-461.55339537999998</v>
      </c>
      <c r="J2977" s="3">
        <v>-291.24652830000002</v>
      </c>
      <c r="K2977" s="3">
        <v>-99.522217339999997</v>
      </c>
      <c r="L2977" s="3">
        <v>6.45</v>
      </c>
      <c r="M2977" s="3">
        <v>0.29688663038069302</v>
      </c>
      <c r="N2977" s="4" t="s">
        <v>3</v>
      </c>
      <c r="O2977" s="4" t="s">
        <v>36</v>
      </c>
      <c r="P2977" s="4">
        <v>3</v>
      </c>
      <c r="R2977" s="6">
        <v>5010</v>
      </c>
      <c r="S2977" s="14">
        <f t="shared" si="281"/>
        <v>554.76188475586491</v>
      </c>
      <c r="T2977" s="14">
        <f t="shared" si="278"/>
        <v>65.811800954450788</v>
      </c>
      <c r="U2977" s="14">
        <f t="shared" si="279"/>
        <v>10.807997940976664</v>
      </c>
      <c r="V2977" s="18">
        <f t="shared" si="280"/>
        <v>7522366.566919758</v>
      </c>
      <c r="W2977" s="14">
        <f t="shared" si="276"/>
        <v>9.8313542397157079</v>
      </c>
    </row>
    <row r="2978" spans="1:23" x14ac:dyDescent="0.25">
      <c r="A2978" s="11" t="str">
        <f t="shared" si="277"/>
        <v>DATA "","Gam",2,0,0,"","For",361.472234,330.945525,-259.949237,5.39,-0.763113,"A",1,"5","",9400</v>
      </c>
      <c r="C2978" s="5" t="s">
        <v>69</v>
      </c>
      <c r="D2978" s="5">
        <v>2</v>
      </c>
      <c r="E2978" s="5" t="s">
        <v>690</v>
      </c>
      <c r="F2978" s="5" t="s">
        <v>690</v>
      </c>
      <c r="H2978" t="s">
        <v>100</v>
      </c>
      <c r="I2978" s="3">
        <v>361.47223434</v>
      </c>
      <c r="J2978" s="3">
        <v>330.94552498000002</v>
      </c>
      <c r="K2978" s="3">
        <v>-259.94923668000001</v>
      </c>
      <c r="L2978" s="3">
        <v>5.39</v>
      </c>
      <c r="M2978" s="3">
        <v>-0.76311336961930698</v>
      </c>
      <c r="N2978" s="4" t="s">
        <v>9</v>
      </c>
      <c r="O2978" s="4" t="s">
        <v>12</v>
      </c>
      <c r="P2978" s="4" t="s">
        <v>5</v>
      </c>
      <c r="Q2978" s="4"/>
      <c r="R2978" s="6">
        <v>9400</v>
      </c>
      <c r="S2978" s="14">
        <f t="shared" si="281"/>
        <v>554.76186093994806</v>
      </c>
      <c r="T2978" s="14">
        <f t="shared" si="278"/>
        <v>174.70435785720198</v>
      </c>
      <c r="U2978" s="14">
        <f t="shared" si="279"/>
        <v>5.002245234661884</v>
      </c>
      <c r="V2978" s="18">
        <f t="shared" si="280"/>
        <v>3481562.6833246714</v>
      </c>
      <c r="W2978" s="14">
        <f t="shared" si="276"/>
        <v>5.1736429058882036</v>
      </c>
    </row>
    <row r="2979" spans="1:23" x14ac:dyDescent="0.25">
      <c r="A2979" s="11" t="str">
        <f t="shared" si="277"/>
        <v>DATA "","Tau",0,0,0,"","Ori",101.306238,541.411951,-66.112715,3.59,-2.563113,"B",5,"3","",17140</v>
      </c>
      <c r="C2979" s="5" t="s">
        <v>34</v>
      </c>
      <c r="E2979" s="5" t="s">
        <v>690</v>
      </c>
      <c r="F2979" s="5" t="s">
        <v>690</v>
      </c>
      <c r="H2979" t="s">
        <v>62</v>
      </c>
      <c r="I2979" s="3">
        <v>101.30623776</v>
      </c>
      <c r="J2979" s="3">
        <v>541.41195052</v>
      </c>
      <c r="K2979" s="3">
        <v>-66.112715480000006</v>
      </c>
      <c r="L2979" s="3">
        <v>3.59</v>
      </c>
      <c r="M2979" s="3">
        <v>-2.5631133696193098</v>
      </c>
      <c r="N2979" s="4" t="s">
        <v>10</v>
      </c>
      <c r="O2979" s="4" t="s">
        <v>5</v>
      </c>
      <c r="P2979" s="4" t="s">
        <v>59</v>
      </c>
      <c r="Q2979" s="4"/>
      <c r="R2979" s="6">
        <v>17140</v>
      </c>
      <c r="S2979" s="14">
        <f t="shared" si="281"/>
        <v>554.76188146185393</v>
      </c>
      <c r="T2979" s="14">
        <f t="shared" si="278"/>
        <v>916.86157124965143</v>
      </c>
      <c r="U2979" s="14">
        <f t="shared" si="279"/>
        <v>3.4466649462485628</v>
      </c>
      <c r="V2979" s="18">
        <f t="shared" si="280"/>
        <v>2398878.8025889997</v>
      </c>
      <c r="W2979" s="14">
        <f t="shared" si="276"/>
        <v>3.7930758122624337</v>
      </c>
    </row>
    <row r="2980" spans="1:23" x14ac:dyDescent="0.25">
      <c r="A2980" s="11" t="str">
        <f t="shared" si="277"/>
        <v>DATA "","Ny",1,0,0,"","CrB",-190.845724,-420.507421,309.130443,5.2,-0.956809,"M",2,"3","",3050</v>
      </c>
      <c r="C2980" s="5" t="s">
        <v>107</v>
      </c>
      <c r="D2980" s="5">
        <v>1</v>
      </c>
      <c r="E2980" s="5" t="s">
        <v>690</v>
      </c>
      <c r="F2980" s="5" t="s">
        <v>690</v>
      </c>
      <c r="H2980" t="s">
        <v>115</v>
      </c>
      <c r="I2980" s="3">
        <v>-190.84572388000001</v>
      </c>
      <c r="J2980" s="3">
        <v>-420.50742104</v>
      </c>
      <c r="K2980" s="3">
        <v>309.13044330000002</v>
      </c>
      <c r="L2980" s="3">
        <v>5.2</v>
      </c>
      <c r="M2980" s="3">
        <v>-0.95680949376192703</v>
      </c>
      <c r="N2980" s="4" t="s">
        <v>8</v>
      </c>
      <c r="O2980" s="4" t="s">
        <v>4</v>
      </c>
      <c r="P2980" s="4" t="s">
        <v>59</v>
      </c>
      <c r="Q2980" s="4"/>
      <c r="R2980" s="6">
        <v>3050</v>
      </c>
      <c r="S2980" s="14">
        <f t="shared" si="281"/>
        <v>555.70694835303937</v>
      </c>
      <c r="T2980" s="14">
        <f t="shared" si="278"/>
        <v>208.82486039769915</v>
      </c>
      <c r="U2980" s="14">
        <f t="shared" si="279"/>
        <v>51.946972109297185</v>
      </c>
      <c r="V2980" s="18">
        <f t="shared" si="280"/>
        <v>36155092.58807084</v>
      </c>
      <c r="W2980" s="14">
        <f t="shared" si="276"/>
        <v>36.374120317455102</v>
      </c>
    </row>
    <row r="2981" spans="1:23" x14ac:dyDescent="0.25">
      <c r="A2981" s="11" t="str">
        <f t="shared" si="277"/>
        <v>DATA "","",0,0,57,"","Her",-135.222165,-483.637918,237.948645,6.27,0.113191,"G",5,"3","",5340</v>
      </c>
      <c r="B2981" s="22"/>
      <c r="C2981" s="5" t="s">
        <v>690</v>
      </c>
      <c r="E2981" s="5" t="s">
        <v>690</v>
      </c>
      <c r="F2981" s="5">
        <v>57</v>
      </c>
      <c r="H2981" t="s">
        <v>65</v>
      </c>
      <c r="I2981" s="3">
        <v>-135.22216512</v>
      </c>
      <c r="J2981" s="3">
        <v>-483.63791825999999</v>
      </c>
      <c r="K2981" s="3">
        <v>237.94864505999999</v>
      </c>
      <c r="L2981" s="3">
        <v>6.27</v>
      </c>
      <c r="M2981" s="3">
        <v>0.113190506238072</v>
      </c>
      <c r="N2981" s="4" t="s">
        <v>3</v>
      </c>
      <c r="O2981" s="4" t="s">
        <v>5</v>
      </c>
      <c r="P2981" s="4">
        <v>3</v>
      </c>
      <c r="R2981" s="6">
        <v>5340</v>
      </c>
      <c r="S2981" s="14">
        <f t="shared" si="281"/>
        <v>555.70696199030726</v>
      </c>
      <c r="T2981" s="14">
        <f t="shared" si="278"/>
        <v>77.943915920659322</v>
      </c>
      <c r="U2981" s="14">
        <f t="shared" si="279"/>
        <v>10.353266989571583</v>
      </c>
      <c r="V2981" s="18">
        <f t="shared" si="280"/>
        <v>7205873.8247418217</v>
      </c>
      <c r="W2981" s="14">
        <f t="shared" si="276"/>
        <v>9.485425377434451</v>
      </c>
    </row>
    <row r="2982" spans="1:23" x14ac:dyDescent="0.25">
      <c r="A2982" s="11" t="str">
        <f t="shared" si="277"/>
        <v>DATA "","",0,0,13,"","Boo",-306.605884,-192.127135,423.018998,5.26,-0.900512,"M",2,"3","",3050</v>
      </c>
      <c r="B2982" s="22"/>
      <c r="C2982" s="5" t="s">
        <v>690</v>
      </c>
      <c r="E2982" s="5" t="s">
        <v>690</v>
      </c>
      <c r="F2982" s="5">
        <v>13</v>
      </c>
      <c r="H2982" t="s">
        <v>53</v>
      </c>
      <c r="I2982" s="3">
        <v>-306.60588364</v>
      </c>
      <c r="J2982" s="3">
        <v>-192.12713534</v>
      </c>
      <c r="K2982" s="3">
        <v>423.01899794000002</v>
      </c>
      <c r="L2982" s="3">
        <v>5.26</v>
      </c>
      <c r="M2982" s="3">
        <v>-0.90051191990954604</v>
      </c>
      <c r="N2982" s="4" t="s">
        <v>8</v>
      </c>
      <c r="O2982" s="4" t="s">
        <v>4</v>
      </c>
      <c r="P2982" s="4">
        <v>3</v>
      </c>
      <c r="R2982" s="6">
        <v>3050</v>
      </c>
      <c r="S2982" s="14">
        <f t="shared" si="281"/>
        <v>556.65525833749359</v>
      </c>
      <c r="T2982" s="14">
        <f t="shared" si="278"/>
        <v>198.27281720236951</v>
      </c>
      <c r="U2982" s="14">
        <f t="shared" si="279"/>
        <v>50.617504163430972</v>
      </c>
      <c r="V2982" s="18">
        <f t="shared" si="280"/>
        <v>35229782.897747956</v>
      </c>
      <c r="W2982" s="14">
        <f t="shared" si="276"/>
        <v>35.596686440194325</v>
      </c>
    </row>
    <row r="2983" spans="1:23" x14ac:dyDescent="0.25">
      <c r="A2983" s="11" t="str">
        <f t="shared" si="277"/>
        <v>DATA "","",0,0,60,"","And",333.346553,219.014301,388.301271,4.84,-1.320512,"K",4,"3","",4200</v>
      </c>
      <c r="B2983" s="22"/>
      <c r="C2983" s="5" t="s">
        <v>690</v>
      </c>
      <c r="E2983" s="5" t="s">
        <v>690</v>
      </c>
      <c r="F2983" s="5">
        <v>60</v>
      </c>
      <c r="H2983" t="s">
        <v>96</v>
      </c>
      <c r="I2983" s="3">
        <v>333.34655270000002</v>
      </c>
      <c r="J2983" s="3">
        <v>219.01430081999999</v>
      </c>
      <c r="K2983" s="3">
        <v>388.30127098000003</v>
      </c>
      <c r="L2983" s="3">
        <v>4.84</v>
      </c>
      <c r="M2983" s="3">
        <v>-1.3205119199095501</v>
      </c>
      <c r="N2983" s="4" t="s">
        <v>11</v>
      </c>
      <c r="O2983" s="4" t="s">
        <v>14</v>
      </c>
      <c r="P2983" s="4">
        <v>3</v>
      </c>
      <c r="R2983" s="6">
        <v>4200</v>
      </c>
      <c r="S2983" s="14">
        <f t="shared" si="281"/>
        <v>556.65524807130919</v>
      </c>
      <c r="T2983" s="14">
        <f t="shared" si="278"/>
        <v>291.91953689208026</v>
      </c>
      <c r="U2983" s="14">
        <f t="shared" si="279"/>
        <v>32.389319020428175</v>
      </c>
      <c r="V2983" s="18">
        <f t="shared" si="280"/>
        <v>22542966.03821801</v>
      </c>
      <c r="W2983" s="14">
        <f t="shared" si="276"/>
        <v>24.537321198134556</v>
      </c>
    </row>
    <row r="2984" spans="1:23" x14ac:dyDescent="0.25">
      <c r="A2984" s="11" t="str">
        <f t="shared" si="277"/>
        <v>DATA "","Ny",0,0,0,"","Per",227.435904,341.006609,376.633097,3.77,-2.390512,"F",5,"2","",6560</v>
      </c>
      <c r="C2984" s="5" t="s">
        <v>107</v>
      </c>
      <c r="E2984" s="5" t="s">
        <v>690</v>
      </c>
      <c r="F2984" s="5" t="s">
        <v>690</v>
      </c>
      <c r="H2984" t="s">
        <v>79</v>
      </c>
      <c r="I2984" s="3">
        <v>227.43590408000003</v>
      </c>
      <c r="J2984" s="3">
        <v>341.00660943999998</v>
      </c>
      <c r="K2984" s="3">
        <v>376.63309698</v>
      </c>
      <c r="L2984" s="3">
        <v>3.77</v>
      </c>
      <c r="M2984" s="3">
        <v>-2.3905119199095499</v>
      </c>
      <c r="N2984" s="4" t="s">
        <v>29</v>
      </c>
      <c r="O2984" s="4" t="s">
        <v>5</v>
      </c>
      <c r="P2984" s="4" t="s">
        <v>4</v>
      </c>
      <c r="Q2984" s="4"/>
      <c r="R2984" s="6">
        <v>6560</v>
      </c>
      <c r="S2984" s="14">
        <f t="shared" si="281"/>
        <v>556.65526844466115</v>
      </c>
      <c r="T2984" s="14">
        <f t="shared" si="278"/>
        <v>782.10163388629201</v>
      </c>
      <c r="U2984" s="14">
        <f t="shared" si="279"/>
        <v>21.731651661930329</v>
      </c>
      <c r="V2984" s="18">
        <f t="shared" si="280"/>
        <v>15125229.556703508</v>
      </c>
      <c r="W2984" s="14">
        <f t="shared" si="276"/>
        <v>17.595552689207896</v>
      </c>
    </row>
    <row r="2985" spans="1:23" x14ac:dyDescent="0.25">
      <c r="A2985" s="11" t="str">
        <f t="shared" si="277"/>
        <v>DATA "","",0,0,50,"","Sgr",190.124724,-480.697258,-206.513501,5.57,-0.590512,"K",1,"3","",4620</v>
      </c>
      <c r="B2985" s="22"/>
      <c r="C2985" s="5" t="s">
        <v>690</v>
      </c>
      <c r="E2985" s="5" t="s">
        <v>690</v>
      </c>
      <c r="F2985" s="5">
        <v>50</v>
      </c>
      <c r="H2985" t="s">
        <v>137</v>
      </c>
      <c r="I2985" s="3">
        <v>190.12472402</v>
      </c>
      <c r="J2985" s="3">
        <v>-480.69725788</v>
      </c>
      <c r="K2985" s="3">
        <v>-206.51350132000002</v>
      </c>
      <c r="L2985" s="3">
        <v>5.57</v>
      </c>
      <c r="M2985" s="3">
        <v>-0.59051191990954499</v>
      </c>
      <c r="N2985" s="4" t="s">
        <v>11</v>
      </c>
      <c r="O2985" s="4" t="s">
        <v>12</v>
      </c>
      <c r="P2985" s="4">
        <v>3</v>
      </c>
      <c r="R2985" s="6">
        <v>4620</v>
      </c>
      <c r="S2985" s="14">
        <f t="shared" si="281"/>
        <v>556.65527092131083</v>
      </c>
      <c r="T2985" s="14">
        <f t="shared" si="278"/>
        <v>149.02639540860534</v>
      </c>
      <c r="U2985" s="14">
        <f t="shared" si="279"/>
        <v>19.12566148275689</v>
      </c>
      <c r="V2985" s="18">
        <f t="shared" si="280"/>
        <v>13311460.391998796</v>
      </c>
      <c r="W2985" s="14">
        <f t="shared" ref="W2985:W3048" si="282">SQRT(U2985/0.696)^(1/0.6)</f>
        <v>15.818769123856391</v>
      </c>
    </row>
    <row r="2986" spans="1:23" x14ac:dyDescent="0.25">
      <c r="A2986" s="11" t="str">
        <f t="shared" si="277"/>
        <v>DATA "","",0,0,62,"","Leo",-540.813439,135.816697,-0.00809,5.95,-0.214221,"K",3,"3","",4340</v>
      </c>
      <c r="B2986" s="22"/>
      <c r="C2986" s="5" t="s">
        <v>690</v>
      </c>
      <c r="E2986" s="5" t="s">
        <v>690</v>
      </c>
      <c r="F2986" s="5">
        <v>62</v>
      </c>
      <c r="H2986" t="s">
        <v>83</v>
      </c>
      <c r="I2986" s="3">
        <v>-540.81343875999994</v>
      </c>
      <c r="J2986" s="3">
        <v>135.81669724</v>
      </c>
      <c r="K2986" s="3">
        <v>-8.0897599999999997E-3</v>
      </c>
      <c r="L2986" s="3">
        <v>5.95</v>
      </c>
      <c r="M2986" s="3">
        <v>-0.214220669589097</v>
      </c>
      <c r="N2986" s="4" t="s">
        <v>11</v>
      </c>
      <c r="O2986" s="4" t="s">
        <v>59</v>
      </c>
      <c r="P2986" s="4">
        <v>3</v>
      </c>
      <c r="R2986" s="6">
        <v>4340</v>
      </c>
      <c r="S2986" s="14">
        <f t="shared" si="281"/>
        <v>557.60680668195062</v>
      </c>
      <c r="T2986" s="14">
        <f t="shared" si="278"/>
        <v>105.37720582511906</v>
      </c>
      <c r="U2986" s="14">
        <f t="shared" si="279"/>
        <v>18.224796916155299</v>
      </c>
      <c r="V2986" s="18">
        <f t="shared" si="280"/>
        <v>12684458.653644089</v>
      </c>
      <c r="W2986" s="14">
        <f t="shared" si="282"/>
        <v>15.195367744866809</v>
      </c>
    </row>
    <row r="2987" spans="1:23" x14ac:dyDescent="0.25">
      <c r="A2987" s="11" t="str">
        <f t="shared" si="277"/>
        <v>DATA "","",0,0,68,"","Aql",335.804176,-443.953046,-32.659079,6.12,-0.044221,"B",9,"5","",9900</v>
      </c>
      <c r="B2987" s="22"/>
      <c r="C2987" s="5" t="s">
        <v>690</v>
      </c>
      <c r="E2987" s="5" t="s">
        <v>690</v>
      </c>
      <c r="F2987" s="5">
        <v>68</v>
      </c>
      <c r="H2987" t="s">
        <v>44</v>
      </c>
      <c r="I2987" s="3">
        <v>335.80417612000002</v>
      </c>
      <c r="J2987" s="3">
        <v>-443.95304604</v>
      </c>
      <c r="K2987" s="3">
        <v>-32.65907876</v>
      </c>
      <c r="L2987" s="3">
        <v>6.12</v>
      </c>
      <c r="M2987" s="3">
        <v>-4.4220669589097199E-2</v>
      </c>
      <c r="N2987" s="4" t="s">
        <v>10</v>
      </c>
      <c r="O2987" s="4" t="s">
        <v>68</v>
      </c>
      <c r="P2987" s="4">
        <v>5</v>
      </c>
      <c r="R2987" s="6">
        <v>9900</v>
      </c>
      <c r="S2987" s="14">
        <f t="shared" si="281"/>
        <v>557.60682134751391</v>
      </c>
      <c r="T2987" s="14">
        <f t="shared" si="278"/>
        <v>90.104545737519089</v>
      </c>
      <c r="U2987" s="14">
        <f t="shared" si="279"/>
        <v>3.2387078864014569</v>
      </c>
      <c r="V2987" s="18">
        <f t="shared" si="280"/>
        <v>2254140.688935414</v>
      </c>
      <c r="W2987" s="14">
        <f t="shared" si="282"/>
        <v>3.6013786254921016</v>
      </c>
    </row>
    <row r="2988" spans="1:23" x14ac:dyDescent="0.25">
      <c r="A2988" s="11" t="str">
        <f t="shared" si="277"/>
        <v>DATA "","Omi",0,0,0,"","Ind",164.338614,-103.903507,-523.629614,5.52,-0.647936,"M",0,"3","",3350</v>
      </c>
      <c r="C2988" s="5" t="s">
        <v>124</v>
      </c>
      <c r="E2988" s="5" t="s">
        <v>690</v>
      </c>
      <c r="F2988" s="5" t="s">
        <v>690</v>
      </c>
      <c r="H2988" t="s">
        <v>33</v>
      </c>
      <c r="I2988" s="3">
        <v>164.33861402000002</v>
      </c>
      <c r="J2988" s="3">
        <v>-103.9035074</v>
      </c>
      <c r="K2988" s="3">
        <v>-523.62961419999999</v>
      </c>
      <c r="L2988" s="3">
        <v>5.52</v>
      </c>
      <c r="M2988" s="3">
        <v>-0.64793576443800205</v>
      </c>
      <c r="N2988" s="4" t="s">
        <v>8</v>
      </c>
      <c r="O2988" s="4" t="s">
        <v>0</v>
      </c>
      <c r="P2988" s="4" t="s">
        <v>59</v>
      </c>
      <c r="Q2988" s="4"/>
      <c r="R2988" s="6">
        <v>3350</v>
      </c>
      <c r="S2988" s="14">
        <f t="shared" si="281"/>
        <v>558.56162755355581</v>
      </c>
      <c r="T2988" s="14">
        <f t="shared" si="278"/>
        <v>157.12045910787279</v>
      </c>
      <c r="U2988" s="14">
        <f t="shared" si="279"/>
        <v>37.350427150830726</v>
      </c>
      <c r="V2988" s="18">
        <f t="shared" si="280"/>
        <v>25995897.296978183</v>
      </c>
      <c r="W2988" s="14">
        <f t="shared" si="282"/>
        <v>27.631551925665857</v>
      </c>
    </row>
    <row r="2989" spans="1:23" x14ac:dyDescent="0.25">
      <c r="A2989" s="11" t="str">
        <f t="shared" si="277"/>
        <v>DATA "","Iot",0,0,0,"","Vol",-40.556642,177.614987,-528.014362,5.41,-0.757936,"B",7,"4","",13520</v>
      </c>
      <c r="C2989" s="5" t="s">
        <v>78</v>
      </c>
      <c r="E2989" s="5" t="s">
        <v>690</v>
      </c>
      <c r="F2989" s="5" t="s">
        <v>690</v>
      </c>
      <c r="H2989" t="s">
        <v>158</v>
      </c>
      <c r="I2989" s="3">
        <v>-40.556641719999995</v>
      </c>
      <c r="J2989" s="3">
        <v>177.61498664000001</v>
      </c>
      <c r="K2989" s="3">
        <v>-528.01436197999999</v>
      </c>
      <c r="L2989" s="3">
        <v>5.41</v>
      </c>
      <c r="M2989" s="3">
        <v>-0.75793576443800204</v>
      </c>
      <c r="N2989" s="4" t="s">
        <v>10</v>
      </c>
      <c r="O2989" s="4" t="s">
        <v>45</v>
      </c>
      <c r="P2989" s="4" t="s">
        <v>14</v>
      </c>
      <c r="Q2989" s="4"/>
      <c r="R2989" s="6">
        <v>13520</v>
      </c>
      <c r="S2989" s="14">
        <f t="shared" si="281"/>
        <v>558.56162697045193</v>
      </c>
      <c r="T2989" s="14">
        <f t="shared" si="278"/>
        <v>173.87323663523631</v>
      </c>
      <c r="U2989" s="14">
        <f t="shared" si="279"/>
        <v>2.4123027021493852</v>
      </c>
      <c r="V2989" s="18">
        <f t="shared" si="280"/>
        <v>1678962.6806959722</v>
      </c>
      <c r="W2989" s="14">
        <f t="shared" si="282"/>
        <v>2.8174235240477512</v>
      </c>
    </row>
    <row r="2990" spans="1:23" x14ac:dyDescent="0.25">
      <c r="A2990" s="11" t="str">
        <f t="shared" si="277"/>
        <v>DATA "","",0,0,34,"","Per",221.585279,287.130471,424.790688,4.67,-1.497936,"B",3,"5","",20760</v>
      </c>
      <c r="B2990" s="22"/>
      <c r="C2990" s="5" t="s">
        <v>690</v>
      </c>
      <c r="E2990" s="5" t="s">
        <v>690</v>
      </c>
      <c r="F2990" s="5">
        <v>34</v>
      </c>
      <c r="H2990" t="s">
        <v>79</v>
      </c>
      <c r="I2990" s="3">
        <v>221.58527874000001</v>
      </c>
      <c r="J2990" s="3">
        <v>287.13047146000002</v>
      </c>
      <c r="K2990" s="3">
        <v>424.79068799999999</v>
      </c>
      <c r="L2990" s="3">
        <v>4.67</v>
      </c>
      <c r="M2990" s="3">
        <v>-1.497935764438</v>
      </c>
      <c r="N2990" s="4" t="s">
        <v>10</v>
      </c>
      <c r="O2990" s="4" t="s">
        <v>59</v>
      </c>
      <c r="P2990" s="4">
        <v>5</v>
      </c>
      <c r="R2990" s="6">
        <v>20760</v>
      </c>
      <c r="S2990" s="14">
        <f t="shared" si="281"/>
        <v>558.56160985753286</v>
      </c>
      <c r="T2990" s="14">
        <f t="shared" si="278"/>
        <v>343.74208899306598</v>
      </c>
      <c r="U2990" s="14">
        <f t="shared" si="279"/>
        <v>1.4385682629682393</v>
      </c>
      <c r="V2990" s="18">
        <f t="shared" si="280"/>
        <v>1001243.5110258945</v>
      </c>
      <c r="W2990" s="14">
        <f t="shared" si="282"/>
        <v>1.831334580160255</v>
      </c>
    </row>
    <row r="2991" spans="1:23" x14ac:dyDescent="0.25">
      <c r="A2991" s="11" t="str">
        <f t="shared" si="277"/>
        <v>DATA "","Kap",0,0,0,"","Lep",110.508307,533.993119,-125.305816,4.36,-1.811657,"B",7,"5","",13520</v>
      </c>
      <c r="C2991" s="5" t="s">
        <v>130</v>
      </c>
      <c r="E2991" s="5" t="s">
        <v>690</v>
      </c>
      <c r="F2991" s="5" t="s">
        <v>690</v>
      </c>
      <c r="H2991" t="s">
        <v>70</v>
      </c>
      <c r="I2991" s="3">
        <v>110.50830714000001</v>
      </c>
      <c r="J2991" s="3">
        <v>533.99311868000007</v>
      </c>
      <c r="K2991" s="3">
        <v>-125.3058156</v>
      </c>
      <c r="L2991" s="3">
        <v>4.3600000000000003</v>
      </c>
      <c r="M2991" s="3">
        <v>-1.81165722620493</v>
      </c>
      <c r="N2991" s="4" t="s">
        <v>10</v>
      </c>
      <c r="O2991" s="4" t="s">
        <v>45</v>
      </c>
      <c r="P2991" s="4" t="s">
        <v>5</v>
      </c>
      <c r="Q2991" s="4"/>
      <c r="R2991" s="6">
        <v>13520</v>
      </c>
      <c r="S2991" s="14">
        <f t="shared" si="281"/>
        <v>559.51969059875125</v>
      </c>
      <c r="T2991" s="14">
        <f t="shared" si="278"/>
        <v>458.90342095926741</v>
      </c>
      <c r="U2991" s="14">
        <f t="shared" si="279"/>
        <v>3.9190073830004173</v>
      </c>
      <c r="V2991" s="18">
        <f t="shared" si="280"/>
        <v>2727629.1385682905</v>
      </c>
      <c r="W2991" s="14">
        <f t="shared" si="282"/>
        <v>4.2215541889627204</v>
      </c>
    </row>
    <row r="2992" spans="1:23" x14ac:dyDescent="0.25">
      <c r="A2992" s="11" t="str">
        <f t="shared" si="277"/>
        <v>DATA "","",0,0,6,"","CMi",-209.344526,506.675239,116.593829,4.55,-1.625385,"K",2,"3","",4480</v>
      </c>
      <c r="B2992" s="22"/>
      <c r="C2992" s="5" t="s">
        <v>690</v>
      </c>
      <c r="E2992" s="5" t="s">
        <v>690</v>
      </c>
      <c r="F2992" s="5">
        <v>6</v>
      </c>
      <c r="H2992" t="s">
        <v>28</v>
      </c>
      <c r="I2992" s="3">
        <v>-209.34452587999999</v>
      </c>
      <c r="J2992" s="3">
        <v>506.67523871999998</v>
      </c>
      <c r="K2992" s="3">
        <v>116.59382909999999</v>
      </c>
      <c r="L2992" s="3">
        <v>4.55</v>
      </c>
      <c r="M2992" s="3">
        <v>-1.62538507675056</v>
      </c>
      <c r="N2992" s="4" t="s">
        <v>11</v>
      </c>
      <c r="O2992" s="4" t="s">
        <v>4</v>
      </c>
      <c r="P2992" s="4">
        <v>3</v>
      </c>
      <c r="R2992" s="6">
        <v>4480</v>
      </c>
      <c r="S2992" s="14">
        <f t="shared" si="281"/>
        <v>560.48108713148474</v>
      </c>
      <c r="T2992" s="14">
        <f t="shared" si="278"/>
        <v>386.55604597452219</v>
      </c>
      <c r="U2992" s="14">
        <f t="shared" si="279"/>
        <v>32.758124141554902</v>
      </c>
      <c r="V2992" s="18">
        <f t="shared" si="280"/>
        <v>22799654.40252221</v>
      </c>
      <c r="W2992" s="14">
        <f t="shared" si="282"/>
        <v>24.769932360556631</v>
      </c>
    </row>
    <row r="2993" spans="1:23" x14ac:dyDescent="0.25">
      <c r="A2993" s="11" t="str">
        <f t="shared" si="277"/>
        <v>DATA "","",0,0,82,"","Psc",455.433133,146.032629,292.22278,5.15,-1.025385,"F",0,"5","",7260</v>
      </c>
      <c r="B2993" s="22"/>
      <c r="C2993" s="5" t="s">
        <v>690</v>
      </c>
      <c r="E2993" s="5" t="s">
        <v>690</v>
      </c>
      <c r="F2993" s="5">
        <v>82</v>
      </c>
      <c r="H2993" t="s">
        <v>98</v>
      </c>
      <c r="I2993" s="3">
        <v>455.43313312000004</v>
      </c>
      <c r="J2993" s="3">
        <v>146.03262884</v>
      </c>
      <c r="K2993" s="3">
        <v>292.22277965999996</v>
      </c>
      <c r="L2993" s="3">
        <v>5.15</v>
      </c>
      <c r="M2993" s="3">
        <v>-1.0253850767505599</v>
      </c>
      <c r="N2993" s="4" t="s">
        <v>29</v>
      </c>
      <c r="O2993" s="4" t="s">
        <v>0</v>
      </c>
      <c r="P2993" s="4">
        <v>5</v>
      </c>
      <c r="R2993" s="6">
        <v>7260</v>
      </c>
      <c r="S2993" s="14">
        <f t="shared" si="281"/>
        <v>560.48106157267944</v>
      </c>
      <c r="T2993" s="14">
        <f t="shared" si="278"/>
        <v>222.43976658568127</v>
      </c>
      <c r="U2993" s="14">
        <f t="shared" si="279"/>
        <v>9.4624106400266523</v>
      </c>
      <c r="V2993" s="18">
        <f t="shared" si="280"/>
        <v>6585837.8054585503</v>
      </c>
      <c r="W2993" s="14">
        <f t="shared" si="282"/>
        <v>8.8002253415179457</v>
      </c>
    </row>
    <row r="2994" spans="1:23" x14ac:dyDescent="0.25">
      <c r="A2994" s="11" t="str">
        <f t="shared" si="277"/>
        <v>DATA "","",0,0,95,"","Leo",-539.615013,10.183377,151.165451,5.53,-0.645385,"A",3,"5","",8900</v>
      </c>
      <c r="B2994" s="22"/>
      <c r="C2994" s="5" t="s">
        <v>690</v>
      </c>
      <c r="E2994" s="5" t="s">
        <v>690</v>
      </c>
      <c r="F2994" s="5">
        <v>95</v>
      </c>
      <c r="H2994" t="s">
        <v>83</v>
      </c>
      <c r="I2994" s="3">
        <v>-539.61501257999998</v>
      </c>
      <c r="J2994" s="3">
        <v>10.183376839999999</v>
      </c>
      <c r="K2994" s="3">
        <v>151.16545108</v>
      </c>
      <c r="L2994" s="3">
        <v>5.53</v>
      </c>
      <c r="M2994" s="3">
        <v>-0.64538507675055601</v>
      </c>
      <c r="N2994" s="4" t="s">
        <v>9</v>
      </c>
      <c r="O2994" s="4" t="s">
        <v>59</v>
      </c>
      <c r="P2994" s="4">
        <v>5</v>
      </c>
      <c r="R2994" s="6">
        <v>8900</v>
      </c>
      <c r="S2994" s="14">
        <f t="shared" si="281"/>
        <v>560.48109385223586</v>
      </c>
      <c r="T2994" s="14">
        <f t="shared" si="278"/>
        <v>156.7517798310802</v>
      </c>
      <c r="U2994" s="14">
        <f t="shared" si="279"/>
        <v>5.2856091341451457</v>
      </c>
      <c r="V2994" s="18">
        <f t="shared" si="280"/>
        <v>3678783.9573650216</v>
      </c>
      <c r="W2994" s="14">
        <f t="shared" si="282"/>
        <v>5.4167422494173305</v>
      </c>
    </row>
    <row r="2995" spans="1:23" x14ac:dyDescent="0.25">
      <c r="A2995" s="11" t="str">
        <f t="shared" si="277"/>
        <v>DATA "","",0,0,2,"","Aur",130.416619,430.828095,335.5592,4.79,-1.389119,"K",3,"3","",4340</v>
      </c>
      <c r="B2995" s="22"/>
      <c r="C2995" s="5" t="s">
        <v>690</v>
      </c>
      <c r="E2995" s="5" t="s">
        <v>690</v>
      </c>
      <c r="F2995" s="5">
        <v>2</v>
      </c>
      <c r="H2995" t="s">
        <v>93</v>
      </c>
      <c r="I2995" s="3">
        <v>130.41661934000001</v>
      </c>
      <c r="J2995" s="3">
        <v>430.82809545999999</v>
      </c>
      <c r="K2995" s="3">
        <v>335.55919991999997</v>
      </c>
      <c r="L2995" s="3">
        <v>4.79</v>
      </c>
      <c r="M2995" s="3">
        <v>-1.38911933804835</v>
      </c>
      <c r="N2995" s="4" t="s">
        <v>11</v>
      </c>
      <c r="O2995" s="4" t="s">
        <v>59</v>
      </c>
      <c r="P2995" s="4">
        <v>3</v>
      </c>
      <c r="R2995" s="6">
        <v>4340</v>
      </c>
      <c r="S2995" s="14">
        <f t="shared" si="281"/>
        <v>561.44574011093528</v>
      </c>
      <c r="T2995" s="14">
        <f t="shared" si="278"/>
        <v>310.96114565103267</v>
      </c>
      <c r="U2995" s="14">
        <f t="shared" si="279"/>
        <v>31.307069838476203</v>
      </c>
      <c r="V2995" s="18">
        <f t="shared" si="280"/>
        <v>21789720.607579436</v>
      </c>
      <c r="W2995" s="14">
        <f t="shared" si="282"/>
        <v>23.85215660099848</v>
      </c>
    </row>
    <row r="2996" spans="1:23" x14ac:dyDescent="0.25">
      <c r="A2996" s="11" t="str">
        <f t="shared" si="277"/>
        <v>DATA "","",0,0,38,"","Aqr",488.588101,-252.65335,-112.557952,5.43,-0.749119,"B",5,"3","",17140</v>
      </c>
      <c r="B2996" s="22"/>
      <c r="C2996" s="5" t="s">
        <v>690</v>
      </c>
      <c r="E2996" s="5" t="s">
        <v>690</v>
      </c>
      <c r="F2996" s="5">
        <v>38</v>
      </c>
      <c r="H2996" t="s">
        <v>134</v>
      </c>
      <c r="I2996" s="3">
        <v>488.58810111999998</v>
      </c>
      <c r="J2996" s="3">
        <v>-252.65334961999997</v>
      </c>
      <c r="K2996" s="3">
        <v>-112.55795221999999</v>
      </c>
      <c r="L2996" s="3">
        <v>5.43</v>
      </c>
      <c r="M2996" s="3">
        <v>-0.74911933804834696</v>
      </c>
      <c r="N2996" s="4" t="s">
        <v>10</v>
      </c>
      <c r="O2996" s="4" t="s">
        <v>5</v>
      </c>
      <c r="P2996" s="4">
        <v>3</v>
      </c>
      <c r="R2996" s="6">
        <v>17140</v>
      </c>
      <c r="S2996" s="14">
        <f t="shared" si="281"/>
        <v>561.44575894578907</v>
      </c>
      <c r="T2996" s="14">
        <f t="shared" si="278"/>
        <v>172.46705868043759</v>
      </c>
      <c r="U2996" s="14">
        <f t="shared" si="279"/>
        <v>1.4948591031302836</v>
      </c>
      <c r="V2996" s="18">
        <f t="shared" si="280"/>
        <v>1040421.9357786773</v>
      </c>
      <c r="W2996" s="14">
        <f t="shared" si="282"/>
        <v>1.8908591699300801</v>
      </c>
    </row>
    <row r="2997" spans="1:23" x14ac:dyDescent="0.25">
      <c r="A2997" s="11" t="str">
        <f t="shared" si="277"/>
        <v>DATA "","Pi",0,0,0,"","Gem",-212.220631,418.737068,309.727128,5.14,-1.04286,"M",0,"3","",3350</v>
      </c>
      <c r="C2997" s="5" t="s">
        <v>117</v>
      </c>
      <c r="E2997" s="5" t="s">
        <v>690</v>
      </c>
      <c r="F2997" s="5" t="s">
        <v>690</v>
      </c>
      <c r="H2997" t="s">
        <v>75</v>
      </c>
      <c r="I2997" s="3">
        <v>-212.22063128000002</v>
      </c>
      <c r="J2997" s="3">
        <v>418.7370684</v>
      </c>
      <c r="K2997" s="3">
        <v>309.72712833999998</v>
      </c>
      <c r="L2997" s="3">
        <v>5.14</v>
      </c>
      <c r="M2997" s="3">
        <v>-1.0428600321853101</v>
      </c>
      <c r="N2997" s="4" t="s">
        <v>8</v>
      </c>
      <c r="O2997" s="4" t="s">
        <v>0</v>
      </c>
      <c r="P2997" s="4" t="s">
        <v>59</v>
      </c>
      <c r="Q2997" s="4"/>
      <c r="R2997" s="6">
        <v>3350</v>
      </c>
      <c r="S2997" s="14">
        <f t="shared" si="281"/>
        <v>562.41374700735298</v>
      </c>
      <c r="T2997" s="14">
        <f t="shared" si="278"/>
        <v>226.04890139290387</v>
      </c>
      <c r="U2997" s="14">
        <f t="shared" si="279"/>
        <v>44.800246493466062</v>
      </c>
      <c r="V2997" s="18">
        <f t="shared" si="280"/>
        <v>31180971.559452381</v>
      </c>
      <c r="W2997" s="14">
        <f t="shared" si="282"/>
        <v>32.153330894303672</v>
      </c>
    </row>
    <row r="2998" spans="1:23" x14ac:dyDescent="0.25">
      <c r="A2998" s="11" t="str">
        <f t="shared" si="277"/>
        <v>DATA "","The",0,0,0,"","Oph",-84.252306,-503.603446,-238.092271,3.27,-2.916607,"B",2,"4","",22570</v>
      </c>
      <c r="C2998" s="5" t="s">
        <v>85</v>
      </c>
      <c r="E2998" s="5" t="s">
        <v>690</v>
      </c>
      <c r="F2998" s="5" t="s">
        <v>690</v>
      </c>
      <c r="H2998" t="s">
        <v>101</v>
      </c>
      <c r="I2998" s="3">
        <v>-84.252306040000008</v>
      </c>
      <c r="J2998" s="3">
        <v>-503.60344594000003</v>
      </c>
      <c r="K2998" s="3">
        <v>-238.09227092</v>
      </c>
      <c r="L2998" s="3">
        <v>3.27</v>
      </c>
      <c r="M2998" s="3">
        <v>-2.9166071813628198</v>
      </c>
      <c r="N2998" s="4" t="s">
        <v>10</v>
      </c>
      <c r="O2998" s="4" t="s">
        <v>4</v>
      </c>
      <c r="P2998" s="4" t="s">
        <v>14</v>
      </c>
      <c r="Q2998" s="4"/>
      <c r="R2998" s="6">
        <v>22570</v>
      </c>
      <c r="S2998" s="14">
        <f t="shared" si="281"/>
        <v>563.38513585960277</v>
      </c>
      <c r="T2998" s="14">
        <f t="shared" si="278"/>
        <v>1269.7005703449727</v>
      </c>
      <c r="U2998" s="14">
        <f t="shared" si="279"/>
        <v>2.3391407586730524</v>
      </c>
      <c r="V2998" s="18">
        <f t="shared" si="280"/>
        <v>1628041.9680364444</v>
      </c>
      <c r="W2998" s="14">
        <f t="shared" si="282"/>
        <v>2.746034129835897</v>
      </c>
    </row>
    <row r="2999" spans="1:23" x14ac:dyDescent="0.25">
      <c r="A2999" s="11" t="str">
        <f t="shared" si="277"/>
        <v>DATA "","",0,0,64,"","Dra",121.389002,-207.160225,510.736103,5.22,-0.970361,"M",1,"3","",3200</v>
      </c>
      <c r="B2999" s="22"/>
      <c r="C2999" s="5" t="s">
        <v>690</v>
      </c>
      <c r="E2999" s="5" t="s">
        <v>690</v>
      </c>
      <c r="F2999" s="5">
        <v>64</v>
      </c>
      <c r="H2999" t="s">
        <v>47</v>
      </c>
      <c r="I2999" s="3">
        <v>121.38900172</v>
      </c>
      <c r="J2999" s="3">
        <v>-207.16022544</v>
      </c>
      <c r="K2999" s="3">
        <v>510.73610252000003</v>
      </c>
      <c r="L2999" s="3">
        <v>5.22</v>
      </c>
      <c r="M2999" s="3">
        <v>-0.97036080789735502</v>
      </c>
      <c r="N2999" s="4" t="s">
        <v>8</v>
      </c>
      <c r="O2999" s="4" t="s">
        <v>12</v>
      </c>
      <c r="P2999" s="4">
        <v>3</v>
      </c>
      <c r="R2999" s="6">
        <v>3200</v>
      </c>
      <c r="S2999" s="14">
        <f t="shared" si="281"/>
        <v>564.35982773426542</v>
      </c>
      <c r="T2999" s="14">
        <f t="shared" si="278"/>
        <v>211.44758535832406</v>
      </c>
      <c r="U2999" s="14">
        <f t="shared" si="279"/>
        <v>47.48650706526076</v>
      </c>
      <c r="V2999" s="18">
        <f t="shared" si="280"/>
        <v>33050608.91742149</v>
      </c>
      <c r="W2999" s="14">
        <f t="shared" si="282"/>
        <v>33.752101755814991</v>
      </c>
    </row>
    <row r="3000" spans="1:23" x14ac:dyDescent="0.25">
      <c r="A3000" s="11" t="str">
        <f t="shared" si="277"/>
        <v>DATA "","Zet",3,0,0,"","Lib",-327.963992,-430.020229,-161.320318,5.82,-0.370361,"K",0,"3","",4760</v>
      </c>
      <c r="C3000" s="5" t="s">
        <v>66</v>
      </c>
      <c r="D3000" s="5">
        <v>3</v>
      </c>
      <c r="E3000" s="5" t="s">
        <v>690</v>
      </c>
      <c r="F3000" s="5" t="s">
        <v>690</v>
      </c>
      <c r="H3000" t="s">
        <v>136</v>
      </c>
      <c r="I3000" s="3">
        <v>-327.96399173999998</v>
      </c>
      <c r="J3000" s="3">
        <v>-430.02022854000001</v>
      </c>
      <c r="K3000" s="3">
        <v>-161.32031803999999</v>
      </c>
      <c r="L3000" s="3">
        <v>5.82</v>
      </c>
      <c r="M3000" s="3">
        <v>-0.37036080789735398</v>
      </c>
      <c r="N3000" s="4" t="s">
        <v>11</v>
      </c>
      <c r="O3000" s="4" t="s">
        <v>0</v>
      </c>
      <c r="P3000" s="4" t="s">
        <v>59</v>
      </c>
      <c r="Q3000" s="4"/>
      <c r="R3000" s="6">
        <v>4760</v>
      </c>
      <c r="S3000" s="14">
        <f t="shared" si="281"/>
        <v>564.35983365593563</v>
      </c>
      <c r="T3000" s="14">
        <f t="shared" si="278"/>
        <v>121.67538782209887</v>
      </c>
      <c r="U3000" s="14">
        <f t="shared" si="279"/>
        <v>16.280070505367743</v>
      </c>
      <c r="V3000" s="18">
        <f t="shared" si="280"/>
        <v>11330929.071735948</v>
      </c>
      <c r="W3000" s="14">
        <f t="shared" si="282"/>
        <v>13.831603626113848</v>
      </c>
    </row>
    <row r="3001" spans="1:23" x14ac:dyDescent="0.25">
      <c r="A3001" s="11" t="str">
        <f t="shared" si="277"/>
        <v>DATA "","My",2,0,0,"","Cha",-72.421097,40.092948,-558.256005,6.6,0.409639,"G",6,"3","",5230</v>
      </c>
      <c r="C3001" s="5" t="s">
        <v>56</v>
      </c>
      <c r="D3001" s="5">
        <v>2</v>
      </c>
      <c r="E3001" s="5" t="s">
        <v>690</v>
      </c>
      <c r="F3001" s="5" t="s">
        <v>690</v>
      </c>
      <c r="H3001" t="s">
        <v>125</v>
      </c>
      <c r="I3001" s="3">
        <v>-72.421097280000012</v>
      </c>
      <c r="J3001" s="3">
        <v>40.092948419999999</v>
      </c>
      <c r="K3001" s="3">
        <v>-558.25600516000009</v>
      </c>
      <c r="L3001" s="3">
        <v>6.6</v>
      </c>
      <c r="M3001" s="3">
        <v>0.40963919210264499</v>
      </c>
      <c r="N3001" s="4" t="s">
        <v>3</v>
      </c>
      <c r="O3001" s="4" t="s">
        <v>16</v>
      </c>
      <c r="P3001" s="4" t="s">
        <v>59</v>
      </c>
      <c r="Q3001" s="4"/>
      <c r="R3001" s="6">
        <v>5230</v>
      </c>
      <c r="S3001" s="14">
        <f t="shared" si="281"/>
        <v>564.35983834912463</v>
      </c>
      <c r="T3001" s="14">
        <f t="shared" si="278"/>
        <v>59.320219094259969</v>
      </c>
      <c r="U3001" s="14">
        <f t="shared" si="279"/>
        <v>9.4160078674993368</v>
      </c>
      <c r="V3001" s="18">
        <f t="shared" si="280"/>
        <v>6553541.475779538</v>
      </c>
      <c r="W3001" s="14">
        <f t="shared" si="282"/>
        <v>8.7642477184815206</v>
      </c>
    </row>
    <row r="3002" spans="1:23" x14ac:dyDescent="0.25">
      <c r="A3002" s="11" t="str">
        <f t="shared" si="277"/>
        <v>DATA "","",0,0,116,"","Tau",76.242987,538.407257,154.633773,5.52,-0.674121,"B",9,"5","",9900</v>
      </c>
      <c r="B3002" s="22"/>
      <c r="C3002" s="5" t="s">
        <v>690</v>
      </c>
      <c r="E3002" s="5" t="s">
        <v>690</v>
      </c>
      <c r="F3002" s="5">
        <v>116</v>
      </c>
      <c r="H3002" t="s">
        <v>34</v>
      </c>
      <c r="I3002" s="3">
        <v>76.24298696000001</v>
      </c>
      <c r="J3002" s="3">
        <v>538.40725708000002</v>
      </c>
      <c r="K3002" s="3">
        <v>154.63377258</v>
      </c>
      <c r="L3002" s="3">
        <v>5.52</v>
      </c>
      <c r="M3002" s="3">
        <v>-0.674120934221343</v>
      </c>
      <c r="N3002" s="4" t="s">
        <v>10</v>
      </c>
      <c r="O3002" s="4" t="s">
        <v>68</v>
      </c>
      <c r="P3002" s="4">
        <v>5</v>
      </c>
      <c r="R3002" s="6">
        <v>9900</v>
      </c>
      <c r="S3002" s="14">
        <f t="shared" si="281"/>
        <v>565.33792651768476</v>
      </c>
      <c r="T3002" s="14">
        <f t="shared" si="278"/>
        <v>160.95585856918856</v>
      </c>
      <c r="U3002" s="14">
        <f t="shared" si="279"/>
        <v>4.3286435305203836</v>
      </c>
      <c r="V3002" s="18">
        <f t="shared" si="280"/>
        <v>3012735.8972421871</v>
      </c>
      <c r="W3002" s="14">
        <f t="shared" si="282"/>
        <v>4.5861911555800248</v>
      </c>
    </row>
    <row r="3003" spans="1:23" x14ac:dyDescent="0.25">
      <c r="A3003" s="11" t="str">
        <f t="shared" si="277"/>
        <v>DATA "","",0,0,16,"","Cas",220.649183,33.38458,519.428908,6.47,0.275879,"B",9,"3","",9900</v>
      </c>
      <c r="B3003" s="22"/>
      <c r="C3003" s="5" t="s">
        <v>690</v>
      </c>
      <c r="E3003" s="5" t="s">
        <v>690</v>
      </c>
      <c r="F3003" s="5">
        <v>16</v>
      </c>
      <c r="H3003" t="s">
        <v>49</v>
      </c>
      <c r="I3003" s="3">
        <v>220.64918260000002</v>
      </c>
      <c r="J3003" s="3">
        <v>33.38458018</v>
      </c>
      <c r="K3003" s="3">
        <v>519.42890846</v>
      </c>
      <c r="L3003" s="3">
        <v>6.47</v>
      </c>
      <c r="M3003" s="3">
        <v>0.27587906577865701</v>
      </c>
      <c r="N3003" s="4" t="s">
        <v>10</v>
      </c>
      <c r="O3003" s="4" t="s">
        <v>68</v>
      </c>
      <c r="P3003" s="4">
        <v>3</v>
      </c>
      <c r="R3003" s="6">
        <v>9900</v>
      </c>
      <c r="S3003" s="14">
        <f t="shared" si="281"/>
        <v>565.33793691896358</v>
      </c>
      <c r="T3003" s="14">
        <f t="shared" si="278"/>
        <v>67.097571996643751</v>
      </c>
      <c r="U3003" s="14">
        <f t="shared" si="279"/>
        <v>2.7948070528837934</v>
      </c>
      <c r="V3003" s="18">
        <f t="shared" si="280"/>
        <v>1945185.7088071201</v>
      </c>
      <c r="W3003" s="14">
        <f t="shared" si="282"/>
        <v>3.1850688580169471</v>
      </c>
    </row>
    <row r="3004" spans="1:23" x14ac:dyDescent="0.25">
      <c r="A3004" s="11" t="str">
        <f t="shared" si="277"/>
        <v>DATA "","",0,0,30,"","Tau",301.550045,465.55003,109.259809,5.08,-1.114121,"B",3,"5","",20760</v>
      </c>
      <c r="B3004" s="22"/>
      <c r="C3004" s="5" t="s">
        <v>690</v>
      </c>
      <c r="E3004" s="5" t="s">
        <v>690</v>
      </c>
      <c r="F3004" s="5">
        <v>30</v>
      </c>
      <c r="H3004" t="s">
        <v>34</v>
      </c>
      <c r="I3004" s="3">
        <v>301.55004459999998</v>
      </c>
      <c r="J3004" s="3">
        <v>465.55003040000003</v>
      </c>
      <c r="K3004" s="3">
        <v>109.25980926</v>
      </c>
      <c r="L3004" s="3">
        <v>5.08</v>
      </c>
      <c r="M3004" s="3">
        <v>-1.1141209342213401</v>
      </c>
      <c r="N3004" s="4" t="s">
        <v>10</v>
      </c>
      <c r="O3004" s="4" t="s">
        <v>59</v>
      </c>
      <c r="P3004" s="4">
        <v>5</v>
      </c>
      <c r="R3004" s="6">
        <v>20760</v>
      </c>
      <c r="S3004" s="14">
        <f t="shared" si="281"/>
        <v>565.33792206364024</v>
      </c>
      <c r="T3004" s="14">
        <f t="shared" si="278"/>
        <v>241.38305647797836</v>
      </c>
      <c r="U3004" s="14">
        <f t="shared" si="279"/>
        <v>1.2055008196061756</v>
      </c>
      <c r="V3004" s="18">
        <f t="shared" si="280"/>
        <v>839028.57044589822</v>
      </c>
      <c r="W3004" s="14">
        <f t="shared" si="282"/>
        <v>1.5805147697984707</v>
      </c>
    </row>
    <row r="3005" spans="1:23" x14ac:dyDescent="0.25">
      <c r="A3005" s="11" t="str">
        <f t="shared" si="277"/>
        <v>DATA "","",0,0,10,"","Her",-236.527131,-462.384455,225.77248,5.74,-0.457888,"M",4,"3","",2750</v>
      </c>
      <c r="B3005" s="22"/>
      <c r="C3005" s="5" t="s">
        <v>690</v>
      </c>
      <c r="E3005" s="5" t="s">
        <v>690</v>
      </c>
      <c r="F3005" s="5">
        <v>10</v>
      </c>
      <c r="H3005" t="s">
        <v>65</v>
      </c>
      <c r="I3005" s="3">
        <v>-236.52713070000001</v>
      </c>
      <c r="J3005" s="3">
        <v>-462.38445512000004</v>
      </c>
      <c r="K3005" s="3">
        <v>225.77247980000001</v>
      </c>
      <c r="L3005" s="3">
        <v>5.74</v>
      </c>
      <c r="M3005" s="3">
        <v>-0.45788758288393899</v>
      </c>
      <c r="N3005" s="4" t="s">
        <v>8</v>
      </c>
      <c r="O3005" s="4" t="s">
        <v>14</v>
      </c>
      <c r="P3005" s="4">
        <v>3</v>
      </c>
      <c r="R3005" s="6">
        <v>2750</v>
      </c>
      <c r="S3005" s="14">
        <f t="shared" si="281"/>
        <v>566.31941563823818</v>
      </c>
      <c r="T3005" s="14">
        <f t="shared" si="278"/>
        <v>131.89047974211161</v>
      </c>
      <c r="U3005" s="14">
        <f t="shared" si="279"/>
        <v>50.782041209817351</v>
      </c>
      <c r="V3005" s="18">
        <f t="shared" si="280"/>
        <v>35344300.682032876</v>
      </c>
      <c r="W3005" s="14">
        <f t="shared" si="282"/>
        <v>35.693085719329773</v>
      </c>
    </row>
    <row r="3006" spans="1:23" x14ac:dyDescent="0.25">
      <c r="A3006" s="11" t="str">
        <f t="shared" si="277"/>
        <v>DATA "","",0,0,1,"","Del",339.113932,-440.749338,107.04876,6.03,-0.167888,"A",1,"5","",9400</v>
      </c>
      <c r="B3006" s="22"/>
      <c r="C3006" s="5" t="s">
        <v>690</v>
      </c>
      <c r="E3006" s="5" t="s">
        <v>690</v>
      </c>
      <c r="F3006" s="5">
        <v>1</v>
      </c>
      <c r="H3006" t="s">
        <v>50</v>
      </c>
      <c r="I3006" s="3">
        <v>339.11393179999999</v>
      </c>
      <c r="J3006" s="3">
        <v>-440.74933797999995</v>
      </c>
      <c r="K3006" s="3">
        <v>107.04876041999999</v>
      </c>
      <c r="L3006" s="3">
        <v>6.03</v>
      </c>
      <c r="M3006" s="3">
        <v>-0.16788758288393901</v>
      </c>
      <c r="N3006" s="4" t="s">
        <v>9</v>
      </c>
      <c r="O3006" s="4" t="s">
        <v>12</v>
      </c>
      <c r="P3006" s="4" t="s">
        <v>5</v>
      </c>
      <c r="R3006" s="6">
        <v>9400</v>
      </c>
      <c r="S3006" s="14">
        <f t="shared" si="281"/>
        <v>566.31941056096764</v>
      </c>
      <c r="T3006" s="14">
        <f t="shared" si="278"/>
        <v>100.97490196390099</v>
      </c>
      <c r="U3006" s="14">
        <f t="shared" si="279"/>
        <v>3.802943123098788</v>
      </c>
      <c r="V3006" s="18">
        <f t="shared" si="280"/>
        <v>2646848.4136767564</v>
      </c>
      <c r="W3006" s="14">
        <f t="shared" si="282"/>
        <v>4.117107044552264</v>
      </c>
    </row>
    <row r="3007" spans="1:23" x14ac:dyDescent="0.25">
      <c r="A3007" s="11" t="str">
        <f t="shared" si="277"/>
        <v>DATA "","Iot",0,0,0,"","Ind",239.717465,-258.19066,-444.642926,5.06,-1.141661,"K",1,"3","",4620</v>
      </c>
      <c r="C3007" s="5" t="s">
        <v>78</v>
      </c>
      <c r="E3007" s="5" t="s">
        <v>690</v>
      </c>
      <c r="F3007" s="5" t="s">
        <v>690</v>
      </c>
      <c r="H3007" t="s">
        <v>33</v>
      </c>
      <c r="I3007" s="3">
        <v>239.71746456000002</v>
      </c>
      <c r="J3007" s="3">
        <v>-258.19065986000004</v>
      </c>
      <c r="K3007" s="3">
        <v>-444.64292641999998</v>
      </c>
      <c r="L3007" s="3">
        <v>5.0599999999999996</v>
      </c>
      <c r="M3007" s="3">
        <v>-1.1416607765518501</v>
      </c>
      <c r="N3007" s="4" t="s">
        <v>11</v>
      </c>
      <c r="O3007" s="4" t="s">
        <v>12</v>
      </c>
      <c r="P3007" s="4" t="s">
        <v>59</v>
      </c>
      <c r="Q3007" s="4"/>
      <c r="R3007" s="6">
        <v>4620</v>
      </c>
      <c r="S3007" s="14">
        <f t="shared" si="281"/>
        <v>567.30433778471911</v>
      </c>
      <c r="T3007" s="14">
        <f t="shared" si="278"/>
        <v>247.58410208577462</v>
      </c>
      <c r="U3007" s="14">
        <f t="shared" si="279"/>
        <v>24.651664201884337</v>
      </c>
      <c r="V3007" s="18">
        <f t="shared" si="280"/>
        <v>17157558.284511499</v>
      </c>
      <c r="W3007" s="14">
        <f t="shared" si="282"/>
        <v>19.544782254026515</v>
      </c>
    </row>
    <row r="3008" spans="1:23" x14ac:dyDescent="0.25">
      <c r="A3008" s="11" t="str">
        <f t="shared" si="277"/>
        <v>DATA "","Gam",0,0,0,"","Lup",-252.315928,-344.559873,-373.429193,2.8,-3.401661,"B",2,"4","",22570</v>
      </c>
      <c r="C3008" s="5" t="s">
        <v>69</v>
      </c>
      <c r="E3008" s="5" t="s">
        <v>690</v>
      </c>
      <c r="F3008" s="5" t="s">
        <v>690</v>
      </c>
      <c r="H3008" t="s">
        <v>102</v>
      </c>
      <c r="I3008" s="3">
        <v>-252.31592834</v>
      </c>
      <c r="J3008" s="3">
        <v>-344.55987342000003</v>
      </c>
      <c r="K3008" s="3">
        <v>-373.42919319999999</v>
      </c>
      <c r="L3008" s="3">
        <v>2.8</v>
      </c>
      <c r="M3008" s="3">
        <v>-3.4016607765518501</v>
      </c>
      <c r="N3008" s="4" t="s">
        <v>10</v>
      </c>
      <c r="O3008" s="4" t="s">
        <v>4</v>
      </c>
      <c r="P3008" s="4" t="s">
        <v>14</v>
      </c>
      <c r="Q3008" s="4"/>
      <c r="R3008" s="6">
        <v>22570</v>
      </c>
      <c r="S3008" s="14">
        <f t="shared" si="281"/>
        <v>567.30432432626969</v>
      </c>
      <c r="T3008" s="14">
        <f t="shared" si="278"/>
        <v>1984.8273406828728</v>
      </c>
      <c r="U3008" s="14">
        <f t="shared" si="279"/>
        <v>2.9246039748656747</v>
      </c>
      <c r="V3008" s="18">
        <f t="shared" si="280"/>
        <v>2035524.3665065095</v>
      </c>
      <c r="W3008" s="14">
        <f t="shared" si="282"/>
        <v>3.3078681357222735</v>
      </c>
    </row>
    <row r="3009" spans="1:23" x14ac:dyDescent="0.25">
      <c r="A3009" s="11" t="str">
        <f t="shared" si="277"/>
        <v>DATA "","",0,0,47,"","Ser",-262.829093,-496.754388,84.335683,5.69,-0.515441,"M",3,"3","",2900</v>
      </c>
      <c r="B3009" s="22"/>
      <c r="C3009" s="5" t="s">
        <v>690</v>
      </c>
      <c r="E3009" s="5" t="s">
        <v>690</v>
      </c>
      <c r="F3009" s="5">
        <v>47</v>
      </c>
      <c r="H3009" t="s">
        <v>84</v>
      </c>
      <c r="I3009" s="3">
        <v>-262.82909338000002</v>
      </c>
      <c r="J3009" s="3">
        <v>-496.75438764</v>
      </c>
      <c r="K3009" s="3">
        <v>84.335682759999997</v>
      </c>
      <c r="L3009" s="3">
        <v>5.69</v>
      </c>
      <c r="M3009" s="3">
        <v>-0.51544053801013101</v>
      </c>
      <c r="N3009" s="4" t="s">
        <v>8</v>
      </c>
      <c r="O3009" s="4" t="s">
        <v>59</v>
      </c>
      <c r="P3009" s="4">
        <v>3</v>
      </c>
      <c r="R3009" s="6">
        <v>2900</v>
      </c>
      <c r="S3009" s="14">
        <f t="shared" si="281"/>
        <v>568.29267226767888</v>
      </c>
      <c r="T3009" s="14">
        <f t="shared" si="278"/>
        <v>139.07038530964715</v>
      </c>
      <c r="U3009" s="14">
        <f t="shared" si="279"/>
        <v>46.891070805207455</v>
      </c>
      <c r="V3009" s="18">
        <f t="shared" si="280"/>
        <v>32636185.28042439</v>
      </c>
      <c r="W3009" s="14">
        <f t="shared" si="282"/>
        <v>33.399048337505384</v>
      </c>
    </row>
    <row r="3010" spans="1:23" x14ac:dyDescent="0.25">
      <c r="A3010" s="11" t="str">
        <f t="shared" si="277"/>
        <v>DATA "","",0,0,54,"","Ari",367.584994,395.400492,183.735282,6.24,0.02698,"M",0,"3","",3350</v>
      </c>
      <c r="B3010" s="22"/>
      <c r="C3010" s="5" t="s">
        <v>690</v>
      </c>
      <c r="E3010" s="5" t="s">
        <v>690</v>
      </c>
      <c r="F3010" s="5">
        <v>54</v>
      </c>
      <c r="H3010" t="s">
        <v>118</v>
      </c>
      <c r="I3010" s="3">
        <v>367.58499399999999</v>
      </c>
      <c r="J3010" s="3">
        <v>395.40049205999998</v>
      </c>
      <c r="K3010" s="3">
        <v>183.73528152</v>
      </c>
      <c r="L3010" s="3">
        <v>6.24</v>
      </c>
      <c r="M3010" s="3">
        <v>2.6980143965121599E-2</v>
      </c>
      <c r="N3010" s="4" t="s">
        <v>8</v>
      </c>
      <c r="O3010" s="4" t="s">
        <v>0</v>
      </c>
      <c r="P3010" s="4">
        <v>3</v>
      </c>
      <c r="R3010" s="6">
        <v>3350</v>
      </c>
      <c r="S3010" s="14">
        <f t="shared" si="281"/>
        <v>570.27969507120258</v>
      </c>
      <c r="T3010" s="14">
        <f t="shared" si="278"/>
        <v>84.385215345815169</v>
      </c>
      <c r="U3010" s="14">
        <f t="shared" si="279"/>
        <v>27.37236891850355</v>
      </c>
      <c r="V3010" s="18">
        <f t="shared" si="280"/>
        <v>19051168.76727847</v>
      </c>
      <c r="W3010" s="14">
        <f t="shared" si="282"/>
        <v>21.326485294361888</v>
      </c>
    </row>
    <row r="3011" spans="1:23" x14ac:dyDescent="0.25">
      <c r="A3011" s="11" t="str">
        <f t="shared" ref="A3011:A3074" si="283">"DATA """&amp;B3011&amp;""","""&amp;C3011&amp;""","&amp;IF(D3011="",0,D3011)&amp;","&amp;IF(E3011="",0,E3011)&amp;","&amp;IF(F3011="",0,F3011)&amp;","""&amp;G3011&amp;""","""&amp;H3011&amp;""","&amp;SUBSTITUTE(ROUND(I3011,6),",",".")&amp;","&amp;SUBSTITUTE(ROUND(J3011,6),",",".")&amp;","&amp;SUBSTITUTE(ROUND(K3011,6),",",".")&amp;","&amp;SUBSTITUTE(ROUND(L3011,6),",",".")&amp;","&amp;SUBSTITUTE(ROUND(M3011,6),",",".")&amp;","""&amp;N3011&amp;""","&amp;O3011&amp;","""&amp;P3011&amp;""","""&amp;Q3011&amp;""","&amp;R3011</f>
        <v>DATA "","",0,0,28,"","Gem",-96.816715,489.43384,276.224496,5.42,-0.79302,"K",4,"3","",4200</v>
      </c>
      <c r="B3011" s="22"/>
      <c r="C3011" s="5" t="s">
        <v>690</v>
      </c>
      <c r="E3011" s="5" t="s">
        <v>690</v>
      </c>
      <c r="F3011" s="5">
        <v>28</v>
      </c>
      <c r="H3011" t="s">
        <v>75</v>
      </c>
      <c r="I3011" s="3">
        <v>-96.816714540000007</v>
      </c>
      <c r="J3011" s="3">
        <v>489.43383986000003</v>
      </c>
      <c r="K3011" s="3">
        <v>276.22449638000001</v>
      </c>
      <c r="L3011" s="3">
        <v>5.42</v>
      </c>
      <c r="M3011" s="3">
        <v>-0.79301985603487901</v>
      </c>
      <c r="N3011" s="4" t="s">
        <v>11</v>
      </c>
      <c r="O3011" s="4" t="s">
        <v>14</v>
      </c>
      <c r="P3011" s="4">
        <v>3</v>
      </c>
      <c r="R3011" s="6">
        <v>4200</v>
      </c>
      <c r="S3011" s="14">
        <f t="shared" si="281"/>
        <v>570.2796964777973</v>
      </c>
      <c r="T3011" s="14">
        <f t="shared" ref="T3011:T3074" si="284">(0.0813*S3011^2*10^(-0.4*L3011))</f>
        <v>179.58347256697408</v>
      </c>
      <c r="U3011" s="14">
        <f t="shared" ref="U3011:U3074" si="285">((1/(2*R3011^2))*SQRT((T3011*3.86*10^26)/(1.78144*10^-7)))/1000/696000</f>
        <v>25.404076918946572</v>
      </c>
      <c r="V3011" s="18">
        <f t="shared" ref="V3011:V3074" si="286">696000*U3011</f>
        <v>17681237.535586815</v>
      </c>
      <c r="W3011" s="14">
        <f t="shared" si="282"/>
        <v>20.040650591659208</v>
      </c>
    </row>
    <row r="3012" spans="1:23" x14ac:dyDescent="0.25">
      <c r="A3012" s="11" t="str">
        <f t="shared" si="283"/>
        <v>DATA "","Pi",0,0,0,"","Aql",254.935216,-496.578859,116.775033,5.75,-0.46302,"F",2,"5","",6980</v>
      </c>
      <c r="C3012" s="5" t="s">
        <v>117</v>
      </c>
      <c r="E3012" s="5" t="s">
        <v>690</v>
      </c>
      <c r="F3012" s="5" t="s">
        <v>690</v>
      </c>
      <c r="H3012" t="s">
        <v>44</v>
      </c>
      <c r="I3012" s="3">
        <v>254.93521648000001</v>
      </c>
      <c r="J3012" s="3">
        <v>-496.57885942000001</v>
      </c>
      <c r="K3012" s="3">
        <v>116.7750332</v>
      </c>
      <c r="L3012" s="3">
        <v>5.75</v>
      </c>
      <c r="M3012" s="3">
        <v>-0.463019856034879</v>
      </c>
      <c r="N3012" s="4" t="s">
        <v>29</v>
      </c>
      <c r="O3012" s="4" t="s">
        <v>4</v>
      </c>
      <c r="P3012" s="4" t="s">
        <v>5</v>
      </c>
      <c r="Q3012" s="4"/>
      <c r="R3012" s="6">
        <v>6980</v>
      </c>
      <c r="S3012" s="14">
        <f t="shared" ref="S3012:S3075" si="287">SQRT((-I3012^2)+(-J3012^2)+(-K3012^2))</f>
        <v>570.27970032558028</v>
      </c>
      <c r="T3012" s="14">
        <f t="shared" si="284"/>
        <v>132.51540585665558</v>
      </c>
      <c r="U3012" s="14">
        <f t="shared" si="285"/>
        <v>7.9011654776171314</v>
      </c>
      <c r="V3012" s="18">
        <f t="shared" si="286"/>
        <v>5499211.1724215234</v>
      </c>
      <c r="W3012" s="14">
        <f t="shared" si="282"/>
        <v>7.5724241450608432</v>
      </c>
    </row>
    <row r="3013" spans="1:23" x14ac:dyDescent="0.25">
      <c r="A3013" s="11" t="str">
        <f t="shared" si="283"/>
        <v>DATA "","",0,0,61,"","Ser",79.231762,-564.660616,-9.982242,5.93,-0.28302,"A",4,"3","",8650</v>
      </c>
      <c r="B3013" s="22"/>
      <c r="C3013" s="5" t="s">
        <v>690</v>
      </c>
      <c r="E3013" s="5" t="s">
        <v>690</v>
      </c>
      <c r="F3013" s="5">
        <v>61</v>
      </c>
      <c r="H3013" t="s">
        <v>84</v>
      </c>
      <c r="I3013" s="3">
        <v>79.231761840000004</v>
      </c>
      <c r="J3013" s="3">
        <v>-564.66061595999997</v>
      </c>
      <c r="K3013" s="3">
        <v>-9.9822419199999999</v>
      </c>
      <c r="L3013" s="3">
        <v>5.93</v>
      </c>
      <c r="M3013" s="3">
        <v>-0.283019856034879</v>
      </c>
      <c r="N3013" s="4" t="s">
        <v>9</v>
      </c>
      <c r="O3013" s="4" t="s">
        <v>14</v>
      </c>
      <c r="P3013" s="4">
        <v>3</v>
      </c>
      <c r="R3013" s="6">
        <v>8650</v>
      </c>
      <c r="S3013" s="14">
        <f t="shared" si="287"/>
        <v>570.27969318076407</v>
      </c>
      <c r="T3013" s="14">
        <f t="shared" si="284"/>
        <v>112.27068182453318</v>
      </c>
      <c r="U3013" s="14">
        <f t="shared" si="285"/>
        <v>4.7355429772467241</v>
      </c>
      <c r="V3013" s="18">
        <f t="shared" si="286"/>
        <v>3295937.91216372</v>
      </c>
      <c r="W3013" s="14">
        <f t="shared" si="282"/>
        <v>4.9427326347857354</v>
      </c>
    </row>
    <row r="3014" spans="1:23" x14ac:dyDescent="0.25">
      <c r="A3014" s="11" t="str">
        <f t="shared" si="283"/>
        <v>DATA "","My",0,0,0,"","CrB",-262.096481,-358.267939,359.595019,5.14,-1.076819,"M",2,"3","",3050</v>
      </c>
      <c r="C3014" s="5" t="s">
        <v>56</v>
      </c>
      <c r="E3014" s="5" t="s">
        <v>690</v>
      </c>
      <c r="F3014" s="5" t="s">
        <v>690</v>
      </c>
      <c r="H3014" t="s">
        <v>115</v>
      </c>
      <c r="I3014" s="3">
        <v>-262.09648079999999</v>
      </c>
      <c r="J3014" s="3">
        <v>-358.26793911999999</v>
      </c>
      <c r="K3014" s="3">
        <v>359.59501857999999</v>
      </c>
      <c r="L3014" s="3">
        <v>5.14</v>
      </c>
      <c r="M3014" s="3">
        <v>-1.07681945877076</v>
      </c>
      <c r="N3014" s="4" t="s">
        <v>8</v>
      </c>
      <c r="O3014" s="4" t="s">
        <v>4</v>
      </c>
      <c r="P3014" s="4" t="s">
        <v>59</v>
      </c>
      <c r="Q3014" s="4"/>
      <c r="R3014" s="6">
        <v>3050</v>
      </c>
      <c r="S3014" s="14">
        <f t="shared" si="287"/>
        <v>571.27844247493476</v>
      </c>
      <c r="T3014" s="14">
        <f t="shared" si="284"/>
        <v>233.23096952803462</v>
      </c>
      <c r="U3014" s="14">
        <f t="shared" si="285"/>
        <v>54.898723622993437</v>
      </c>
      <c r="V3014" s="18">
        <f t="shared" si="286"/>
        <v>38209511.641603433</v>
      </c>
      <c r="W3014" s="14">
        <f t="shared" si="282"/>
        <v>38.088526617738637</v>
      </c>
    </row>
    <row r="3015" spans="1:23" x14ac:dyDescent="0.25">
      <c r="A3015" s="11" t="str">
        <f t="shared" si="283"/>
        <v>DATA "","",0,0,40,"","Com",-506.271305,-150.869261,220.075005,5.53,-0.690626,"M",5,"3","",2600</v>
      </c>
      <c r="B3015" s="22"/>
      <c r="C3015" s="5" t="s">
        <v>690</v>
      </c>
      <c r="E3015" s="5" t="s">
        <v>690</v>
      </c>
      <c r="F3015" s="5">
        <v>40</v>
      </c>
      <c r="H3015" t="s">
        <v>71</v>
      </c>
      <c r="I3015" s="3">
        <v>-506.27130526000002</v>
      </c>
      <c r="J3015" s="3">
        <v>-150.86926148000001</v>
      </c>
      <c r="K3015" s="3">
        <v>220.07500536000001</v>
      </c>
      <c r="L3015" s="3">
        <v>5.53</v>
      </c>
      <c r="M3015" s="3">
        <v>-0.69062572163754199</v>
      </c>
      <c r="N3015" s="4" t="s">
        <v>8</v>
      </c>
      <c r="O3015" s="4" t="s">
        <v>5</v>
      </c>
      <c r="P3015" s="4">
        <v>3</v>
      </c>
      <c r="R3015" s="6">
        <v>2600</v>
      </c>
      <c r="S3015" s="14">
        <f t="shared" si="287"/>
        <v>572.28067988827718</v>
      </c>
      <c r="T3015" s="14">
        <f t="shared" si="284"/>
        <v>163.42132014080829</v>
      </c>
      <c r="U3015" s="14">
        <f t="shared" si="285"/>
        <v>63.237760077649007</v>
      </c>
      <c r="V3015" s="18">
        <f t="shared" si="286"/>
        <v>44013481.014043711</v>
      </c>
      <c r="W3015" s="14">
        <f t="shared" si="282"/>
        <v>42.852158155929438</v>
      </c>
    </row>
    <row r="3016" spans="1:23" ht="15" customHeight="1" x14ac:dyDescent="0.25">
      <c r="A3016" s="11" t="str">
        <f t="shared" si="283"/>
        <v>DATA "Suhail","",0,0,0,"","Vel",-304.466012,283.928394,-394.135064,2.23,-3.994439,"K",4,"1b","",4200</v>
      </c>
      <c r="B3016" s="4" t="s">
        <v>459</v>
      </c>
      <c r="C3016" s="5" t="s">
        <v>690</v>
      </c>
      <c r="E3016" s="5" t="s">
        <v>690</v>
      </c>
      <c r="F3016" s="5" t="s">
        <v>690</v>
      </c>
      <c r="H3016" t="s">
        <v>120</v>
      </c>
      <c r="I3016" s="3">
        <v>-304.46601164000003</v>
      </c>
      <c r="J3016" s="3">
        <v>283.9283944</v>
      </c>
      <c r="K3016" s="3">
        <v>-394.13506439999998</v>
      </c>
      <c r="L3016" s="3">
        <v>2.23</v>
      </c>
      <c r="M3016" s="3">
        <v>-3.9944386680246402</v>
      </c>
      <c r="N3016" s="4" t="s">
        <v>11</v>
      </c>
      <c r="O3016" s="4" t="s">
        <v>14</v>
      </c>
      <c r="P3016" s="4" t="s">
        <v>474</v>
      </c>
      <c r="Q3016" s="4"/>
      <c r="R3016" s="6">
        <v>4200</v>
      </c>
      <c r="S3016" s="14">
        <f t="shared" si="287"/>
        <v>573.28643310314146</v>
      </c>
      <c r="T3016" s="14">
        <f t="shared" si="284"/>
        <v>3426.366964360378</v>
      </c>
      <c r="U3016" s="14">
        <f t="shared" si="285"/>
        <v>110.96529537081663</v>
      </c>
      <c r="V3016" s="18">
        <f t="shared" si="286"/>
        <v>77231845.578088373</v>
      </c>
      <c r="W3016" s="14">
        <f t="shared" si="282"/>
        <v>68.46704929170069</v>
      </c>
    </row>
    <row r="3017" spans="1:23" x14ac:dyDescent="0.25">
      <c r="A3017" s="11" t="str">
        <f t="shared" si="283"/>
        <v>DATA "","",0,0,36,"","Lyn",-312.665473,277.100506,392.572208,5.3,-0.924439,"B",8,"3","",11710</v>
      </c>
      <c r="B3017" s="22"/>
      <c r="C3017" s="5" t="s">
        <v>690</v>
      </c>
      <c r="E3017" s="5" t="s">
        <v>690</v>
      </c>
      <c r="F3017" s="5">
        <v>36</v>
      </c>
      <c r="H3017" t="s">
        <v>188</v>
      </c>
      <c r="I3017" s="3">
        <v>-312.66547270000001</v>
      </c>
      <c r="J3017" s="3">
        <v>277.10050648000004</v>
      </c>
      <c r="K3017" s="3">
        <v>392.57220758</v>
      </c>
      <c r="L3017" s="3">
        <v>5.3</v>
      </c>
      <c r="M3017" s="3">
        <v>-0.92443866802464403</v>
      </c>
      <c r="N3017" s="4" t="s">
        <v>10</v>
      </c>
      <c r="O3017" s="4" t="s">
        <v>36</v>
      </c>
      <c r="P3017" s="4">
        <v>3</v>
      </c>
      <c r="R3017" s="6">
        <v>11710</v>
      </c>
      <c r="S3017" s="14">
        <f t="shared" si="287"/>
        <v>573.28642638250346</v>
      </c>
      <c r="T3017" s="14">
        <f t="shared" si="284"/>
        <v>202.69071931990069</v>
      </c>
      <c r="U3017" s="14">
        <f t="shared" si="285"/>
        <v>3.471937983164771</v>
      </c>
      <c r="V3017" s="18">
        <f t="shared" si="286"/>
        <v>2416468.8362826807</v>
      </c>
      <c r="W3017" s="14">
        <f t="shared" si="282"/>
        <v>3.816239299295288</v>
      </c>
    </row>
    <row r="3018" spans="1:23" x14ac:dyDescent="0.25">
      <c r="A3018" s="11" t="str">
        <f t="shared" si="283"/>
        <v>DATA "","Zet",0,0,0,"","Ara",-85.005176,-309.77322,-476.056998,3.12,-3.108258,"K",5,"3","",4060</v>
      </c>
      <c r="C3018" s="5" t="s">
        <v>66</v>
      </c>
      <c r="E3018" s="5" t="s">
        <v>690</v>
      </c>
      <c r="F3018" s="5" t="s">
        <v>690</v>
      </c>
      <c r="H3018" t="s">
        <v>109</v>
      </c>
      <c r="I3018" s="3">
        <v>-85.005175640000004</v>
      </c>
      <c r="J3018" s="3">
        <v>-309.77322040000001</v>
      </c>
      <c r="K3018" s="3">
        <v>-476.05699764000002</v>
      </c>
      <c r="L3018" s="3">
        <v>3.12</v>
      </c>
      <c r="M3018" s="3">
        <v>-3.1082583214449002</v>
      </c>
      <c r="N3018" s="4" t="s">
        <v>11</v>
      </c>
      <c r="O3018" s="4" t="s">
        <v>5</v>
      </c>
      <c r="P3018" s="4" t="s">
        <v>59</v>
      </c>
      <c r="Q3018" s="4"/>
      <c r="R3018" s="6">
        <v>4060</v>
      </c>
      <c r="S3018" s="14">
        <f t="shared" si="287"/>
        <v>574.29573650218333</v>
      </c>
      <c r="T3018" s="14">
        <f t="shared" si="284"/>
        <v>1514.8224397163006</v>
      </c>
      <c r="U3018" s="14">
        <f t="shared" si="285"/>
        <v>78.958268326851012</v>
      </c>
      <c r="V3018" s="18">
        <f t="shared" si="286"/>
        <v>54954954.755488306</v>
      </c>
      <c r="W3018" s="14">
        <f t="shared" si="282"/>
        <v>51.561274786474122</v>
      </c>
    </row>
    <row r="3019" spans="1:23" x14ac:dyDescent="0.25">
      <c r="A3019" s="11" t="str">
        <f t="shared" si="283"/>
        <v>DATA "","",0,0,35,"","Vir",-560.728536,-118.820764,35.787435,6.42,0.191742,"M",4,"3","",2750</v>
      </c>
      <c r="B3019" s="22"/>
      <c r="C3019" s="5" t="s">
        <v>690</v>
      </c>
      <c r="E3019" s="5" t="s">
        <v>690</v>
      </c>
      <c r="F3019" s="5">
        <v>35</v>
      </c>
      <c r="H3019" t="s">
        <v>81</v>
      </c>
      <c r="I3019" s="3">
        <v>-560.72853592000001</v>
      </c>
      <c r="J3019" s="3">
        <v>-118.82076387999999</v>
      </c>
      <c r="K3019" s="3">
        <v>35.787434619999999</v>
      </c>
      <c r="L3019" s="3">
        <v>6.42</v>
      </c>
      <c r="M3019" s="3">
        <v>0.191741678555095</v>
      </c>
      <c r="N3019" s="4" t="s">
        <v>8</v>
      </c>
      <c r="O3019" s="4" t="s">
        <v>14</v>
      </c>
      <c r="P3019" s="4">
        <v>3</v>
      </c>
      <c r="R3019" s="6">
        <v>2750</v>
      </c>
      <c r="S3019" s="14">
        <f t="shared" si="287"/>
        <v>574.29574732945241</v>
      </c>
      <c r="T3019" s="14">
        <f t="shared" si="284"/>
        <v>72.50396315123416</v>
      </c>
      <c r="U3019" s="14">
        <f t="shared" si="285"/>
        <v>37.651675122232227</v>
      </c>
      <c r="V3019" s="18">
        <f t="shared" si="286"/>
        <v>26205565.885073628</v>
      </c>
      <c r="W3019" s="14">
        <f t="shared" si="282"/>
        <v>27.817144888757696</v>
      </c>
    </row>
    <row r="3020" spans="1:23" x14ac:dyDescent="0.25">
      <c r="A3020" s="11" t="str">
        <f t="shared" si="283"/>
        <v>DATA "","Rho",2,0,0,"","Cnc",-351.939529,365.522986,268.974212,5.23,-0.998258,"G",8,"2","",5010</v>
      </c>
      <c r="C3020" s="5" t="s">
        <v>114</v>
      </c>
      <c r="D3020" s="5">
        <v>2</v>
      </c>
      <c r="E3020" s="5" t="s">
        <v>690</v>
      </c>
      <c r="F3020" s="5" t="s">
        <v>690</v>
      </c>
      <c r="H3020" t="s">
        <v>32</v>
      </c>
      <c r="I3020" s="3">
        <v>-351.93952863999999</v>
      </c>
      <c r="J3020" s="3">
        <v>365.52298593999996</v>
      </c>
      <c r="K3020" s="3">
        <v>268.97421207999997</v>
      </c>
      <c r="L3020" s="3">
        <v>5.23</v>
      </c>
      <c r="M3020" s="3">
        <v>-0.99825832144490401</v>
      </c>
      <c r="N3020" s="4" t="s">
        <v>3</v>
      </c>
      <c r="O3020" s="4" t="s">
        <v>36</v>
      </c>
      <c r="P3020" s="4" t="s">
        <v>4</v>
      </c>
      <c r="Q3020" s="4"/>
      <c r="R3020" s="6">
        <v>5010</v>
      </c>
      <c r="S3020" s="14">
        <f t="shared" si="287"/>
        <v>574.29575293040045</v>
      </c>
      <c r="T3020" s="14">
        <f t="shared" si="284"/>
        <v>216.95104918310861</v>
      </c>
      <c r="U3020" s="14">
        <f t="shared" si="285"/>
        <v>19.623399383449147</v>
      </c>
      <c r="V3020" s="18">
        <f t="shared" si="286"/>
        <v>13657885.970880607</v>
      </c>
      <c r="W3020" s="14">
        <f t="shared" si="282"/>
        <v>16.161096967249165</v>
      </c>
    </row>
    <row r="3021" spans="1:23" x14ac:dyDescent="0.25">
      <c r="A3021" s="11" t="str">
        <f t="shared" si="283"/>
        <v>DATA "","",0,0,1,"","Ari",471.237784,245.684706,217.691495,5.83,-0.398258,"K",1,"3","",4620</v>
      </c>
      <c r="B3021" s="22"/>
      <c r="C3021" s="5" t="s">
        <v>690</v>
      </c>
      <c r="E3021" s="5" t="s">
        <v>690</v>
      </c>
      <c r="F3021" s="5">
        <v>1</v>
      </c>
      <c r="H3021" t="s">
        <v>118</v>
      </c>
      <c r="I3021" s="3">
        <v>471.23778407999998</v>
      </c>
      <c r="J3021" s="3">
        <v>245.68470640000001</v>
      </c>
      <c r="K3021" s="3">
        <v>217.69149458000001</v>
      </c>
      <c r="L3021" s="3">
        <v>5.83</v>
      </c>
      <c r="M3021" s="3">
        <v>-0.39825832144490497</v>
      </c>
      <c r="N3021" s="4" t="s">
        <v>11</v>
      </c>
      <c r="O3021" s="4" t="s">
        <v>12</v>
      </c>
      <c r="P3021" s="4">
        <v>3</v>
      </c>
      <c r="R3021" s="6">
        <v>4620</v>
      </c>
      <c r="S3021" s="14">
        <f t="shared" si="287"/>
        <v>574.29575213121427</v>
      </c>
      <c r="T3021" s="14">
        <f t="shared" si="284"/>
        <v>124.84229779969897</v>
      </c>
      <c r="U3021" s="14">
        <f t="shared" si="285"/>
        <v>17.505146225337075</v>
      </c>
      <c r="V3021" s="18">
        <f t="shared" si="286"/>
        <v>12183581.772834605</v>
      </c>
      <c r="W3021" s="14">
        <f t="shared" si="282"/>
        <v>14.693674650629033</v>
      </c>
    </row>
    <row r="3022" spans="1:23" x14ac:dyDescent="0.25">
      <c r="A3022" s="11" t="str">
        <f t="shared" si="283"/>
        <v>DATA "","Sig",0,0,0,"","Lup",-287.511114,-225.879571,-442.867224,4.44,-1.788258,"B",2,"3","",22570</v>
      </c>
      <c r="C3022" s="5" t="s">
        <v>46</v>
      </c>
      <c r="E3022" s="5" t="s">
        <v>690</v>
      </c>
      <c r="F3022" s="5" t="s">
        <v>690</v>
      </c>
      <c r="H3022" t="s">
        <v>102</v>
      </c>
      <c r="I3022" s="3">
        <v>-287.51111424000004</v>
      </c>
      <c r="J3022" s="3">
        <v>-225.87957125999998</v>
      </c>
      <c r="K3022" s="3">
        <v>-442.86722409999999</v>
      </c>
      <c r="L3022" s="3">
        <v>4.4400000000000004</v>
      </c>
      <c r="M3022" s="3">
        <v>-1.7882583214448999</v>
      </c>
      <c r="N3022" s="4" t="s">
        <v>10</v>
      </c>
      <c r="O3022" s="4" t="s">
        <v>4</v>
      </c>
      <c r="P3022" s="4" t="s">
        <v>59</v>
      </c>
      <c r="Q3022" s="4"/>
      <c r="R3022" s="6">
        <v>22570</v>
      </c>
      <c r="S3022" s="14">
        <f t="shared" si="287"/>
        <v>574.29574237161762</v>
      </c>
      <c r="T3022" s="14">
        <f t="shared" si="284"/>
        <v>449.1193210628785</v>
      </c>
      <c r="U3022" s="14">
        <f t="shared" si="285"/>
        <v>1.3911903882983547</v>
      </c>
      <c r="V3022" s="18">
        <f t="shared" si="286"/>
        <v>968268.51025565492</v>
      </c>
      <c r="W3022" s="14">
        <f t="shared" si="282"/>
        <v>1.7809337904541818</v>
      </c>
    </row>
    <row r="3023" spans="1:23" x14ac:dyDescent="0.25">
      <c r="A3023" s="11" t="str">
        <f t="shared" si="283"/>
        <v>DATA "","",0,0,71,"","Peg",527.962659,-61.395244,220.150097,5.33,-0.902085,"M",5,"3","",2600</v>
      </c>
      <c r="B3023" s="22"/>
      <c r="C3023" s="5" t="s">
        <v>690</v>
      </c>
      <c r="E3023" s="5" t="s">
        <v>690</v>
      </c>
      <c r="F3023" s="5">
        <v>71</v>
      </c>
      <c r="H3023" t="s">
        <v>89</v>
      </c>
      <c r="I3023" s="3">
        <v>527.96265928000003</v>
      </c>
      <c r="J3023" s="3">
        <v>-61.395243699999995</v>
      </c>
      <c r="K3023" s="3">
        <v>220.15009660000001</v>
      </c>
      <c r="L3023" s="3">
        <v>5.33</v>
      </c>
      <c r="M3023" s="3">
        <v>-0.90208470553546605</v>
      </c>
      <c r="N3023" s="4" t="s">
        <v>8</v>
      </c>
      <c r="O3023" s="4" t="s">
        <v>5</v>
      </c>
      <c r="P3023" s="4">
        <v>3</v>
      </c>
      <c r="R3023" s="6">
        <v>2600</v>
      </c>
      <c r="S3023" s="14">
        <f t="shared" si="287"/>
        <v>575.30862202471906</v>
      </c>
      <c r="T3023" s="14">
        <f t="shared" si="284"/>
        <v>198.56025006235114</v>
      </c>
      <c r="U3023" s="14">
        <f t="shared" si="285"/>
        <v>69.705697434648471</v>
      </c>
      <c r="V3023" s="18">
        <f t="shared" si="286"/>
        <v>48515165.414515339</v>
      </c>
      <c r="W3023" s="14">
        <f t="shared" si="282"/>
        <v>46.474621810914037</v>
      </c>
    </row>
    <row r="3024" spans="1:23" x14ac:dyDescent="0.25">
      <c r="A3024" s="11" t="str">
        <f t="shared" si="283"/>
        <v>DATA "","",0,0,74,"","Her",-68.613104,-392.654312,416.25162,5.51,-0.725918,"M",0,"3","",3350</v>
      </c>
      <c r="B3024" s="22"/>
      <c r="C3024" s="5" t="s">
        <v>690</v>
      </c>
      <c r="E3024" s="5" t="s">
        <v>690</v>
      </c>
      <c r="F3024" s="5">
        <v>74</v>
      </c>
      <c r="H3024" t="s">
        <v>65</v>
      </c>
      <c r="I3024" s="3">
        <v>-68.613103719999998</v>
      </c>
      <c r="J3024" s="3">
        <v>-392.65431211999999</v>
      </c>
      <c r="K3024" s="3">
        <v>416.25162012000004</v>
      </c>
      <c r="L3024" s="3">
        <v>5.51</v>
      </c>
      <c r="M3024" s="3">
        <v>-0.72591784405864301</v>
      </c>
      <c r="N3024" s="4" t="s">
        <v>8</v>
      </c>
      <c r="O3024" s="4" t="s">
        <v>0</v>
      </c>
      <c r="P3024" s="4">
        <v>3</v>
      </c>
      <c r="R3024" s="6">
        <v>3350</v>
      </c>
      <c r="S3024" s="14">
        <f t="shared" si="287"/>
        <v>576.32506286040234</v>
      </c>
      <c r="T3024" s="14">
        <f t="shared" si="284"/>
        <v>168.82064617171977</v>
      </c>
      <c r="U3024" s="14">
        <f t="shared" si="285"/>
        <v>38.71613381871871</v>
      </c>
      <c r="V3024" s="18">
        <f t="shared" si="286"/>
        <v>26946429.137828223</v>
      </c>
      <c r="W3024" s="14">
        <f t="shared" si="282"/>
        <v>28.470971431944999</v>
      </c>
    </row>
    <row r="3025" spans="1:23" x14ac:dyDescent="0.25">
      <c r="A3025" s="11" t="str">
        <f t="shared" si="283"/>
        <v>DATA "","",0,0,31,"","Boo",-434.37402,-369.831436,81.819833,4.86,-1.375918,"G",8,"3","",5010</v>
      </c>
      <c r="B3025" s="22"/>
      <c r="C3025" s="5" t="s">
        <v>690</v>
      </c>
      <c r="E3025" s="5" t="s">
        <v>690</v>
      </c>
      <c r="F3025" s="5">
        <v>31</v>
      </c>
      <c r="H3025" t="s">
        <v>53</v>
      </c>
      <c r="I3025" s="3">
        <v>-434.37401993999998</v>
      </c>
      <c r="J3025" s="3">
        <v>-369.83143553999997</v>
      </c>
      <c r="K3025" s="3">
        <v>81.819832640000001</v>
      </c>
      <c r="L3025" s="3">
        <v>4.8600000000000003</v>
      </c>
      <c r="M3025" s="3">
        <v>-1.3759178440586399</v>
      </c>
      <c r="N3025" s="4" t="s">
        <v>3</v>
      </c>
      <c r="O3025" s="4" t="s">
        <v>36</v>
      </c>
      <c r="P3025" s="4">
        <v>3</v>
      </c>
      <c r="R3025" s="6">
        <v>5010</v>
      </c>
      <c r="S3025" s="14">
        <f t="shared" si="287"/>
        <v>576.32505144722825</v>
      </c>
      <c r="T3025" s="14">
        <f t="shared" si="284"/>
        <v>307.20306262246322</v>
      </c>
      <c r="U3025" s="14">
        <f t="shared" si="285"/>
        <v>23.351035066592335</v>
      </c>
      <c r="V3025" s="18">
        <f t="shared" si="286"/>
        <v>16252320.406348266</v>
      </c>
      <c r="W3025" s="14">
        <f t="shared" si="282"/>
        <v>18.681600489282729</v>
      </c>
    </row>
    <row r="3026" spans="1:23" x14ac:dyDescent="0.25">
      <c r="A3026" s="11" t="str">
        <f t="shared" si="283"/>
        <v>DATA "","",0,0,9,"","Dra",-221.522909,-59.275303,529.850379,5.37,-0.869758,"K",2,"3","",4480</v>
      </c>
      <c r="B3026" s="22"/>
      <c r="C3026" s="5" t="s">
        <v>690</v>
      </c>
      <c r="E3026" s="5" t="s">
        <v>690</v>
      </c>
      <c r="F3026" s="5">
        <v>9</v>
      </c>
      <c r="H3026" t="s">
        <v>47</v>
      </c>
      <c r="I3026" s="3">
        <v>-221.52290930000001</v>
      </c>
      <c r="J3026" s="3">
        <v>-59.275302519999997</v>
      </c>
      <c r="K3026" s="3">
        <v>529.85037867999995</v>
      </c>
      <c r="L3026" s="3">
        <v>5.37</v>
      </c>
      <c r="M3026" s="3">
        <v>-0.86975776090280599</v>
      </c>
      <c r="N3026" s="4" t="s">
        <v>11</v>
      </c>
      <c r="O3026" s="4" t="s">
        <v>4</v>
      </c>
      <c r="P3026" s="4">
        <v>3</v>
      </c>
      <c r="R3026" s="6">
        <v>4480</v>
      </c>
      <c r="S3026" s="14">
        <f t="shared" si="287"/>
        <v>577.34511743056498</v>
      </c>
      <c r="T3026" s="14">
        <f t="shared" si="284"/>
        <v>192.73542255586153</v>
      </c>
      <c r="U3026" s="14">
        <f t="shared" si="285"/>
        <v>23.130954771139301</v>
      </c>
      <c r="V3026" s="18">
        <f t="shared" si="286"/>
        <v>16099144.520712953</v>
      </c>
      <c r="W3026" s="14">
        <f t="shared" si="282"/>
        <v>18.534758561441137</v>
      </c>
    </row>
    <row r="3027" spans="1:23" x14ac:dyDescent="0.25">
      <c r="A3027" s="11" t="str">
        <f t="shared" si="283"/>
        <v>DATA "","",0,0,36,"","Peg",527.679452,-220.915623,91.926552,5.6,-0.647458,"K",5,"3","",4060</v>
      </c>
      <c r="B3027" s="22"/>
      <c r="C3027" s="5" t="s">
        <v>690</v>
      </c>
      <c r="E3027" s="5" t="s">
        <v>690</v>
      </c>
      <c r="F3027" s="5">
        <v>36</v>
      </c>
      <c r="H3027" t="s">
        <v>89</v>
      </c>
      <c r="I3027" s="3">
        <v>527.67945244000009</v>
      </c>
      <c r="J3027" s="3">
        <v>-220.91562275999999</v>
      </c>
      <c r="K3027" s="3">
        <v>91.926552479999998</v>
      </c>
      <c r="L3027" s="3">
        <v>5.6</v>
      </c>
      <c r="M3027" s="3">
        <v>-0.64745802574326905</v>
      </c>
      <c r="N3027" s="4" t="s">
        <v>11</v>
      </c>
      <c r="O3027" s="4" t="s">
        <v>5</v>
      </c>
      <c r="P3027" s="4">
        <v>3</v>
      </c>
      <c r="R3027" s="6">
        <v>4060</v>
      </c>
      <c r="S3027" s="14">
        <f t="shared" si="287"/>
        <v>579.39607174857088</v>
      </c>
      <c r="T3027" s="14">
        <f t="shared" si="284"/>
        <v>157.05133715812653</v>
      </c>
      <c r="U3027" s="14">
        <f t="shared" si="285"/>
        <v>25.423630576019921</v>
      </c>
      <c r="V3027" s="18">
        <f t="shared" si="286"/>
        <v>17694846.880909864</v>
      </c>
      <c r="W3027" s="14">
        <f t="shared" si="282"/>
        <v>20.053504266114718</v>
      </c>
    </row>
    <row r="3028" spans="1:23" x14ac:dyDescent="0.25">
      <c r="A3028" s="11" t="str">
        <f t="shared" si="283"/>
        <v>DATA "","",0,0,30,"","Cap",418.977315,-357.983949,-178.90028,5.4,-0.847458,"B",5,"2","",17140</v>
      </c>
      <c r="B3028" s="22"/>
      <c r="C3028" s="5" t="s">
        <v>690</v>
      </c>
      <c r="E3028" s="5" t="s">
        <v>690</v>
      </c>
      <c r="F3028" s="5">
        <v>30</v>
      </c>
      <c r="H3028" t="s">
        <v>90</v>
      </c>
      <c r="I3028" s="3">
        <v>418.97731469999997</v>
      </c>
      <c r="J3028" s="3">
        <v>-357.98394940000003</v>
      </c>
      <c r="K3028" s="3">
        <v>-178.90027988</v>
      </c>
      <c r="L3028" s="3">
        <v>5.4</v>
      </c>
      <c r="M3028" s="3">
        <v>-0.84745802574326801</v>
      </c>
      <c r="N3028" s="4" t="s">
        <v>10</v>
      </c>
      <c r="O3028" s="4" t="s">
        <v>5</v>
      </c>
      <c r="P3028" s="4">
        <v>2</v>
      </c>
      <c r="R3028" s="6">
        <v>17140</v>
      </c>
      <c r="S3028" s="14">
        <f t="shared" si="287"/>
        <v>579.39607213234274</v>
      </c>
      <c r="T3028" s="14">
        <f t="shared" si="284"/>
        <v>188.8172373244555</v>
      </c>
      <c r="U3028" s="14">
        <f t="shared" si="285"/>
        <v>1.5641125531092392</v>
      </c>
      <c r="V3028" s="18">
        <f t="shared" si="286"/>
        <v>1088622.3369640305</v>
      </c>
      <c r="W3028" s="14">
        <f t="shared" si="282"/>
        <v>1.9635816653681952</v>
      </c>
    </row>
    <row r="3029" spans="1:23" x14ac:dyDescent="0.25">
      <c r="A3029" s="11" t="str">
        <f t="shared" si="283"/>
        <v>DATA "","",0,0,4,"","Dra",-204.689456,-27.050265,543.569829,5.01,-1.245186,"M",3,"3","",2900</v>
      </c>
      <c r="B3029" s="22"/>
      <c r="C3029" s="5" t="s">
        <v>690</v>
      </c>
      <c r="E3029" s="5" t="s">
        <v>690</v>
      </c>
      <c r="F3029" s="5">
        <v>4</v>
      </c>
      <c r="H3029" t="s">
        <v>47</v>
      </c>
      <c r="I3029" s="3">
        <v>-204.68945615999999</v>
      </c>
      <c r="J3029" s="3">
        <v>-27.050265480000004</v>
      </c>
      <c r="K3029" s="3">
        <v>543.56982875999995</v>
      </c>
      <c r="L3029" s="3">
        <v>5.01</v>
      </c>
      <c r="M3029" s="3">
        <v>-1.2451856937191901</v>
      </c>
      <c r="N3029" s="4" t="s">
        <v>8</v>
      </c>
      <c r="O3029" s="4" t="s">
        <v>59</v>
      </c>
      <c r="P3029" s="4">
        <v>3</v>
      </c>
      <c r="R3029" s="6">
        <v>2900</v>
      </c>
      <c r="S3029" s="14">
        <f t="shared" si="287"/>
        <v>581.46164883317169</v>
      </c>
      <c r="T3029" s="14">
        <f t="shared" si="284"/>
        <v>272.35333431385044</v>
      </c>
      <c r="U3029" s="14">
        <f t="shared" si="285"/>
        <v>65.620444776944694</v>
      </c>
      <c r="V3029" s="18">
        <f t="shared" si="286"/>
        <v>45671829.56475351</v>
      </c>
      <c r="W3029" s="14">
        <f t="shared" si="282"/>
        <v>44.193487511378017</v>
      </c>
    </row>
    <row r="3030" spans="1:23" x14ac:dyDescent="0.25">
      <c r="A3030" s="11" t="str">
        <f t="shared" si="283"/>
        <v>DATA "","Kap",2,0,0,"","Scl",513.695258,25.963367,-271.183956,5.41,-0.845186,"K",2,"3","",4480</v>
      </c>
      <c r="C3030" s="5" t="s">
        <v>130</v>
      </c>
      <c r="D3030" s="5">
        <v>2</v>
      </c>
      <c r="E3030" s="5" t="s">
        <v>690</v>
      </c>
      <c r="F3030" s="5" t="s">
        <v>690</v>
      </c>
      <c r="H3030" t="s">
        <v>132</v>
      </c>
      <c r="I3030" s="3">
        <v>513.69525843999998</v>
      </c>
      <c r="J3030" s="3">
        <v>25.963367080000001</v>
      </c>
      <c r="K3030" s="3">
        <v>-271.18395612</v>
      </c>
      <c r="L3030" s="3">
        <v>5.41</v>
      </c>
      <c r="M3030" s="3">
        <v>-0.84518569371919205</v>
      </c>
      <c r="N3030" s="4" t="s">
        <v>11</v>
      </c>
      <c r="O3030" s="4" t="s">
        <v>4</v>
      </c>
      <c r="P3030" s="4" t="s">
        <v>59</v>
      </c>
      <c r="Q3030" s="4"/>
      <c r="R3030" s="6">
        <v>4480</v>
      </c>
      <c r="S3030" s="14">
        <f t="shared" si="287"/>
        <v>581.46165224437914</v>
      </c>
      <c r="T3030" s="14">
        <f t="shared" si="284"/>
        <v>188.42247392216231</v>
      </c>
      <c r="U3030" s="14">
        <f t="shared" si="285"/>
        <v>22.87068329956027</v>
      </c>
      <c r="V3030" s="18">
        <f t="shared" si="286"/>
        <v>15917995.576493947</v>
      </c>
      <c r="W3030" s="14">
        <f t="shared" si="282"/>
        <v>18.360799313188892</v>
      </c>
    </row>
    <row r="3031" spans="1:23" x14ac:dyDescent="0.25">
      <c r="A3031" s="11" t="str">
        <f t="shared" si="283"/>
        <v>DATA "","",0,0,76,"","UMa",-262.196983,-48.081717,516.757722,6.02,-0.235186,"A",2,"3","",9150</v>
      </c>
      <c r="B3031" s="22"/>
      <c r="C3031" s="5" t="s">
        <v>690</v>
      </c>
      <c r="E3031" s="5" t="s">
        <v>690</v>
      </c>
      <c r="F3031" s="5">
        <v>76</v>
      </c>
      <c r="H3031" t="s">
        <v>77</v>
      </c>
      <c r="I3031" s="3">
        <v>-262.19698302</v>
      </c>
      <c r="J3031" s="3">
        <v>-48.081716900000004</v>
      </c>
      <c r="K3031" s="3">
        <v>516.75772189999998</v>
      </c>
      <c r="L3031" s="3">
        <v>6.02</v>
      </c>
      <c r="M3031" s="3">
        <v>-0.23518569371919301</v>
      </c>
      <c r="N3031" s="4" t="s">
        <v>9</v>
      </c>
      <c r="O3031" s="4" t="s">
        <v>4</v>
      </c>
      <c r="P3031" s="4">
        <v>3</v>
      </c>
      <c r="R3031" s="6">
        <v>9150</v>
      </c>
      <c r="S3031" s="14">
        <f t="shared" si="287"/>
        <v>581.46165182935283</v>
      </c>
      <c r="T3031" s="14">
        <f t="shared" si="284"/>
        <v>107.431762571806</v>
      </c>
      <c r="U3031" s="14">
        <f t="shared" si="285"/>
        <v>4.139929825610329</v>
      </c>
      <c r="V3031" s="18">
        <f t="shared" si="286"/>
        <v>2881391.1586247887</v>
      </c>
      <c r="W3031" s="14">
        <f t="shared" si="282"/>
        <v>4.4189570792984334</v>
      </c>
    </row>
    <row r="3032" spans="1:23" x14ac:dyDescent="0.25">
      <c r="A3032" s="11" t="str">
        <f t="shared" si="283"/>
        <v>DATA "","",0,0,60,"","Cnc",-396.204151,410.546839,117.387376,5.44,-0.81906,"K",5,"3","",4060</v>
      </c>
      <c r="B3032" s="22"/>
      <c r="C3032" s="5" t="s">
        <v>690</v>
      </c>
      <c r="E3032" s="5" t="s">
        <v>690</v>
      </c>
      <c r="F3032" s="5">
        <v>60</v>
      </c>
      <c r="H3032" t="s">
        <v>32</v>
      </c>
      <c r="I3032" s="3">
        <v>-396.20415099999997</v>
      </c>
      <c r="J3032" s="3">
        <v>410.54683879999999</v>
      </c>
      <c r="K3032" s="3">
        <v>117.38737584</v>
      </c>
      <c r="L3032" s="3">
        <v>5.44</v>
      </c>
      <c r="M3032" s="3">
        <v>-0.81905986496899696</v>
      </c>
      <c r="N3032" s="4" t="s">
        <v>11</v>
      </c>
      <c r="O3032" s="4" t="s">
        <v>5</v>
      </c>
      <c r="P3032" s="4">
        <v>3</v>
      </c>
      <c r="R3032" s="6">
        <v>4060</v>
      </c>
      <c r="S3032" s="14">
        <f t="shared" si="287"/>
        <v>582.49998465657086</v>
      </c>
      <c r="T3032" s="14">
        <f t="shared" si="284"/>
        <v>183.94262593522842</v>
      </c>
      <c r="U3032" s="14">
        <f t="shared" si="285"/>
        <v>27.514266605131418</v>
      </c>
      <c r="V3032" s="18">
        <f t="shared" si="286"/>
        <v>19149929.557171468</v>
      </c>
      <c r="W3032" s="14">
        <f t="shared" si="282"/>
        <v>21.418575553375309</v>
      </c>
    </row>
    <row r="3033" spans="1:23" x14ac:dyDescent="0.25">
      <c r="A3033" s="11" t="str">
        <f t="shared" si="283"/>
        <v>DATA "","",0,0,62,"","Aql",300.826892,-498.755918,-7.208107,5.67,-0.58906,"K",4,"3","",4200</v>
      </c>
      <c r="B3033" s="22"/>
      <c r="C3033" s="5" t="s">
        <v>690</v>
      </c>
      <c r="E3033" s="5" t="s">
        <v>690</v>
      </c>
      <c r="F3033" s="5">
        <v>62</v>
      </c>
      <c r="H3033" t="s">
        <v>44</v>
      </c>
      <c r="I3033" s="3">
        <v>300.82689182000001</v>
      </c>
      <c r="J3033" s="3">
        <v>-498.75591822000001</v>
      </c>
      <c r="K3033" s="3">
        <v>-7.2081066399999996</v>
      </c>
      <c r="L3033" s="3">
        <v>5.67</v>
      </c>
      <c r="M3033" s="3">
        <v>-0.58905986496899798</v>
      </c>
      <c r="N3033" s="4" t="s">
        <v>11</v>
      </c>
      <c r="O3033" s="4" t="s">
        <v>14</v>
      </c>
      <c r="P3033" s="4">
        <v>3</v>
      </c>
      <c r="R3033" s="6">
        <v>4200</v>
      </c>
      <c r="S3033" s="14">
        <f t="shared" si="287"/>
        <v>582.49999279218105</v>
      </c>
      <c r="T3033" s="14">
        <f t="shared" si="284"/>
        <v>148.82722848555085</v>
      </c>
      <c r="U3033" s="14">
        <f t="shared" si="285"/>
        <v>23.12658108093019</v>
      </c>
      <c r="V3033" s="18">
        <f t="shared" si="286"/>
        <v>16096100.432327412</v>
      </c>
      <c r="W3033" s="14">
        <f t="shared" si="282"/>
        <v>18.531837995678025</v>
      </c>
    </row>
    <row r="3034" spans="1:23" x14ac:dyDescent="0.25">
      <c r="A3034" s="11" t="str">
        <f t="shared" si="283"/>
        <v>DATA "","",0,0,37,"","Vir",-566.98192,-129.895711,31.06171,6.02,-0.23906,"K",4,"3","",4200</v>
      </c>
      <c r="B3034" s="22"/>
      <c r="C3034" s="5" t="s">
        <v>690</v>
      </c>
      <c r="E3034" s="5" t="s">
        <v>690</v>
      </c>
      <c r="F3034" s="5">
        <v>37</v>
      </c>
      <c r="H3034" t="s">
        <v>81</v>
      </c>
      <c r="I3034" s="3">
        <v>-566.98192040000004</v>
      </c>
      <c r="J3034" s="3">
        <v>-129.89571056</v>
      </c>
      <c r="K3034" s="3">
        <v>31.06170998</v>
      </c>
      <c r="L3034" s="3">
        <v>6.02</v>
      </c>
      <c r="M3034" s="3">
        <v>-0.239059864968998</v>
      </c>
      <c r="N3034" s="4" t="s">
        <v>11</v>
      </c>
      <c r="O3034" s="4" t="s">
        <v>14</v>
      </c>
      <c r="P3034" s="4">
        <v>3</v>
      </c>
      <c r="R3034" s="6">
        <v>4200</v>
      </c>
      <c r="S3034" s="14">
        <f t="shared" si="287"/>
        <v>582.49997726115055</v>
      </c>
      <c r="T3034" s="14">
        <f t="shared" si="284"/>
        <v>107.81579040390665</v>
      </c>
      <c r="U3034" s="14">
        <f t="shared" si="285"/>
        <v>19.683912326724585</v>
      </c>
      <c r="V3034" s="18">
        <f t="shared" si="286"/>
        <v>13700002.979400311</v>
      </c>
      <c r="W3034" s="14">
        <f t="shared" si="282"/>
        <v>16.202616469663337</v>
      </c>
    </row>
    <row r="3035" spans="1:23" x14ac:dyDescent="0.25">
      <c r="A3035" s="11" t="str">
        <f t="shared" si="283"/>
        <v>DATA "","",0,0,103,"","Aqr",554.095748,-44.641742,-180.908563,5.36,-0.906829,"K",4,"3","",4200</v>
      </c>
      <c r="B3035" s="22"/>
      <c r="C3035" s="5" t="s">
        <v>690</v>
      </c>
      <c r="E3035" s="5" t="s">
        <v>690</v>
      </c>
      <c r="F3035" s="5">
        <v>103</v>
      </c>
      <c r="H3035" t="s">
        <v>134</v>
      </c>
      <c r="I3035" s="3">
        <v>554.09574822000002</v>
      </c>
      <c r="J3035" s="3">
        <v>-44.641742180000001</v>
      </c>
      <c r="K3035" s="3">
        <v>-180.9085628</v>
      </c>
      <c r="L3035" s="3">
        <v>5.36</v>
      </c>
      <c r="M3035" s="3">
        <v>-0.90682900531210597</v>
      </c>
      <c r="N3035" s="4" t="s">
        <v>11</v>
      </c>
      <c r="O3035" s="4" t="s">
        <v>14</v>
      </c>
      <c r="P3035" s="4">
        <v>3</v>
      </c>
      <c r="R3035" s="6">
        <v>4200</v>
      </c>
      <c r="S3035" s="14">
        <f t="shared" si="287"/>
        <v>584.58779617325979</v>
      </c>
      <c r="T3035" s="14">
        <f t="shared" si="284"/>
        <v>199.42979149872914</v>
      </c>
      <c r="U3035" s="14">
        <f t="shared" si="285"/>
        <v>26.771040683608422</v>
      </c>
      <c r="V3035" s="18">
        <f t="shared" si="286"/>
        <v>18632644.315791462</v>
      </c>
      <c r="W3035" s="14">
        <f t="shared" si="282"/>
        <v>20.935339691514422</v>
      </c>
    </row>
    <row r="3036" spans="1:23" x14ac:dyDescent="0.25">
      <c r="A3036" s="11" t="str">
        <f t="shared" si="283"/>
        <v>DATA "","",0,0,35,"","Cnc",-345.954574,429.802523,196.357558,6.55,0.279276,"G",0,"3","",5890</v>
      </c>
      <c r="B3036" s="22"/>
      <c r="C3036" s="5" t="s">
        <v>690</v>
      </c>
      <c r="E3036" s="5" t="s">
        <v>690</v>
      </c>
      <c r="F3036" s="5">
        <v>35</v>
      </c>
      <c r="H3036" t="s">
        <v>32</v>
      </c>
      <c r="I3036" s="3">
        <v>-345.95457414000003</v>
      </c>
      <c r="J3036" s="3">
        <v>429.80252266000002</v>
      </c>
      <c r="K3036" s="3">
        <v>196.35755790000002</v>
      </c>
      <c r="L3036" s="3">
        <v>6.55</v>
      </c>
      <c r="M3036" s="3">
        <v>0.279275975868645</v>
      </c>
      <c r="N3036" s="4" t="s">
        <v>3</v>
      </c>
      <c r="O3036" s="4" t="s">
        <v>0</v>
      </c>
      <c r="P3036" s="4">
        <v>3</v>
      </c>
      <c r="R3036" s="6">
        <v>5890</v>
      </c>
      <c r="S3036" s="14">
        <f t="shared" si="287"/>
        <v>585.63731643205631</v>
      </c>
      <c r="T3036" s="14">
        <f t="shared" si="284"/>
        <v>66.887972117339444</v>
      </c>
      <c r="U3036" s="14">
        <f t="shared" si="285"/>
        <v>7.8833760272941085</v>
      </c>
      <c r="V3036" s="18">
        <f t="shared" si="286"/>
        <v>5486829.7149966992</v>
      </c>
      <c r="W3036" s="14">
        <f t="shared" si="282"/>
        <v>7.5582137351658263</v>
      </c>
    </row>
    <row r="3037" spans="1:23" x14ac:dyDescent="0.25">
      <c r="A3037" s="11" t="str">
        <f t="shared" si="283"/>
        <v>DATA "","Ny",0,0,0,"","Eri",209.130017,547.077196,-34.308411,3.93,-2.344626,"B",2,"3","",22570</v>
      </c>
      <c r="C3037" s="5" t="s">
        <v>107</v>
      </c>
      <c r="E3037" s="5" t="s">
        <v>690</v>
      </c>
      <c r="F3037" s="5" t="s">
        <v>690</v>
      </c>
      <c r="H3037" t="s">
        <v>24</v>
      </c>
      <c r="I3037" s="3">
        <v>209.13001675999999</v>
      </c>
      <c r="J3037" s="3">
        <v>547.07719639999993</v>
      </c>
      <c r="K3037" s="3">
        <v>-34.308411200000002</v>
      </c>
      <c r="L3037" s="3">
        <v>3.93</v>
      </c>
      <c r="M3037" s="3">
        <v>-2.3446260420897098</v>
      </c>
      <c r="N3037" s="4" t="s">
        <v>10</v>
      </c>
      <c r="O3037" s="4" t="s">
        <v>4</v>
      </c>
      <c r="P3037" s="4" t="s">
        <v>59</v>
      </c>
      <c r="Q3037" s="4"/>
      <c r="R3037" s="6">
        <v>22570</v>
      </c>
      <c r="S3037" s="14">
        <f t="shared" si="287"/>
        <v>586.69062529581151</v>
      </c>
      <c r="T3037" s="14">
        <f t="shared" si="284"/>
        <v>749.73682547959618</v>
      </c>
      <c r="U3037" s="14">
        <f t="shared" si="285"/>
        <v>1.7974636672010831</v>
      </c>
      <c r="V3037" s="18">
        <f t="shared" si="286"/>
        <v>1251034.7123719538</v>
      </c>
      <c r="W3037" s="14">
        <f t="shared" si="282"/>
        <v>2.2048331712634393</v>
      </c>
    </row>
    <row r="3038" spans="1:23" x14ac:dyDescent="0.25">
      <c r="A3038" s="11" t="str">
        <f t="shared" si="283"/>
        <v>DATA "","",0,0,57,"","Psc",554.794599,114.260423,156.827631,5.36,-0.918535,"M",4,"3","",2750</v>
      </c>
      <c r="B3038" s="22"/>
      <c r="C3038" s="5" t="s">
        <v>690</v>
      </c>
      <c r="E3038" s="5" t="s">
        <v>690</v>
      </c>
      <c r="F3038" s="5">
        <v>57</v>
      </c>
      <c r="H3038" t="s">
        <v>98</v>
      </c>
      <c r="I3038" s="3">
        <v>554.79459909999991</v>
      </c>
      <c r="J3038" s="3">
        <v>114.26042264</v>
      </c>
      <c r="K3038" s="3">
        <v>156.82763068</v>
      </c>
      <c r="L3038" s="3">
        <v>5.36</v>
      </c>
      <c r="M3038" s="3">
        <v>-0.91853508438661802</v>
      </c>
      <c r="N3038" s="4" t="s">
        <v>8</v>
      </c>
      <c r="O3038" s="4" t="s">
        <v>14</v>
      </c>
      <c r="P3038" s="4">
        <v>3</v>
      </c>
      <c r="R3038" s="6">
        <v>2750</v>
      </c>
      <c r="S3038" s="14">
        <f t="shared" si="287"/>
        <v>587.74773254952129</v>
      </c>
      <c r="T3038" s="14">
        <f t="shared" si="284"/>
        <v>201.59161787277392</v>
      </c>
      <c r="U3038" s="14">
        <f t="shared" si="285"/>
        <v>62.782653151438005</v>
      </c>
      <c r="V3038" s="18">
        <f t="shared" si="286"/>
        <v>43696726.593400851</v>
      </c>
      <c r="W3038" s="14">
        <f t="shared" si="282"/>
        <v>42.595006377469254</v>
      </c>
    </row>
    <row r="3039" spans="1:23" x14ac:dyDescent="0.25">
      <c r="A3039" s="11" t="str">
        <f t="shared" si="283"/>
        <v>DATA "","",0,0,39,"","Cnc",-355.193472,422.900718,201.096885,6.39,0.111465,"K",0,"3","",4760</v>
      </c>
      <c r="B3039" s="22"/>
      <c r="C3039" s="5" t="s">
        <v>690</v>
      </c>
      <c r="E3039" s="5" t="s">
        <v>690</v>
      </c>
      <c r="F3039" s="5">
        <v>39</v>
      </c>
      <c r="H3039" t="s">
        <v>32</v>
      </c>
      <c r="I3039" s="3">
        <v>-355.19347149999999</v>
      </c>
      <c r="J3039" s="3">
        <v>422.90071782000001</v>
      </c>
      <c r="K3039" s="3">
        <v>201.09688507999999</v>
      </c>
      <c r="L3039" s="3">
        <v>6.39</v>
      </c>
      <c r="M3039" s="3">
        <v>0.111464915613381</v>
      </c>
      <c r="N3039" s="4" t="s">
        <v>11</v>
      </c>
      <c r="O3039" s="4" t="s">
        <v>0</v>
      </c>
      <c r="P3039" s="4">
        <v>3</v>
      </c>
      <c r="R3039" s="6">
        <v>4760</v>
      </c>
      <c r="S3039" s="14">
        <f t="shared" si="287"/>
        <v>587.74771502556382</v>
      </c>
      <c r="T3039" s="14">
        <f t="shared" si="284"/>
        <v>78.067890518091815</v>
      </c>
      <c r="U3039" s="14">
        <f t="shared" si="285"/>
        <v>13.040406632838952</v>
      </c>
      <c r="V3039" s="18">
        <f t="shared" si="286"/>
        <v>9076123.0164559111</v>
      </c>
      <c r="W3039" s="14">
        <f t="shared" si="282"/>
        <v>11.496568870909705</v>
      </c>
    </row>
    <row r="3040" spans="1:23" x14ac:dyDescent="0.25">
      <c r="A3040" s="11" t="str">
        <f t="shared" si="283"/>
        <v>DATA "","",0,0,29,"","Tau",323.869725,487.804014,62.058539,5.34,-0.942451,"B",3,"5","",20760</v>
      </c>
      <c r="B3040" s="22"/>
      <c r="C3040" s="5" t="s">
        <v>690</v>
      </c>
      <c r="E3040" s="5" t="s">
        <v>690</v>
      </c>
      <c r="F3040" s="5">
        <v>29</v>
      </c>
      <c r="H3040" t="s">
        <v>34</v>
      </c>
      <c r="I3040" s="3">
        <v>323.86972506000001</v>
      </c>
      <c r="J3040" s="3">
        <v>487.80401418000002</v>
      </c>
      <c r="K3040" s="3">
        <v>62.058538779999999</v>
      </c>
      <c r="L3040" s="3">
        <v>5.34</v>
      </c>
      <c r="M3040" s="3">
        <v>-0.94245117635785003</v>
      </c>
      <c r="N3040" s="4" t="s">
        <v>10</v>
      </c>
      <c r="O3040" s="4" t="s">
        <v>59</v>
      </c>
      <c r="P3040" s="4">
        <v>5</v>
      </c>
      <c r="R3040" s="6">
        <v>20760</v>
      </c>
      <c r="S3040" s="14">
        <f t="shared" si="287"/>
        <v>588.80864234152546</v>
      </c>
      <c r="T3040" s="14">
        <f t="shared" si="284"/>
        <v>206.08144800846148</v>
      </c>
      <c r="U3040" s="14">
        <f t="shared" si="285"/>
        <v>1.1138675898927088</v>
      </c>
      <c r="V3040" s="18">
        <f t="shared" si="286"/>
        <v>775251.84256532532</v>
      </c>
      <c r="W3040" s="14">
        <f t="shared" si="282"/>
        <v>1.4797452000952975</v>
      </c>
    </row>
    <row r="3041" spans="1:23" x14ac:dyDescent="0.25">
      <c r="A3041" s="11" t="str">
        <f t="shared" si="283"/>
        <v>DATA "","",0,0,1,"","Lyn",-21.967058,280.465945,518.465933,5.01,-1.276374,"M",3,"3","",2900</v>
      </c>
      <c r="B3041" s="22"/>
      <c r="C3041" s="5" t="s">
        <v>690</v>
      </c>
      <c r="E3041" s="5" t="s">
        <v>690</v>
      </c>
      <c r="F3041" s="5">
        <v>1</v>
      </c>
      <c r="H3041" t="s">
        <v>188</v>
      </c>
      <c r="I3041" s="3">
        <v>-21.967058260000002</v>
      </c>
      <c r="J3041" s="3">
        <v>280.46594449999998</v>
      </c>
      <c r="K3041" s="3">
        <v>518.46593344000007</v>
      </c>
      <c r="L3041" s="3">
        <v>5.01</v>
      </c>
      <c r="M3041" s="3">
        <v>-1.27637434347651</v>
      </c>
      <c r="N3041" s="4" t="s">
        <v>8</v>
      </c>
      <c r="O3041" s="4" t="s">
        <v>59</v>
      </c>
      <c r="P3041" s="4">
        <v>3</v>
      </c>
      <c r="R3041" s="6">
        <v>2900</v>
      </c>
      <c r="S3041" s="14">
        <f t="shared" si="287"/>
        <v>589.87339473033182</v>
      </c>
      <c r="T3041" s="14">
        <f t="shared" si="284"/>
        <v>280.29036075562288</v>
      </c>
      <c r="U3041" s="14">
        <f t="shared" si="285"/>
        <v>66.569746434637779</v>
      </c>
      <c r="V3041" s="18">
        <f t="shared" si="286"/>
        <v>46332543.51850789</v>
      </c>
      <c r="W3041" s="14">
        <f t="shared" si="282"/>
        <v>44.725621680920504</v>
      </c>
    </row>
    <row r="3042" spans="1:23" ht="15" customHeight="1" x14ac:dyDescent="0.25">
      <c r="A3042" s="11" t="str">
        <f t="shared" si="283"/>
        <v>DATA "Mirfak","",0,0,0,"","Per",239.754227,296.925116,452.586516,1.79,-4.504242,"F",5,"1b","",6560</v>
      </c>
      <c r="B3042" s="4" t="s">
        <v>409</v>
      </c>
      <c r="C3042" s="5" t="s">
        <v>690</v>
      </c>
      <c r="E3042" s="5" t="s">
        <v>690</v>
      </c>
      <c r="F3042" s="5" t="s">
        <v>690</v>
      </c>
      <c r="G3042" s="1"/>
      <c r="H3042" s="1" t="s">
        <v>79</v>
      </c>
      <c r="I3042" s="3">
        <v>239.7542273</v>
      </c>
      <c r="J3042" s="3">
        <v>296.92511575999998</v>
      </c>
      <c r="K3042" s="3">
        <v>452.58651620000001</v>
      </c>
      <c r="L3042" s="3">
        <v>1.79</v>
      </c>
      <c r="M3042" s="3">
        <v>-4.5042420057410704</v>
      </c>
      <c r="N3042" s="4" t="s">
        <v>29</v>
      </c>
      <c r="O3042" s="4" t="s">
        <v>5</v>
      </c>
      <c r="P3042" s="4" t="s">
        <v>474</v>
      </c>
      <c r="Q3042" s="4"/>
      <c r="R3042" s="6">
        <v>6560</v>
      </c>
      <c r="S3042" s="14">
        <f t="shared" si="287"/>
        <v>592.0145002644465</v>
      </c>
      <c r="T3042" s="14">
        <f t="shared" si="284"/>
        <v>5479.6804573307472</v>
      </c>
      <c r="U3042" s="14">
        <f t="shared" si="285"/>
        <v>57.522632794013475</v>
      </c>
      <c r="V3042" s="18">
        <f t="shared" si="286"/>
        <v>40035752.424633376</v>
      </c>
      <c r="W3042" s="14">
        <f t="shared" si="282"/>
        <v>39.599642311376044</v>
      </c>
    </row>
    <row r="3043" spans="1:23" x14ac:dyDescent="0.25">
      <c r="A3043" s="11" t="str">
        <f t="shared" si="283"/>
        <v>DATA "","Sig",0,0,0,"","Phe",378.160137,-21.03243,-455.009562,5.18,-1.114242,"B",3,"5","",20760</v>
      </c>
      <c r="C3043" s="5" t="s">
        <v>46</v>
      </c>
      <c r="E3043" s="5" t="s">
        <v>690</v>
      </c>
      <c r="F3043" s="5" t="s">
        <v>690</v>
      </c>
      <c r="H3043" t="s">
        <v>108</v>
      </c>
      <c r="I3043" s="3">
        <v>378.16013704</v>
      </c>
      <c r="J3043" s="3">
        <v>-21.03243002</v>
      </c>
      <c r="K3043" s="3">
        <v>-455.00956242000001</v>
      </c>
      <c r="L3043" s="3">
        <v>5.18</v>
      </c>
      <c r="M3043" s="3">
        <v>-1.11424200574108</v>
      </c>
      <c r="N3043" s="4" t="s">
        <v>10</v>
      </c>
      <c r="O3043" s="4" t="s">
        <v>59</v>
      </c>
      <c r="P3043" s="4" t="s">
        <v>5</v>
      </c>
      <c r="Q3043" s="4"/>
      <c r="R3043" s="6">
        <v>20760</v>
      </c>
      <c r="S3043" s="14">
        <f t="shared" si="287"/>
        <v>592.01448821147756</v>
      </c>
      <c r="T3043" s="14">
        <f t="shared" si="284"/>
        <v>241.40997776403688</v>
      </c>
      <c r="U3043" s="14">
        <f t="shared" si="285"/>
        <v>1.2055680420700252</v>
      </c>
      <c r="V3043" s="18">
        <f t="shared" si="286"/>
        <v>839075.3572807376</v>
      </c>
      <c r="W3043" s="14">
        <f t="shared" si="282"/>
        <v>1.5805882147943471</v>
      </c>
    </row>
    <row r="3044" spans="1:23" x14ac:dyDescent="0.25">
      <c r="A3044" s="11" t="str">
        <f t="shared" si="283"/>
        <v>DATA "","",0,0,44,"","Psc",589.113383,65.568516,20.074968,5.77,-0.528187,"G",5,"3","",5340</v>
      </c>
      <c r="B3044" s="22"/>
      <c r="C3044" s="5" t="s">
        <v>690</v>
      </c>
      <c r="E3044" s="5" t="s">
        <v>690</v>
      </c>
      <c r="F3044" s="5">
        <v>44</v>
      </c>
      <c r="H3044" t="s">
        <v>98</v>
      </c>
      <c r="I3044" s="3">
        <v>589.11338346000002</v>
      </c>
      <c r="J3044" s="3">
        <v>65.568516020000004</v>
      </c>
      <c r="K3044" s="3">
        <v>20.074967779999998</v>
      </c>
      <c r="L3044" s="3">
        <v>5.77</v>
      </c>
      <c r="M3044" s="3">
        <v>-0.52818655252878099</v>
      </c>
      <c r="N3044" s="4" t="s">
        <v>3</v>
      </c>
      <c r="O3044" s="4" t="s">
        <v>5</v>
      </c>
      <c r="P3044" s="4">
        <v>3</v>
      </c>
      <c r="R3044" s="6">
        <v>5340</v>
      </c>
      <c r="S3044" s="14">
        <f t="shared" si="287"/>
        <v>593.09089792048076</v>
      </c>
      <c r="T3044" s="14">
        <f t="shared" si="284"/>
        <v>140.71262459773686</v>
      </c>
      <c r="U3044" s="14">
        <f t="shared" si="285"/>
        <v>13.910823329585979</v>
      </c>
      <c r="V3044" s="18">
        <f t="shared" si="286"/>
        <v>9681933.0373918414</v>
      </c>
      <c r="W3044" s="14">
        <f t="shared" si="282"/>
        <v>12.132575321184877</v>
      </c>
    </row>
    <row r="3045" spans="1:23" x14ac:dyDescent="0.25">
      <c r="A3045" s="11" t="str">
        <f t="shared" si="283"/>
        <v>DATA "","",0,0,22,"","Aur",82.58089,512.434169,286.964142,6.45,0.151813,"B",9,"5","",9900</v>
      </c>
      <c r="B3045" s="22"/>
      <c r="C3045" s="5" t="s">
        <v>690</v>
      </c>
      <c r="E3045" s="5" t="s">
        <v>690</v>
      </c>
      <c r="F3045" s="5">
        <v>22</v>
      </c>
      <c r="H3045" t="s">
        <v>93</v>
      </c>
      <c r="I3045" s="3">
        <v>82.580889859999999</v>
      </c>
      <c r="J3045" s="3">
        <v>512.43416923999996</v>
      </c>
      <c r="K3045" s="3">
        <v>286.96414207999999</v>
      </c>
      <c r="L3045" s="3">
        <v>6.45</v>
      </c>
      <c r="M3045" s="3">
        <v>0.15181344747122</v>
      </c>
      <c r="N3045" s="4" t="s">
        <v>10</v>
      </c>
      <c r="O3045" s="4" t="s">
        <v>68</v>
      </c>
      <c r="P3045" s="4">
        <v>5</v>
      </c>
      <c r="R3045" s="6">
        <v>9900</v>
      </c>
      <c r="S3045" s="14">
        <f t="shared" si="287"/>
        <v>593.09088680780519</v>
      </c>
      <c r="T3045" s="14">
        <f t="shared" si="284"/>
        <v>75.219951208380579</v>
      </c>
      <c r="U3045" s="14">
        <f t="shared" si="285"/>
        <v>2.9591361786997297</v>
      </c>
      <c r="V3045" s="18">
        <f t="shared" si="286"/>
        <v>2059558.780375012</v>
      </c>
      <c r="W3045" s="14">
        <f t="shared" si="282"/>
        <v>3.340384245919898</v>
      </c>
    </row>
    <row r="3046" spans="1:23" x14ac:dyDescent="0.25">
      <c r="A3046" s="11" t="str">
        <f t="shared" si="283"/>
        <v>DATA "","",0,0,76,"","Gem",-235.205531,481.627189,258.92598,5.3,-1.006097,"K",5,"3","",4060</v>
      </c>
      <c r="B3046" s="22"/>
      <c r="C3046" s="5" t="s">
        <v>690</v>
      </c>
      <c r="E3046" s="5" t="s">
        <v>690</v>
      </c>
      <c r="F3046" s="5">
        <v>76</v>
      </c>
      <c r="H3046" t="s">
        <v>75</v>
      </c>
      <c r="I3046" s="3">
        <v>-235.20553139999998</v>
      </c>
      <c r="J3046" s="3">
        <v>481.62718883999997</v>
      </c>
      <c r="K3046" s="3">
        <v>258.92597990000002</v>
      </c>
      <c r="L3046" s="3">
        <v>5.3</v>
      </c>
      <c r="M3046" s="3">
        <v>-1.00609720757815</v>
      </c>
      <c r="N3046" s="4" t="s">
        <v>11</v>
      </c>
      <c r="O3046" s="4" t="s">
        <v>5</v>
      </c>
      <c r="P3046" s="4">
        <v>3</v>
      </c>
      <c r="R3046" s="6">
        <v>4060</v>
      </c>
      <c r="S3046" s="14">
        <f t="shared" si="287"/>
        <v>595.25545280850019</v>
      </c>
      <c r="T3046" s="14">
        <f t="shared" si="284"/>
        <v>218.52307866625239</v>
      </c>
      <c r="U3046" s="14">
        <f t="shared" si="285"/>
        <v>29.989236236243208</v>
      </c>
      <c r="V3046" s="18">
        <f t="shared" si="286"/>
        <v>20872508.420425273</v>
      </c>
      <c r="W3046" s="14">
        <f t="shared" si="282"/>
        <v>23.012482509208677</v>
      </c>
    </row>
    <row r="3047" spans="1:23" x14ac:dyDescent="0.25">
      <c r="A3047" s="11" t="str">
        <f t="shared" si="283"/>
        <v>DATA "","Pi",1,0,0,"","Dor",-20.091767,202.751208,-559.300726,5.56,-0.746097,"K",5,"3","",4060</v>
      </c>
      <c r="C3047" s="5" t="s">
        <v>117</v>
      </c>
      <c r="D3047" s="5">
        <v>1</v>
      </c>
      <c r="E3047" s="5" t="s">
        <v>690</v>
      </c>
      <c r="F3047" s="5" t="s">
        <v>690</v>
      </c>
      <c r="H3047" t="s">
        <v>87</v>
      </c>
      <c r="I3047" s="3">
        <v>-20.09176708</v>
      </c>
      <c r="J3047" s="3">
        <v>202.75120838000001</v>
      </c>
      <c r="K3047" s="3">
        <v>-559.30072589999997</v>
      </c>
      <c r="L3047" s="3">
        <v>5.56</v>
      </c>
      <c r="M3047" s="3">
        <v>-0.74609720757815401</v>
      </c>
      <c r="N3047" s="4" t="s">
        <v>11</v>
      </c>
      <c r="O3047" s="4" t="s">
        <v>5</v>
      </c>
      <c r="P3047" s="4" t="s">
        <v>59</v>
      </c>
      <c r="Q3047" s="4"/>
      <c r="R3047" s="6">
        <v>4060</v>
      </c>
      <c r="S3047" s="14">
        <f t="shared" si="287"/>
        <v>595.25543558728975</v>
      </c>
      <c r="T3047" s="14">
        <f t="shared" si="284"/>
        <v>171.98765906400683</v>
      </c>
      <c r="U3047" s="14">
        <f t="shared" si="285"/>
        <v>26.60513045370238</v>
      </c>
      <c r="V3047" s="18">
        <f t="shared" si="286"/>
        <v>18517170.795776855</v>
      </c>
      <c r="W3047" s="14">
        <f t="shared" si="282"/>
        <v>20.82716355869394</v>
      </c>
    </row>
    <row r="3048" spans="1:23" x14ac:dyDescent="0.25">
      <c r="A3048" s="11" t="str">
        <f t="shared" si="283"/>
        <v>DATA "","",0,0,28,"","Cet",562.285293,166.78469,-101.721132,5.58,-0.726097,"A",1,"5","",9400</v>
      </c>
      <c r="B3048" s="22"/>
      <c r="C3048" s="5" t="s">
        <v>690</v>
      </c>
      <c r="E3048" s="5" t="s">
        <v>690</v>
      </c>
      <c r="F3048" s="5">
        <v>28</v>
      </c>
      <c r="H3048" t="s">
        <v>35</v>
      </c>
      <c r="I3048" s="3">
        <v>562.28529279999998</v>
      </c>
      <c r="J3048" s="3">
        <v>166.78468995999998</v>
      </c>
      <c r="K3048" s="3">
        <v>-101.72113154</v>
      </c>
      <c r="L3048" s="3">
        <v>5.58</v>
      </c>
      <c r="M3048" s="3">
        <v>-0.72609720757815299</v>
      </c>
      <c r="N3048" s="4" t="s">
        <v>9</v>
      </c>
      <c r="O3048" s="4" t="s">
        <v>12</v>
      </c>
      <c r="P3048" s="4">
        <v>5</v>
      </c>
      <c r="R3048" s="6">
        <v>9400</v>
      </c>
      <c r="S3048" s="14">
        <f t="shared" si="287"/>
        <v>595.25546776658257</v>
      </c>
      <c r="T3048" s="14">
        <f t="shared" si="284"/>
        <v>168.84854876669206</v>
      </c>
      <c r="U3048" s="14">
        <f t="shared" si="285"/>
        <v>4.9176971095019377</v>
      </c>
      <c r="V3048" s="18">
        <f t="shared" si="286"/>
        <v>3422717.1882133489</v>
      </c>
      <c r="W3048" s="14">
        <f t="shared" si="282"/>
        <v>5.1006686739070668</v>
      </c>
    </row>
    <row r="3049" spans="1:23" ht="15" customHeight="1" x14ac:dyDescent="0.25">
      <c r="A3049" s="11" t="str">
        <f t="shared" si="283"/>
        <v>DATA "Alfirk","",0,0,0,"","Cep",156.459905,-121.51635,561.322677,3.23,-3.076097,"B",2,"3","",22570</v>
      </c>
      <c r="B3049" s="4" t="s">
        <v>274</v>
      </c>
      <c r="C3049" s="5" t="s">
        <v>690</v>
      </c>
      <c r="E3049" s="5" t="s">
        <v>690</v>
      </c>
      <c r="F3049" s="5" t="s">
        <v>690</v>
      </c>
      <c r="H3049" t="s">
        <v>99</v>
      </c>
      <c r="I3049" s="3">
        <v>156.45990542000001</v>
      </c>
      <c r="J3049" s="3">
        <v>-121.51635019999999</v>
      </c>
      <c r="K3049" s="3">
        <v>561.32267660000002</v>
      </c>
      <c r="L3049" s="3">
        <v>3.23</v>
      </c>
      <c r="M3049" s="3">
        <v>-3.0760972075781501</v>
      </c>
      <c r="N3049" s="4" t="s">
        <v>10</v>
      </c>
      <c r="O3049" s="4" t="s">
        <v>4</v>
      </c>
      <c r="P3049" s="4" t="s">
        <v>59</v>
      </c>
      <c r="Q3049" s="4"/>
      <c r="R3049" s="6">
        <v>22570</v>
      </c>
      <c r="S3049" s="14">
        <f t="shared" si="287"/>
        <v>595.2554683792099</v>
      </c>
      <c r="T3049" s="14">
        <f t="shared" si="284"/>
        <v>1470.6093849541803</v>
      </c>
      <c r="U3049" s="14">
        <f t="shared" si="285"/>
        <v>2.5174123919479228</v>
      </c>
      <c r="V3049" s="18">
        <f t="shared" si="286"/>
        <v>1752119.0247957543</v>
      </c>
      <c r="W3049" s="14">
        <f t="shared" ref="W3049:W3112" si="288">SQRT(U3049/0.696)^(1/0.6)</f>
        <v>2.9193596764846759</v>
      </c>
    </row>
    <row r="3050" spans="1:23" x14ac:dyDescent="0.25">
      <c r="A3050" s="11" t="str">
        <f t="shared" si="283"/>
        <v>DATA "","",0,0,21,"","Sgr",61.756151,-556.030473,-209.632789,4.81,-1.504037,"A",1,"5","",9400</v>
      </c>
      <c r="B3050" s="22"/>
      <c r="C3050" s="5" t="s">
        <v>690</v>
      </c>
      <c r="E3050" s="5" t="s">
        <v>690</v>
      </c>
      <c r="F3050" s="5">
        <v>21</v>
      </c>
      <c r="H3050" t="s">
        <v>137</v>
      </c>
      <c r="I3050" s="3">
        <v>61.756151379999999</v>
      </c>
      <c r="J3050" s="3">
        <v>-556.03047303999995</v>
      </c>
      <c r="K3050" s="3">
        <v>-209.63278882000003</v>
      </c>
      <c r="L3050" s="3">
        <v>4.8099999999999996</v>
      </c>
      <c r="M3050" s="3">
        <v>-1.50403678647631</v>
      </c>
      <c r="N3050" s="4" t="s">
        <v>9</v>
      </c>
      <c r="O3050" s="4" t="s">
        <v>12</v>
      </c>
      <c r="P3050" s="4">
        <v>5</v>
      </c>
      <c r="R3050" s="6">
        <v>9400</v>
      </c>
      <c r="S3050" s="14">
        <f t="shared" si="287"/>
        <v>597.4358671278502</v>
      </c>
      <c r="T3050" s="14">
        <f t="shared" si="284"/>
        <v>345.67910552487081</v>
      </c>
      <c r="U3050" s="14">
        <f t="shared" si="285"/>
        <v>7.0363863074298116</v>
      </c>
      <c r="V3050" s="18">
        <f t="shared" si="286"/>
        <v>4897324.8699711487</v>
      </c>
      <c r="W3050" s="14">
        <f t="shared" si="288"/>
        <v>6.8751740323021897</v>
      </c>
    </row>
    <row r="3051" spans="1:23" x14ac:dyDescent="0.25">
      <c r="A3051" s="11" t="str">
        <f t="shared" si="283"/>
        <v>DATA "","Zet",0,0,0,"","Cas",347.462303,56.542856,482.70329,3.69,-2.624037,"B",2,"4","",22570</v>
      </c>
      <c r="C3051" s="5" t="s">
        <v>66</v>
      </c>
      <c r="E3051" s="5" t="s">
        <v>690</v>
      </c>
      <c r="F3051" s="5" t="s">
        <v>690</v>
      </c>
      <c r="H3051" t="s">
        <v>49</v>
      </c>
      <c r="I3051" s="3">
        <v>347.46230315999998</v>
      </c>
      <c r="J3051" s="3">
        <v>56.542855600000003</v>
      </c>
      <c r="K3051" s="3">
        <v>482.70329002</v>
      </c>
      <c r="L3051" s="3">
        <v>3.69</v>
      </c>
      <c r="M3051" s="3">
        <v>-2.6240367864763101</v>
      </c>
      <c r="N3051" s="4" t="s">
        <v>10</v>
      </c>
      <c r="O3051" s="4" t="s">
        <v>4</v>
      </c>
      <c r="P3051" s="4" t="s">
        <v>14</v>
      </c>
      <c r="Q3051" s="4"/>
      <c r="R3051" s="6">
        <v>22570</v>
      </c>
      <c r="S3051" s="14">
        <f t="shared" si="287"/>
        <v>597.43586503723259</v>
      </c>
      <c r="T3051" s="14">
        <f t="shared" si="284"/>
        <v>969.77978378939838</v>
      </c>
      <c r="U3051" s="14">
        <f t="shared" si="285"/>
        <v>2.0442888614447328</v>
      </c>
      <c r="V3051" s="18">
        <f t="shared" si="286"/>
        <v>1422825.047565534</v>
      </c>
      <c r="W3051" s="14">
        <f t="shared" si="288"/>
        <v>2.4543934631671487</v>
      </c>
    </row>
    <row r="3052" spans="1:23" x14ac:dyDescent="0.25">
      <c r="A3052" s="11" t="str">
        <f t="shared" si="283"/>
        <v>DATA "","",0,0,43,"","LMi",-496.515935,159.044192,293.968602,6.15,-0.168017,"K",0,"5","",4760</v>
      </c>
      <c r="B3052" s="22"/>
      <c r="C3052" s="5" t="s">
        <v>690</v>
      </c>
      <c r="E3052" s="5" t="s">
        <v>690</v>
      </c>
      <c r="F3052" s="5">
        <v>43</v>
      </c>
      <c r="H3052" t="s">
        <v>173</v>
      </c>
      <c r="I3052" s="3">
        <v>-496.51593544000002</v>
      </c>
      <c r="J3052" s="3">
        <v>159.04419229999999</v>
      </c>
      <c r="K3052" s="3">
        <v>293.96860206000002</v>
      </c>
      <c r="L3052" s="3">
        <v>6.15</v>
      </c>
      <c r="M3052" s="3">
        <v>-0.168017488616787</v>
      </c>
      <c r="N3052" s="4" t="s">
        <v>11</v>
      </c>
      <c r="O3052" s="4" t="s">
        <v>0</v>
      </c>
      <c r="P3052" s="4" t="s">
        <v>5</v>
      </c>
      <c r="R3052" s="6">
        <v>4760</v>
      </c>
      <c r="S3052" s="14">
        <f t="shared" si="287"/>
        <v>598.532094584182</v>
      </c>
      <c r="T3052" s="14">
        <f t="shared" si="284"/>
        <v>100.98699094282807</v>
      </c>
      <c r="U3052" s="14">
        <f t="shared" si="285"/>
        <v>14.831587142196735</v>
      </c>
      <c r="V3052" s="18">
        <f t="shared" si="286"/>
        <v>10322784.650968928</v>
      </c>
      <c r="W3052" s="14">
        <f t="shared" si="288"/>
        <v>12.798193048734747</v>
      </c>
    </row>
    <row r="3053" spans="1:23" x14ac:dyDescent="0.25">
      <c r="A3053" s="11" t="str">
        <f t="shared" si="283"/>
        <v>DATA "","Ome",2,0,0,"","Cnc",-274.564269,467.37799,253.797039,6.32,0.001983,"A",1,"5","",9400</v>
      </c>
      <c r="C3053" s="5" t="s">
        <v>135</v>
      </c>
      <c r="D3053" s="5">
        <v>2</v>
      </c>
      <c r="E3053" s="5" t="s">
        <v>690</v>
      </c>
      <c r="F3053" s="5" t="s">
        <v>690</v>
      </c>
      <c r="H3053" t="s">
        <v>32</v>
      </c>
      <c r="I3053" s="3">
        <v>-274.56426886000003</v>
      </c>
      <c r="J3053" s="3">
        <v>467.37798996000004</v>
      </c>
      <c r="K3053" s="3">
        <v>253.79703943999999</v>
      </c>
      <c r="L3053" s="3">
        <v>6.32</v>
      </c>
      <c r="M3053" s="3">
        <v>1.98251138321304E-3</v>
      </c>
      <c r="N3053" s="4" t="s">
        <v>9</v>
      </c>
      <c r="O3053" s="4" t="s">
        <v>12</v>
      </c>
      <c r="P3053" s="4" t="s">
        <v>5</v>
      </c>
      <c r="Q3053" s="4"/>
      <c r="R3053" s="6">
        <v>9400</v>
      </c>
      <c r="S3053" s="14">
        <f t="shared" si="287"/>
        <v>598.53208808065187</v>
      </c>
      <c r="T3053" s="14">
        <f t="shared" si="284"/>
        <v>86.350612513062217</v>
      </c>
      <c r="U3053" s="14">
        <f t="shared" si="285"/>
        <v>3.5167850237519214</v>
      </c>
      <c r="V3053" s="18">
        <f t="shared" si="286"/>
        <v>2447682.3765313374</v>
      </c>
      <c r="W3053" s="14">
        <f t="shared" si="288"/>
        <v>3.8572739541411818</v>
      </c>
    </row>
    <row r="3054" spans="1:23" x14ac:dyDescent="0.25">
      <c r="A3054" s="11" t="str">
        <f t="shared" si="283"/>
        <v>DATA "","",0,0,43,"","Oph",-84.171637,-521.998125,-282.828644,5.3,-1.022006,"K",4,"3","",4200</v>
      </c>
      <c r="B3054" s="22"/>
      <c r="C3054" s="5" t="s">
        <v>690</v>
      </c>
      <c r="E3054" s="5" t="s">
        <v>690</v>
      </c>
      <c r="F3054" s="5">
        <v>43</v>
      </c>
      <c r="H3054" t="s">
        <v>101</v>
      </c>
      <c r="I3054" s="3">
        <v>-84.17163678</v>
      </c>
      <c r="J3054" s="3">
        <v>-521.99812489999999</v>
      </c>
      <c r="K3054" s="3">
        <v>-282.82864372</v>
      </c>
      <c r="L3054" s="3">
        <v>5.3</v>
      </c>
      <c r="M3054" s="3">
        <v>-1.0220055015091001</v>
      </c>
      <c r="N3054" s="4" t="s">
        <v>11</v>
      </c>
      <c r="O3054" s="4" t="s">
        <v>14</v>
      </c>
      <c r="P3054" s="4">
        <v>3</v>
      </c>
      <c r="R3054" s="6">
        <v>4200</v>
      </c>
      <c r="S3054" s="14">
        <f t="shared" si="287"/>
        <v>599.63234447937759</v>
      </c>
      <c r="T3054" s="14">
        <f t="shared" si="284"/>
        <v>221.74847783283707</v>
      </c>
      <c r="U3054" s="14">
        <f t="shared" si="285"/>
        <v>28.229329316246638</v>
      </c>
      <c r="V3054" s="18">
        <f t="shared" si="286"/>
        <v>19647613.204107661</v>
      </c>
      <c r="W3054" s="14">
        <f t="shared" si="288"/>
        <v>21.881450140109006</v>
      </c>
    </row>
    <row r="3055" spans="1:23" x14ac:dyDescent="0.25">
      <c r="A3055" s="11" t="str">
        <f t="shared" si="283"/>
        <v>DATA "","",0,0,121,"","Tau",58.54419,544.484167,244.271347,5.37,-0.952006,"B",2,"4","",22570</v>
      </c>
      <c r="B3055" s="22"/>
      <c r="C3055" s="5" t="s">
        <v>690</v>
      </c>
      <c r="E3055" s="5" t="s">
        <v>690</v>
      </c>
      <c r="F3055" s="5">
        <v>121</v>
      </c>
      <c r="H3055" t="s">
        <v>34</v>
      </c>
      <c r="I3055" s="3">
        <v>58.544190460000003</v>
      </c>
      <c r="J3055" s="3">
        <v>544.48416736000001</v>
      </c>
      <c r="K3055" s="3">
        <v>244.27134704000002</v>
      </c>
      <c r="L3055" s="3">
        <v>5.37</v>
      </c>
      <c r="M3055" s="3">
        <v>-0.95200550150910002</v>
      </c>
      <c r="N3055" s="4" t="s">
        <v>10</v>
      </c>
      <c r="O3055" s="4" t="s">
        <v>4</v>
      </c>
      <c r="P3055" s="4">
        <v>4</v>
      </c>
      <c r="R3055" s="6">
        <v>22570</v>
      </c>
      <c r="S3055" s="14">
        <f t="shared" si="287"/>
        <v>599.63232211669958</v>
      </c>
      <c r="T3055" s="14">
        <f t="shared" si="284"/>
        <v>207.90293240265632</v>
      </c>
      <c r="U3055" s="14">
        <f t="shared" si="285"/>
        <v>0.94653353774150983</v>
      </c>
      <c r="V3055" s="18">
        <f t="shared" si="286"/>
        <v>658787.34226809081</v>
      </c>
      <c r="W3055" s="14">
        <f t="shared" si="288"/>
        <v>1.2920291313589765</v>
      </c>
    </row>
    <row r="3056" spans="1:23" x14ac:dyDescent="0.25">
      <c r="A3056" s="11" t="str">
        <f t="shared" si="283"/>
        <v>DATA "","",0,0,104,"","Her",26.666132,-512.983718,313.614454,4.96,-1.370004,"M",3,"3","",2900</v>
      </c>
      <c r="B3056" s="22"/>
      <c r="C3056" s="5" t="s">
        <v>690</v>
      </c>
      <c r="E3056" s="5" t="s">
        <v>690</v>
      </c>
      <c r="F3056" s="5">
        <v>104</v>
      </c>
      <c r="H3056" t="s">
        <v>65</v>
      </c>
      <c r="I3056" s="3">
        <v>26.666132359999999</v>
      </c>
      <c r="J3056" s="3">
        <v>-512.98371838000003</v>
      </c>
      <c r="K3056" s="3">
        <v>313.61445373999999</v>
      </c>
      <c r="L3056" s="3">
        <v>4.96</v>
      </c>
      <c r="M3056" s="3">
        <v>-1.3700035673080699</v>
      </c>
      <c r="N3056" s="4" t="s">
        <v>8</v>
      </c>
      <c r="O3056" s="4" t="s">
        <v>59</v>
      </c>
      <c r="P3056" s="4">
        <v>3</v>
      </c>
      <c r="R3056" s="6">
        <v>2900</v>
      </c>
      <c r="S3056" s="14">
        <f t="shared" si="287"/>
        <v>601.84499959096684</v>
      </c>
      <c r="T3056" s="14">
        <f t="shared" si="284"/>
        <v>305.53422013045201</v>
      </c>
      <c r="U3056" s="14">
        <f t="shared" si="285"/>
        <v>69.502871985915391</v>
      </c>
      <c r="V3056" s="18">
        <f t="shared" si="286"/>
        <v>48373998.902197115</v>
      </c>
      <c r="W3056" s="14">
        <f t="shared" si="288"/>
        <v>46.361903570525435</v>
      </c>
    </row>
    <row r="3057" spans="1:23" x14ac:dyDescent="0.25">
      <c r="A3057" s="11" t="str">
        <f t="shared" si="283"/>
        <v>DATA "","",0,0,7,"","Aqr",413.776219,-425.122303,-101.378752,5.49,-0.840004,"K",5,"3","",4060</v>
      </c>
      <c r="B3057" s="22"/>
      <c r="C3057" s="5" t="s">
        <v>690</v>
      </c>
      <c r="E3057" s="5" t="s">
        <v>690</v>
      </c>
      <c r="F3057" s="5">
        <v>7</v>
      </c>
      <c r="H3057" t="s">
        <v>134</v>
      </c>
      <c r="I3057" s="3">
        <v>413.77621879999998</v>
      </c>
      <c r="J3057" s="3">
        <v>-425.12230291999998</v>
      </c>
      <c r="K3057" s="3">
        <v>-101.37875202000001</v>
      </c>
      <c r="L3057" s="3">
        <v>5.49</v>
      </c>
      <c r="M3057" s="3">
        <v>-0.84000356730806502</v>
      </c>
      <c r="N3057" s="4" t="s">
        <v>11</v>
      </c>
      <c r="O3057" s="4" t="s">
        <v>5</v>
      </c>
      <c r="P3057" s="4">
        <v>3</v>
      </c>
      <c r="R3057" s="6">
        <v>4060</v>
      </c>
      <c r="S3057" s="14">
        <f t="shared" si="287"/>
        <v>601.84498257073005</v>
      </c>
      <c r="T3057" s="14">
        <f t="shared" si="284"/>
        <v>187.52528498725977</v>
      </c>
      <c r="U3057" s="14">
        <f t="shared" si="285"/>
        <v>27.78092277106262</v>
      </c>
      <c r="V3057" s="18">
        <f t="shared" si="286"/>
        <v>19335522.248659585</v>
      </c>
      <c r="W3057" s="14">
        <f t="shared" si="288"/>
        <v>21.591419212957195</v>
      </c>
    </row>
    <row r="3058" spans="1:23" x14ac:dyDescent="0.25">
      <c r="A3058" s="11" t="str">
        <f t="shared" si="283"/>
        <v>DATA "","Bet",0,0,0,"","Ara",-51.472142,-337.356073,-497.090732,2.84,-3.494014,"K",3,"1b","",4340</v>
      </c>
      <c r="C3058" s="5" t="s">
        <v>54</v>
      </c>
      <c r="E3058" s="5" t="s">
        <v>690</v>
      </c>
      <c r="F3058" s="5" t="s">
        <v>690</v>
      </c>
      <c r="H3058" t="s">
        <v>109</v>
      </c>
      <c r="I3058" s="3">
        <v>-51.472141839999999</v>
      </c>
      <c r="J3058" s="3">
        <v>-337.35607262000002</v>
      </c>
      <c r="K3058" s="3">
        <v>-497.09073245999997</v>
      </c>
      <c r="L3058" s="3">
        <v>2.84</v>
      </c>
      <c r="M3058" s="3">
        <v>-3.4940136744671499</v>
      </c>
      <c r="N3058" s="4" t="s">
        <v>11</v>
      </c>
      <c r="O3058" s="4" t="s">
        <v>59</v>
      </c>
      <c r="P3058" s="4" t="s">
        <v>474</v>
      </c>
      <c r="Q3058" s="4"/>
      <c r="R3058" s="6">
        <v>4340</v>
      </c>
      <c r="S3058" s="14">
        <f t="shared" si="287"/>
        <v>602.95745904400837</v>
      </c>
      <c r="T3058" s="14">
        <f t="shared" si="284"/>
        <v>2161.0453948800737</v>
      </c>
      <c r="U3058" s="14">
        <f t="shared" si="285"/>
        <v>82.531797344385055</v>
      </c>
      <c r="V3058" s="18">
        <f t="shared" si="286"/>
        <v>57442130.951692</v>
      </c>
      <c r="W3058" s="14">
        <f t="shared" si="288"/>
        <v>53.498719377181054</v>
      </c>
    </row>
    <row r="3059" spans="1:23" x14ac:dyDescent="0.25">
      <c r="A3059" s="11" t="str">
        <f t="shared" si="283"/>
        <v>DATA "","Bet",0,0,0,"","Ind",217.952748,-228.055293,-513.853172,3.67,-2.664014,"K",0,"3","",4760</v>
      </c>
      <c r="C3059" s="5" t="s">
        <v>54</v>
      </c>
      <c r="E3059" s="5" t="s">
        <v>690</v>
      </c>
      <c r="F3059" s="5" t="s">
        <v>690</v>
      </c>
      <c r="H3059" t="s">
        <v>33</v>
      </c>
      <c r="I3059" s="3">
        <v>217.95274816</v>
      </c>
      <c r="J3059" s="3">
        <v>-228.05529263999998</v>
      </c>
      <c r="K3059" s="3">
        <v>-513.85317185999997</v>
      </c>
      <c r="L3059" s="3">
        <v>3.67</v>
      </c>
      <c r="M3059" s="3">
        <v>-2.6640136744671499</v>
      </c>
      <c r="N3059" s="4" t="s">
        <v>11</v>
      </c>
      <c r="O3059" s="4" t="s">
        <v>0</v>
      </c>
      <c r="P3059" s="4" t="s">
        <v>59</v>
      </c>
      <c r="Q3059" s="4"/>
      <c r="R3059" s="6">
        <v>4760</v>
      </c>
      <c r="S3059" s="14">
        <f t="shared" si="287"/>
        <v>602.95746049136426</v>
      </c>
      <c r="T3059" s="14">
        <f t="shared" si="284"/>
        <v>1006.1526881583875</v>
      </c>
      <c r="U3059" s="14">
        <f t="shared" si="285"/>
        <v>46.815197267179649</v>
      </c>
      <c r="V3059" s="18">
        <f t="shared" si="286"/>
        <v>32583377.297957037</v>
      </c>
      <c r="W3059" s="14">
        <f t="shared" si="288"/>
        <v>33.354006964052964</v>
      </c>
    </row>
    <row r="3060" spans="1:23" x14ac:dyDescent="0.25">
      <c r="A3060" s="11" t="str">
        <f t="shared" si="283"/>
        <v>DATA "","",0,0,62,"","Aur",-120.980045,459.124119,371.65385,6.02,-0.314014,"K",2,"3","",4480</v>
      </c>
      <c r="B3060" s="22"/>
      <c r="C3060" s="5" t="s">
        <v>690</v>
      </c>
      <c r="E3060" s="5" t="s">
        <v>690</v>
      </c>
      <c r="F3060" s="5">
        <v>62</v>
      </c>
      <c r="H3060" t="s">
        <v>93</v>
      </c>
      <c r="I3060" s="3">
        <v>-120.98004478</v>
      </c>
      <c r="J3060" s="3">
        <v>459.12411873999997</v>
      </c>
      <c r="K3060" s="3">
        <v>371.65384969999997</v>
      </c>
      <c r="L3060" s="3">
        <v>6.02</v>
      </c>
      <c r="M3060" s="3">
        <v>-0.314013674467152</v>
      </c>
      <c r="N3060" s="4" t="s">
        <v>11</v>
      </c>
      <c r="O3060" s="4" t="s">
        <v>4</v>
      </c>
      <c r="P3060" s="4">
        <v>3</v>
      </c>
      <c r="R3060" s="6">
        <v>4480</v>
      </c>
      <c r="S3060" s="14">
        <f t="shared" si="287"/>
        <v>602.95747083901574</v>
      </c>
      <c r="T3060" s="14">
        <f t="shared" si="284"/>
        <v>115.52178923384072</v>
      </c>
      <c r="U3060" s="14">
        <f t="shared" si="285"/>
        <v>17.90790338392393</v>
      </c>
      <c r="V3060" s="18">
        <f t="shared" si="286"/>
        <v>12463900.755211055</v>
      </c>
      <c r="W3060" s="14">
        <f t="shared" si="288"/>
        <v>14.974865114232816</v>
      </c>
    </row>
    <row r="3061" spans="1:23" x14ac:dyDescent="0.25">
      <c r="A3061" s="11" t="str">
        <f t="shared" si="283"/>
        <v>DATA "","Xi",0,0,0,"","Ari",478.216572,350.05742,111.024453,5.48,-0.854014,"B",7,"4","",13520</v>
      </c>
      <c r="C3061" s="5" t="s">
        <v>52</v>
      </c>
      <c r="E3061" s="5" t="s">
        <v>690</v>
      </c>
      <c r="F3061" s="5" t="s">
        <v>690</v>
      </c>
      <c r="H3061" t="s">
        <v>118</v>
      </c>
      <c r="I3061" s="3">
        <v>478.21657212000002</v>
      </c>
      <c r="J3061" s="3">
        <v>350.05741988</v>
      </c>
      <c r="K3061" s="3">
        <v>111.0244534</v>
      </c>
      <c r="L3061" s="3">
        <v>5.48</v>
      </c>
      <c r="M3061" s="3">
        <v>-0.85401367446715204</v>
      </c>
      <c r="N3061" s="4" t="s">
        <v>10</v>
      </c>
      <c r="O3061" s="4" t="s">
        <v>45</v>
      </c>
      <c r="P3061" s="4" t="s">
        <v>14</v>
      </c>
      <c r="Q3061" s="4"/>
      <c r="R3061" s="6">
        <v>13520</v>
      </c>
      <c r="S3061" s="14">
        <f t="shared" si="287"/>
        <v>602.95747471609843</v>
      </c>
      <c r="T3061" s="14">
        <f t="shared" si="284"/>
        <v>189.96076607425982</v>
      </c>
      <c r="U3061" s="14">
        <f t="shared" si="285"/>
        <v>2.5214327544892909</v>
      </c>
      <c r="V3061" s="18">
        <f t="shared" si="286"/>
        <v>1754917.1971245464</v>
      </c>
      <c r="W3061" s="14">
        <f t="shared" si="288"/>
        <v>2.9232443940124466</v>
      </c>
    </row>
    <row r="3062" spans="1:23" x14ac:dyDescent="0.25">
      <c r="A3062" s="11" t="str">
        <f t="shared" si="283"/>
        <v>DATA "","Pi",0,0,0,"","Ari",425.252294,387.264118,180.954916,5.26,-1.074014,"B",6,"5","",15330</v>
      </c>
      <c r="C3062" s="5" t="s">
        <v>117</v>
      </c>
      <c r="E3062" s="5" t="s">
        <v>690</v>
      </c>
      <c r="F3062" s="5" t="s">
        <v>690</v>
      </c>
      <c r="H3062" t="s">
        <v>118</v>
      </c>
      <c r="I3062" s="3">
        <v>425.25229361999999</v>
      </c>
      <c r="J3062" s="3">
        <v>387.26411808</v>
      </c>
      <c r="K3062" s="3">
        <v>180.95491582</v>
      </c>
      <c r="L3062" s="3">
        <v>5.26</v>
      </c>
      <c r="M3062" s="3">
        <v>-1.07401367446715</v>
      </c>
      <c r="N3062" s="4" t="s">
        <v>10</v>
      </c>
      <c r="O3062" s="4" t="s">
        <v>16</v>
      </c>
      <c r="P3062" s="4" t="s">
        <v>5</v>
      </c>
      <c r="Q3062" s="4"/>
      <c r="R3062" s="6">
        <v>15330</v>
      </c>
      <c r="S3062" s="14">
        <f t="shared" si="287"/>
        <v>602.95745450303059</v>
      </c>
      <c r="T3062" s="14">
        <f t="shared" si="284"/>
        <v>232.62901576239537</v>
      </c>
      <c r="U3062" s="14">
        <f t="shared" si="285"/>
        <v>2.1702834027219637</v>
      </c>
      <c r="V3062" s="18">
        <f t="shared" si="286"/>
        <v>1510517.2482944867</v>
      </c>
      <c r="W3062" s="14">
        <f t="shared" si="288"/>
        <v>2.5798196197688323</v>
      </c>
    </row>
    <row r="3063" spans="1:23" ht="15" customHeight="1" x14ac:dyDescent="0.25">
      <c r="A3063" s="11" t="str">
        <f t="shared" si="283"/>
        <v>DATA "Antares","",0,0,0,"","Sco",-208.294227,-499.214262,-268.894195,1.06,-5.278031,"M",1,"1b","",3200</v>
      </c>
      <c r="B3063" s="4" t="s">
        <v>205</v>
      </c>
      <c r="C3063" s="5" t="s">
        <v>690</v>
      </c>
      <c r="E3063" s="5" t="s">
        <v>690</v>
      </c>
      <c r="F3063" s="5" t="s">
        <v>690</v>
      </c>
      <c r="G3063" s="1"/>
      <c r="H3063" s="1" t="s">
        <v>128</v>
      </c>
      <c r="I3063" s="3">
        <v>-208.29422711999999</v>
      </c>
      <c r="J3063" s="3">
        <v>-499.21426184000001</v>
      </c>
      <c r="K3063" s="3">
        <v>-268.89419522000003</v>
      </c>
      <c r="L3063" s="3">
        <v>1.06</v>
      </c>
      <c r="M3063" s="3">
        <v>-5.2780312008851604</v>
      </c>
      <c r="N3063" s="4" t="s">
        <v>8</v>
      </c>
      <c r="O3063" s="4" t="s">
        <v>12</v>
      </c>
      <c r="P3063" s="4" t="s">
        <v>474</v>
      </c>
      <c r="Q3063" s="4"/>
      <c r="R3063" s="6">
        <v>3200</v>
      </c>
      <c r="S3063" s="14">
        <f t="shared" si="287"/>
        <v>604.07404554324773</v>
      </c>
      <c r="T3063" s="14">
        <f t="shared" si="284"/>
        <v>11175.60126939902</v>
      </c>
      <c r="U3063" s="14">
        <f t="shared" si="285"/>
        <v>345.22664665090355</v>
      </c>
      <c r="V3063" s="18">
        <f t="shared" si="286"/>
        <v>240277746.06902885</v>
      </c>
      <c r="W3063" s="14">
        <f t="shared" si="288"/>
        <v>176.29739364613957</v>
      </c>
    </row>
    <row r="3064" spans="1:23" x14ac:dyDescent="0.25">
      <c r="A3064" s="11" t="str">
        <f t="shared" si="283"/>
        <v>DATA "","",0,0,87,"","Leo",-598.191008,77.917861,-31.651186,4.77,-1.568031,"K",4,"3","",4200</v>
      </c>
      <c r="B3064" s="22"/>
      <c r="C3064" s="5" t="s">
        <v>690</v>
      </c>
      <c r="E3064" s="5" t="s">
        <v>690</v>
      </c>
      <c r="F3064" s="5">
        <v>87</v>
      </c>
      <c r="H3064" t="s">
        <v>83</v>
      </c>
      <c r="I3064" s="3">
        <v>-598.1910075400001</v>
      </c>
      <c r="J3064" s="3">
        <v>77.917860860000005</v>
      </c>
      <c r="K3064" s="3">
        <v>-31.651185999999999</v>
      </c>
      <c r="L3064" s="3">
        <v>4.7699999999999996</v>
      </c>
      <c r="M3064" s="3">
        <v>-1.56803120088516</v>
      </c>
      <c r="N3064" s="4" t="s">
        <v>11</v>
      </c>
      <c r="O3064" s="4" t="s">
        <v>14</v>
      </c>
      <c r="P3064" s="4">
        <v>3</v>
      </c>
      <c r="R3064" s="6">
        <v>4200</v>
      </c>
      <c r="S3064" s="14">
        <f t="shared" si="287"/>
        <v>604.07406178210078</v>
      </c>
      <c r="T3064" s="14">
        <f t="shared" si="284"/>
        <v>366.66623713348781</v>
      </c>
      <c r="U3064" s="14">
        <f t="shared" si="285"/>
        <v>36.299922455769746</v>
      </c>
      <c r="V3064" s="18">
        <f t="shared" si="286"/>
        <v>25264746.029215742</v>
      </c>
      <c r="W3064" s="14">
        <f t="shared" si="288"/>
        <v>26.982387898079846</v>
      </c>
    </row>
    <row r="3065" spans="1:23" x14ac:dyDescent="0.25">
      <c r="A3065" s="11" t="str">
        <f t="shared" si="283"/>
        <v>DATA "","",0,0,17,"","CMa",-134.929955,550.9381,-211.002013,5.8,-0.542056,"A",2,"5","",9150</v>
      </c>
      <c r="B3065" s="22"/>
      <c r="C3065" s="5" t="s">
        <v>690</v>
      </c>
      <c r="E3065" s="5" t="s">
        <v>690</v>
      </c>
      <c r="F3065" s="5">
        <v>17</v>
      </c>
      <c r="H3065" t="s">
        <v>20</v>
      </c>
      <c r="I3065" s="3">
        <v>-134.92995515999999</v>
      </c>
      <c r="J3065" s="3">
        <v>550.93809959999999</v>
      </c>
      <c r="K3065" s="3">
        <v>-211.00201332</v>
      </c>
      <c r="L3065" s="3">
        <v>5.8</v>
      </c>
      <c r="M3065" s="3">
        <v>-0.54205617406630602</v>
      </c>
      <c r="N3065" s="4" t="s">
        <v>9</v>
      </c>
      <c r="O3065" s="4" t="s">
        <v>4</v>
      </c>
      <c r="P3065" s="4">
        <v>5</v>
      </c>
      <c r="R3065" s="6">
        <v>9150</v>
      </c>
      <c r="S3065" s="14">
        <f t="shared" si="287"/>
        <v>605.19478848998074</v>
      </c>
      <c r="T3065" s="14">
        <f t="shared" si="284"/>
        <v>142.52167068668601</v>
      </c>
      <c r="U3065" s="14">
        <f t="shared" si="285"/>
        <v>4.7683385378397585</v>
      </c>
      <c r="V3065" s="18">
        <f t="shared" si="286"/>
        <v>3318763.6223364719</v>
      </c>
      <c r="W3065" s="14">
        <f t="shared" si="288"/>
        <v>4.9712415774926333</v>
      </c>
    </row>
    <row r="3066" spans="1:23" x14ac:dyDescent="0.25">
      <c r="A3066" s="11" t="str">
        <f t="shared" si="283"/>
        <v>DATA "","",0,0,70,"","Cnc",-385.011674,371.26789,283.172883,6.67,0.327944,"A",1,"5","",9400</v>
      </c>
      <c r="B3066" s="22"/>
      <c r="C3066" s="5" t="s">
        <v>690</v>
      </c>
      <c r="E3066" s="5" t="s">
        <v>690</v>
      </c>
      <c r="F3066" s="5">
        <v>70</v>
      </c>
      <c r="H3066" t="s">
        <v>32</v>
      </c>
      <c r="I3066" s="3">
        <v>-385.01167445999999</v>
      </c>
      <c r="J3066" s="3">
        <v>371.26788985999997</v>
      </c>
      <c r="K3066" s="3">
        <v>283.17288258000002</v>
      </c>
      <c r="L3066" s="3">
        <v>6.67</v>
      </c>
      <c r="M3066" s="3">
        <v>0.32794382593369398</v>
      </c>
      <c r="N3066" s="4" t="s">
        <v>9</v>
      </c>
      <c r="O3066" s="4" t="s">
        <v>12</v>
      </c>
      <c r="P3066" s="4">
        <v>5</v>
      </c>
      <c r="R3066" s="6">
        <v>9400</v>
      </c>
      <c r="S3066" s="14">
        <f t="shared" si="287"/>
        <v>605.19477603516748</v>
      </c>
      <c r="T3066" s="14">
        <f t="shared" si="284"/>
        <v>63.955940053811929</v>
      </c>
      <c r="U3066" s="14">
        <f t="shared" si="285"/>
        <v>3.0265897256110863</v>
      </c>
      <c r="V3066" s="18">
        <f t="shared" si="286"/>
        <v>2106506.4490253162</v>
      </c>
      <c r="W3066" s="14">
        <f t="shared" si="288"/>
        <v>3.4037181841886315</v>
      </c>
    </row>
    <row r="3067" spans="1:23" x14ac:dyDescent="0.25">
      <c r="A3067" s="11" t="str">
        <f t="shared" si="283"/>
        <v>DATA "","Phi",2,0,0,"","Lup",-306.687499,-375.888872,-363.694765,4.54,-1.806089,"B",4,"5","",18950</v>
      </c>
      <c r="C3067" s="5" t="s">
        <v>160</v>
      </c>
      <c r="D3067" s="5">
        <v>2</v>
      </c>
      <c r="E3067" s="5" t="s">
        <v>690</v>
      </c>
      <c r="F3067" s="5" t="s">
        <v>690</v>
      </c>
      <c r="H3067" t="s">
        <v>102</v>
      </c>
      <c r="I3067" s="3">
        <v>-306.68749888000002</v>
      </c>
      <c r="J3067" s="3">
        <v>-375.88887168000002</v>
      </c>
      <c r="K3067" s="3">
        <v>-363.69476542000001</v>
      </c>
      <c r="L3067" s="3">
        <v>4.54</v>
      </c>
      <c r="M3067" s="3">
        <v>-1.8060886216680501</v>
      </c>
      <c r="N3067" s="4" t="s">
        <v>10</v>
      </c>
      <c r="O3067" s="4" t="s">
        <v>14</v>
      </c>
      <c r="P3067" s="4" t="s">
        <v>5</v>
      </c>
      <c r="Q3067" s="4"/>
      <c r="R3067" s="6">
        <v>18950</v>
      </c>
      <c r="S3067" s="14">
        <f t="shared" si="287"/>
        <v>606.31967493727461</v>
      </c>
      <c r="T3067" s="14">
        <f t="shared" si="284"/>
        <v>456.55580387912937</v>
      </c>
      <c r="U3067" s="14">
        <f t="shared" si="285"/>
        <v>1.9897445446638005</v>
      </c>
      <c r="V3067" s="18">
        <f t="shared" si="286"/>
        <v>1384862.2030860051</v>
      </c>
      <c r="W3067" s="14">
        <f t="shared" si="288"/>
        <v>2.3996988085081914</v>
      </c>
    </row>
    <row r="3068" spans="1:23" x14ac:dyDescent="0.25">
      <c r="A3068" s="11" t="str">
        <f t="shared" si="283"/>
        <v>DATA "","",0,0,19,"","PsA",499.336913,-175.922792,-297.838574,6.12,-0.230129,"M",3,"3","",2900</v>
      </c>
      <c r="B3068" s="22"/>
      <c r="C3068" s="5" t="s">
        <v>690</v>
      </c>
      <c r="E3068" s="5" t="s">
        <v>690</v>
      </c>
      <c r="F3068" s="5">
        <v>19</v>
      </c>
      <c r="H3068" t="s">
        <v>58</v>
      </c>
      <c r="I3068" s="3">
        <v>499.33691304000001</v>
      </c>
      <c r="J3068" s="3">
        <v>-175.92279152</v>
      </c>
      <c r="K3068" s="3">
        <v>-297.83857361999998</v>
      </c>
      <c r="L3068" s="3">
        <v>6.12</v>
      </c>
      <c r="M3068" s="3">
        <v>-0.23012857150222099</v>
      </c>
      <c r="N3068" s="4" t="s">
        <v>8</v>
      </c>
      <c r="O3068" s="4" t="s">
        <v>59</v>
      </c>
      <c r="P3068" s="4">
        <v>3</v>
      </c>
      <c r="R3068" s="6">
        <v>2900</v>
      </c>
      <c r="S3068" s="14">
        <f t="shared" si="287"/>
        <v>607.44876099676264</v>
      </c>
      <c r="T3068" s="14">
        <f t="shared" si="284"/>
        <v>106.93253110499667</v>
      </c>
      <c r="U3068" s="14">
        <f t="shared" si="285"/>
        <v>41.117598816694631</v>
      </c>
      <c r="V3068" s="18">
        <f t="shared" si="286"/>
        <v>28617848.776419464</v>
      </c>
      <c r="W3068" s="14">
        <f t="shared" si="288"/>
        <v>29.935194735321716</v>
      </c>
    </row>
    <row r="3069" spans="1:23" x14ac:dyDescent="0.25">
      <c r="A3069" s="11" t="str">
        <f t="shared" si="283"/>
        <v>DATA "","",0,0,32,"","Peg",485.890525,-223.171035,288.269105,4.78,-1.570129,"B",9,"3","",9900</v>
      </c>
      <c r="B3069" s="22"/>
      <c r="C3069" s="5" t="s">
        <v>690</v>
      </c>
      <c r="E3069" s="5" t="s">
        <v>690</v>
      </c>
      <c r="F3069" s="5">
        <v>32</v>
      </c>
      <c r="H3069" t="s">
        <v>89</v>
      </c>
      <c r="I3069" s="3">
        <v>485.89052498000001</v>
      </c>
      <c r="J3069" s="3">
        <v>-223.17103480000003</v>
      </c>
      <c r="K3069" s="3">
        <v>288.26910518</v>
      </c>
      <c r="L3069" s="3">
        <v>4.78</v>
      </c>
      <c r="M3069" s="3">
        <v>-1.57012857150222</v>
      </c>
      <c r="N3069" s="4" t="s">
        <v>10</v>
      </c>
      <c r="O3069" s="4" t="s">
        <v>68</v>
      </c>
      <c r="P3069" s="4">
        <v>3</v>
      </c>
      <c r="R3069" s="6">
        <v>9900</v>
      </c>
      <c r="S3069" s="14">
        <f t="shared" si="287"/>
        <v>607.44875507348002</v>
      </c>
      <c r="T3069" s="14">
        <f t="shared" si="284"/>
        <v>367.37520233711058</v>
      </c>
      <c r="U3069" s="14">
        <f t="shared" si="285"/>
        <v>6.5396325559246273</v>
      </c>
      <c r="V3069" s="18">
        <f t="shared" si="286"/>
        <v>4551584.2589235408</v>
      </c>
      <c r="W3069" s="14">
        <f t="shared" si="288"/>
        <v>6.4682493913287411</v>
      </c>
    </row>
    <row r="3070" spans="1:23" x14ac:dyDescent="0.25">
      <c r="A3070" s="11" t="str">
        <f t="shared" si="283"/>
        <v>DATA "","Eta",2,0,0,"","CrA",94.690249,-430.825682,-417.632588,5.6,-0.750129,"B",9,"4","",9900</v>
      </c>
      <c r="C3070" s="5" t="s">
        <v>48</v>
      </c>
      <c r="D3070" s="5">
        <v>2</v>
      </c>
      <c r="E3070" s="5" t="s">
        <v>690</v>
      </c>
      <c r="F3070" s="5" t="s">
        <v>690</v>
      </c>
      <c r="H3070" t="s">
        <v>116</v>
      </c>
      <c r="I3070" s="3">
        <v>94.690249359999996</v>
      </c>
      <c r="J3070" s="3">
        <v>-430.82568158000004</v>
      </c>
      <c r="K3070" s="3">
        <v>-417.63258781999997</v>
      </c>
      <c r="L3070" s="3">
        <v>5.6</v>
      </c>
      <c r="M3070" s="3">
        <v>-0.75012857150222201</v>
      </c>
      <c r="N3070" s="4" t="s">
        <v>10</v>
      </c>
      <c r="O3070" s="4" t="s">
        <v>68</v>
      </c>
      <c r="P3070" s="4" t="s">
        <v>14</v>
      </c>
      <c r="Q3070" s="4"/>
      <c r="R3070" s="6">
        <v>9900</v>
      </c>
      <c r="S3070" s="14">
        <f t="shared" si="287"/>
        <v>607.44875474558387</v>
      </c>
      <c r="T3070" s="14">
        <f t="shared" si="284"/>
        <v>172.62744303949148</v>
      </c>
      <c r="U3070" s="14">
        <f t="shared" si="285"/>
        <v>4.4828411199930596</v>
      </c>
      <c r="V3070" s="18">
        <f t="shared" si="286"/>
        <v>3120057.4195151692</v>
      </c>
      <c r="W3070" s="14">
        <f t="shared" si="288"/>
        <v>4.7219359238480214</v>
      </c>
    </row>
    <row r="3071" spans="1:23" x14ac:dyDescent="0.25">
      <c r="A3071" s="11" t="str">
        <f t="shared" si="283"/>
        <v>DATA "","",0,0,9,"","Vul",229.694872,-524.618163,205.883935,5,-1.354176,"B",8,"3","",11710</v>
      </c>
      <c r="B3071" s="22"/>
      <c r="C3071" s="5" t="s">
        <v>690</v>
      </c>
      <c r="E3071" s="5" t="s">
        <v>690</v>
      </c>
      <c r="F3071" s="5">
        <v>9</v>
      </c>
      <c r="H3071" t="s">
        <v>194</v>
      </c>
      <c r="I3071" s="3">
        <v>229.69487170000002</v>
      </c>
      <c r="J3071" s="3">
        <v>-524.61816329999999</v>
      </c>
      <c r="K3071" s="3">
        <v>205.88393532000001</v>
      </c>
      <c r="L3071" s="3">
        <v>5</v>
      </c>
      <c r="M3071" s="3">
        <v>-1.3541760515361501</v>
      </c>
      <c r="N3071" s="4" t="s">
        <v>10</v>
      </c>
      <c r="O3071" s="4" t="s">
        <v>36</v>
      </c>
      <c r="P3071" s="4">
        <v>3</v>
      </c>
      <c r="R3071" s="6">
        <v>11710</v>
      </c>
      <c r="S3071" s="14">
        <f t="shared" si="287"/>
        <v>608.58207841867545</v>
      </c>
      <c r="T3071" s="14">
        <f t="shared" si="284"/>
        <v>301.112554838157</v>
      </c>
      <c r="U3071" s="14">
        <f t="shared" si="285"/>
        <v>4.231744700160192</v>
      </c>
      <c r="V3071" s="18">
        <f t="shared" si="286"/>
        <v>2945294.3113114936</v>
      </c>
      <c r="W3071" s="14">
        <f t="shared" si="288"/>
        <v>4.5004766847585387</v>
      </c>
    </row>
    <row r="3072" spans="1:23" x14ac:dyDescent="0.25">
      <c r="A3072" s="11" t="str">
        <f t="shared" si="283"/>
        <v>DATA "","",0,0,19,"","Peg",524.071256,-299.064433,87.56578,5.65,-0.708231,"K",5,"3","",4060</v>
      </c>
      <c r="B3072" s="22"/>
      <c r="C3072" s="5" t="s">
        <v>690</v>
      </c>
      <c r="E3072" s="5" t="s">
        <v>690</v>
      </c>
      <c r="F3072" s="5">
        <v>19</v>
      </c>
      <c r="H3072" t="s">
        <v>89</v>
      </c>
      <c r="I3072" s="3">
        <v>524.07125638000002</v>
      </c>
      <c r="J3072" s="3">
        <v>-299.06443322000001</v>
      </c>
      <c r="K3072" s="3">
        <v>87.565780400000008</v>
      </c>
      <c r="L3072" s="3">
        <v>5.65</v>
      </c>
      <c r="M3072" s="3">
        <v>-0.70823108989385597</v>
      </c>
      <c r="N3072" s="4" t="s">
        <v>11</v>
      </c>
      <c r="O3072" s="4" t="s">
        <v>5</v>
      </c>
      <c r="P3072" s="4">
        <v>3</v>
      </c>
      <c r="R3072" s="6">
        <v>4060</v>
      </c>
      <c r="S3072" s="14">
        <f t="shared" si="287"/>
        <v>609.71959364774602</v>
      </c>
      <c r="T3072" s="14">
        <f t="shared" si="284"/>
        <v>166.09281610751299</v>
      </c>
      <c r="U3072" s="14">
        <f t="shared" si="285"/>
        <v>26.145212404990371</v>
      </c>
      <c r="V3072" s="18">
        <f t="shared" si="286"/>
        <v>18197067.833873298</v>
      </c>
      <c r="W3072" s="14">
        <f t="shared" si="288"/>
        <v>20.526698923939151</v>
      </c>
    </row>
    <row r="3073" spans="1:23" x14ac:dyDescent="0.25">
      <c r="A3073" s="11" t="str">
        <f t="shared" si="283"/>
        <v>DATA "","",0,0,78,"","Aqr",580.420186,-170.362419,-76.466043,6.2,-0.158231,"K",3,"3","",4340</v>
      </c>
      <c r="B3073" s="22"/>
      <c r="C3073" s="5" t="s">
        <v>690</v>
      </c>
      <c r="E3073" s="5" t="s">
        <v>690</v>
      </c>
      <c r="F3073" s="5">
        <v>78</v>
      </c>
      <c r="H3073" t="s">
        <v>134</v>
      </c>
      <c r="I3073" s="3">
        <v>580.42018608000001</v>
      </c>
      <c r="J3073" s="3">
        <v>-170.36241894</v>
      </c>
      <c r="K3073" s="3">
        <v>-76.466042520000002</v>
      </c>
      <c r="L3073" s="3">
        <v>6.2</v>
      </c>
      <c r="M3073" s="3">
        <v>-0.15823108989385701</v>
      </c>
      <c r="N3073" s="4" t="s">
        <v>11</v>
      </c>
      <c r="O3073" s="4" t="s">
        <v>59</v>
      </c>
      <c r="P3073" s="4">
        <v>3</v>
      </c>
      <c r="R3073" s="6">
        <v>4340</v>
      </c>
      <c r="S3073" s="14">
        <f t="shared" si="287"/>
        <v>609.71960920975823</v>
      </c>
      <c r="T3073" s="14">
        <f t="shared" si="284"/>
        <v>100.08082363243854</v>
      </c>
      <c r="U3073" s="14">
        <f t="shared" si="285"/>
        <v>17.76089282571753</v>
      </c>
      <c r="V3073" s="18">
        <f t="shared" si="286"/>
        <v>12361581.4066994</v>
      </c>
      <c r="W3073" s="14">
        <f t="shared" si="288"/>
        <v>14.872351059729935</v>
      </c>
    </row>
    <row r="3074" spans="1:23" x14ac:dyDescent="0.25">
      <c r="A3074" s="11" t="str">
        <f t="shared" si="283"/>
        <v>DATA "","",0,0,55,"","Per",204.685248,462.365111,342.744929,5.73,-0.632294,"B",8,"5","",11710</v>
      </c>
      <c r="B3074" s="22"/>
      <c r="C3074" s="5" t="s">
        <v>690</v>
      </c>
      <c r="E3074" s="5" t="s">
        <v>690</v>
      </c>
      <c r="F3074" s="5">
        <v>55</v>
      </c>
      <c r="H3074" t="s">
        <v>79</v>
      </c>
      <c r="I3074" s="3">
        <v>204.68524818</v>
      </c>
      <c r="J3074" s="3">
        <v>462.36511145999998</v>
      </c>
      <c r="K3074" s="3">
        <v>342.74492923999998</v>
      </c>
      <c r="L3074" s="3">
        <v>5.73</v>
      </c>
      <c r="M3074" s="3">
        <v>-0.63229371485721697</v>
      </c>
      <c r="N3074" s="4" t="s">
        <v>10</v>
      </c>
      <c r="O3074" s="4" t="s">
        <v>36</v>
      </c>
      <c r="P3074" s="4">
        <v>5</v>
      </c>
      <c r="R3074" s="6">
        <v>11710</v>
      </c>
      <c r="S3074" s="14">
        <f t="shared" si="287"/>
        <v>610.86138659900496</v>
      </c>
      <c r="T3074" s="14">
        <f t="shared" si="284"/>
        <v>154.87306484818578</v>
      </c>
      <c r="U3074" s="14">
        <f t="shared" si="285"/>
        <v>3.0348901321118942</v>
      </c>
      <c r="V3074" s="18">
        <f t="shared" si="286"/>
        <v>2112283.5319498782</v>
      </c>
      <c r="W3074" s="14">
        <f t="shared" si="288"/>
        <v>3.4114953077217964</v>
      </c>
    </row>
    <row r="3075" spans="1:23" ht="15" customHeight="1" x14ac:dyDescent="0.25">
      <c r="A3075" s="11" t="str">
        <f t="shared" ref="A3075:A3138" si="289">"DATA """&amp;B3075&amp;""","""&amp;C3075&amp;""","&amp;IF(D3075="",0,D3075)&amp;","&amp;IF(E3075="",0,E3075)&amp;","&amp;IF(F3075="",0,F3075)&amp;","""&amp;G3075&amp;""","""&amp;H3075&amp;""","&amp;SUBSTITUTE(ROUND(I3075,6),",",".")&amp;","&amp;SUBSTITUTE(ROUND(J3075,6),",",".")&amp;","&amp;SUBSTITUTE(ROUND(K3075,6),",",".")&amp;","&amp;SUBSTITUTE(ROUND(L3075,6),",",".")&amp;","&amp;SUBSTITUTE(ROUND(M3075,6),",",".")&amp;","""&amp;N3075&amp;""","&amp;O3075&amp;","""&amp;P3075&amp;""","""&amp;Q3075&amp;""","&amp;R3075</f>
        <v>DATA "Sadalsuud","",0,0,0,"","Aqr",485.755348,-367.511599,-59.414818,2.9,-3.466364,"G",0,"1b","",5890</v>
      </c>
      <c r="B3075" s="4" t="s">
        <v>227</v>
      </c>
      <c r="C3075" s="5" t="s">
        <v>690</v>
      </c>
      <c r="E3075" s="5" t="s">
        <v>690</v>
      </c>
      <c r="F3075" s="5" t="s">
        <v>690</v>
      </c>
      <c r="H3075" t="s">
        <v>134</v>
      </c>
      <c r="I3075" s="3">
        <v>485.75534770000002</v>
      </c>
      <c r="J3075" s="3">
        <v>-367.51159899999999</v>
      </c>
      <c r="K3075" s="3">
        <v>-59.414818260000004</v>
      </c>
      <c r="L3075" s="3">
        <v>2.9</v>
      </c>
      <c r="M3075" s="3">
        <v>-3.4663639548671399</v>
      </c>
      <c r="N3075" s="4" t="s">
        <v>3</v>
      </c>
      <c r="O3075" s="4" t="s">
        <v>0</v>
      </c>
      <c r="P3075" s="4" t="s">
        <v>474</v>
      </c>
      <c r="Q3075" s="4"/>
      <c r="R3075" s="6">
        <v>5890</v>
      </c>
      <c r="S3075" s="14">
        <f t="shared" si="287"/>
        <v>612.00747858792829</v>
      </c>
      <c r="T3075" s="14">
        <f t="shared" ref="T3075:T3138" si="290">(0.0813*S3075^2*10^(-0.4*L3075))</f>
        <v>2106.706348068145</v>
      </c>
      <c r="U3075" s="14">
        <f t="shared" ref="U3075:U3138" si="291">((1/(2*R3075^2))*SQRT((T3075*3.86*10^26)/(1.78144*10^-7)))/1000/696000</f>
        <v>44.242558073732887</v>
      </c>
      <c r="V3075" s="18">
        <f t="shared" ref="V3075:V3138" si="292">696000*U3075</f>
        <v>30792820.419318091</v>
      </c>
      <c r="W3075" s="14">
        <f t="shared" si="288"/>
        <v>31.819437038691095</v>
      </c>
    </row>
    <row r="3076" spans="1:23" x14ac:dyDescent="0.25">
      <c r="A3076" s="11" t="str">
        <f t="shared" si="289"/>
        <v>DATA "","",0,0,55,"","Hya",-411.855977,-368.811278,-265.170622,5.61,-0.760442,"B",9,"4","",9900</v>
      </c>
      <c r="B3076" s="22"/>
      <c r="C3076" s="5" t="s">
        <v>690</v>
      </c>
      <c r="E3076" s="5" t="s">
        <v>690</v>
      </c>
      <c r="F3076" s="5">
        <v>55</v>
      </c>
      <c r="H3076" t="s">
        <v>112</v>
      </c>
      <c r="I3076" s="3">
        <v>-411.85597725999997</v>
      </c>
      <c r="J3076" s="3">
        <v>-368.81127765999997</v>
      </c>
      <c r="K3076" s="3">
        <v>-265.17062221999998</v>
      </c>
      <c r="L3076" s="3">
        <v>5.61</v>
      </c>
      <c r="M3076" s="3">
        <v>-0.760441838524758</v>
      </c>
      <c r="N3076" s="4" t="s">
        <v>10</v>
      </c>
      <c r="O3076" s="4" t="s">
        <v>68</v>
      </c>
      <c r="P3076" s="4">
        <v>4</v>
      </c>
      <c r="R3076" s="6">
        <v>9900</v>
      </c>
      <c r="S3076" s="14">
        <f t="shared" ref="S3076:S3139" si="293">SQRT((-I3076^2)+(-J3076^2)+(-K3076^2))</f>
        <v>613.15786174730988</v>
      </c>
      <c r="T3076" s="14">
        <f t="shared" si="290"/>
        <v>174.27502258081222</v>
      </c>
      <c r="U3076" s="14">
        <f t="shared" si="291"/>
        <v>4.5041827384791926</v>
      </c>
      <c r="V3076" s="18">
        <f t="shared" si="292"/>
        <v>3134911.1859815181</v>
      </c>
      <c r="W3076" s="14">
        <f t="shared" si="288"/>
        <v>4.7406617434738729</v>
      </c>
    </row>
    <row r="3077" spans="1:23" ht="15" customHeight="1" x14ac:dyDescent="0.25">
      <c r="A3077" s="11" t="str">
        <f t="shared" si="289"/>
        <v>DATA "Tsih","",0,0,0,"","Cas",290.77804,73.454434,534.803856,2.15,-4.220442,"B",0,"4","",26190</v>
      </c>
      <c r="B3077" s="4" t="s">
        <v>267</v>
      </c>
      <c r="C3077" s="5" t="s">
        <v>690</v>
      </c>
      <c r="E3077" s="5" t="s">
        <v>690</v>
      </c>
      <c r="F3077" s="5" t="s">
        <v>690</v>
      </c>
      <c r="H3077" t="s">
        <v>49</v>
      </c>
      <c r="I3077" s="3">
        <v>290.77803985999998</v>
      </c>
      <c r="J3077" s="3">
        <v>73.454433640000005</v>
      </c>
      <c r="K3077" s="3">
        <v>534.80385616000001</v>
      </c>
      <c r="L3077" s="3">
        <v>2.15</v>
      </c>
      <c r="M3077" s="3">
        <v>-4.22044183852476</v>
      </c>
      <c r="N3077" s="4" t="s">
        <v>10</v>
      </c>
      <c r="O3077" s="4" t="s">
        <v>0</v>
      </c>
      <c r="P3077" s="4" t="s">
        <v>14</v>
      </c>
      <c r="Q3077" s="4"/>
      <c r="R3077" s="6">
        <v>26190</v>
      </c>
      <c r="S3077" s="14">
        <f t="shared" si="293"/>
        <v>613.15788085109273</v>
      </c>
      <c r="T3077" s="14">
        <f t="shared" si="290"/>
        <v>4219.2491808005971</v>
      </c>
      <c r="U3077" s="14">
        <f t="shared" si="291"/>
        <v>3.1667618749210451</v>
      </c>
      <c r="V3077" s="18">
        <f t="shared" si="292"/>
        <v>2204066.2649450474</v>
      </c>
      <c r="W3077" s="14">
        <f t="shared" si="288"/>
        <v>3.5345853531498785</v>
      </c>
    </row>
    <row r="3078" spans="1:23" x14ac:dyDescent="0.25">
      <c r="A3078" s="11" t="str">
        <f t="shared" si="289"/>
        <v>DATA "","",0,0,24,"","Com",-576.149054,-89.010781,193.67316,5.03,-1.344527,"K",2,"3","",4480</v>
      </c>
      <c r="B3078" s="22"/>
      <c r="C3078" s="5" t="s">
        <v>690</v>
      </c>
      <c r="E3078" s="5" t="s">
        <v>690</v>
      </c>
      <c r="F3078" s="5">
        <v>24</v>
      </c>
      <c r="H3078" t="s">
        <v>71</v>
      </c>
      <c r="I3078" s="3">
        <v>-576.14905376000002</v>
      </c>
      <c r="J3078" s="3">
        <v>-89.010781159999993</v>
      </c>
      <c r="K3078" s="3">
        <v>193.67316024000002</v>
      </c>
      <c r="L3078" s="3">
        <v>5.03</v>
      </c>
      <c r="M3078" s="3">
        <v>-1.3445273945926499</v>
      </c>
      <c r="N3078" s="4" t="s">
        <v>11</v>
      </c>
      <c r="O3078" s="4" t="s">
        <v>4</v>
      </c>
      <c r="P3078" s="4">
        <v>3</v>
      </c>
      <c r="R3078" s="6">
        <v>4480</v>
      </c>
      <c r="S3078" s="14">
        <f t="shared" si="293"/>
        <v>614.31257866708665</v>
      </c>
      <c r="T3078" s="14">
        <f t="shared" si="290"/>
        <v>298.44847331900007</v>
      </c>
      <c r="U3078" s="14">
        <f t="shared" si="291"/>
        <v>28.783756369412444</v>
      </c>
      <c r="V3078" s="18">
        <f t="shared" si="292"/>
        <v>20033494.43311106</v>
      </c>
      <c r="W3078" s="14">
        <f t="shared" si="288"/>
        <v>22.238996784818404</v>
      </c>
    </row>
    <row r="3079" spans="1:23" x14ac:dyDescent="0.25">
      <c r="A3079" s="11" t="str">
        <f t="shared" si="289"/>
        <v>DATA "","",0,0,108,"","Vir",-460.93704,-406.026946,7.690393,5.68,-0.694527,"B",9,"5","",9900</v>
      </c>
      <c r="B3079" s="22"/>
      <c r="C3079" s="5" t="s">
        <v>690</v>
      </c>
      <c r="E3079" s="5" t="s">
        <v>690</v>
      </c>
      <c r="F3079" s="5">
        <v>108</v>
      </c>
      <c r="H3079" t="s">
        <v>81</v>
      </c>
      <c r="I3079" s="3">
        <v>-460.93704047999995</v>
      </c>
      <c r="J3079" s="3">
        <v>-406.02694636000001</v>
      </c>
      <c r="K3079" s="3">
        <v>7.69039334</v>
      </c>
      <c r="L3079" s="3">
        <v>5.68</v>
      </c>
      <c r="M3079" s="3">
        <v>-0.694527394592654</v>
      </c>
      <c r="N3079" s="4" t="s">
        <v>10</v>
      </c>
      <c r="O3079" s="4" t="s">
        <v>68</v>
      </c>
      <c r="P3079" s="4">
        <v>5</v>
      </c>
      <c r="R3079" s="6">
        <v>9900</v>
      </c>
      <c r="S3079" s="14">
        <f t="shared" si="293"/>
        <v>614.31260658284668</v>
      </c>
      <c r="T3079" s="14">
        <f t="shared" si="290"/>
        <v>164.00964973513896</v>
      </c>
      <c r="U3079" s="14">
        <f t="shared" si="291"/>
        <v>4.3695139339861457</v>
      </c>
      <c r="V3079" s="18">
        <f t="shared" si="292"/>
        <v>3041181.6980543574</v>
      </c>
      <c r="W3079" s="14">
        <f t="shared" si="288"/>
        <v>4.6222479747390794</v>
      </c>
    </row>
    <row r="3080" spans="1:23" x14ac:dyDescent="0.25">
      <c r="A3080" s="11" t="str">
        <f t="shared" si="289"/>
        <v>DATA "","",0,0,98,"","Her",14.993881,-569.57309,232.738187,4.96,-1.418621,"M",3,"3","",2900</v>
      </c>
      <c r="B3080" s="22"/>
      <c r="C3080" s="5" t="s">
        <v>690</v>
      </c>
      <c r="E3080" s="5" t="s">
        <v>690</v>
      </c>
      <c r="F3080" s="5">
        <v>98</v>
      </c>
      <c r="H3080" t="s">
        <v>65</v>
      </c>
      <c r="I3080" s="3">
        <v>14.993880859999999</v>
      </c>
      <c r="J3080" s="3">
        <v>-569.57309010000006</v>
      </c>
      <c r="K3080" s="3">
        <v>232.73818721999999</v>
      </c>
      <c r="L3080" s="3">
        <v>4.96</v>
      </c>
      <c r="M3080" s="3">
        <v>-1.41862065199606</v>
      </c>
      <c r="N3080" s="4" t="s">
        <v>8</v>
      </c>
      <c r="O3080" s="4" t="s">
        <v>59</v>
      </c>
      <c r="P3080" s="4">
        <v>3</v>
      </c>
      <c r="R3080" s="6">
        <v>2900</v>
      </c>
      <c r="S3080" s="14">
        <f t="shared" si="293"/>
        <v>615.47167702483137</v>
      </c>
      <c r="T3080" s="14">
        <f t="shared" si="290"/>
        <v>319.52635855030502</v>
      </c>
      <c r="U3080" s="14">
        <f t="shared" si="291"/>
        <v>71.076521709553404</v>
      </c>
      <c r="V3080" s="18">
        <f t="shared" si="292"/>
        <v>49469259.10984917</v>
      </c>
      <c r="W3080" s="14">
        <f t="shared" si="288"/>
        <v>47.235020232450999</v>
      </c>
    </row>
    <row r="3081" spans="1:23" x14ac:dyDescent="0.25">
      <c r="A3081" s="11" t="str">
        <f t="shared" si="289"/>
        <v>DATA "","",0,0,25,"","Lyn",-199.615546,365.786719,452.944912,6.25,-0.128621,"K",2,"3","",4480</v>
      </c>
      <c r="B3081" s="22"/>
      <c r="C3081" s="5" t="s">
        <v>690</v>
      </c>
      <c r="E3081" s="5" t="s">
        <v>690</v>
      </c>
      <c r="F3081" s="5">
        <v>25</v>
      </c>
      <c r="H3081" t="s">
        <v>188</v>
      </c>
      <c r="I3081" s="3">
        <v>-199.61554563999999</v>
      </c>
      <c r="J3081" s="3">
        <v>365.78671864</v>
      </c>
      <c r="K3081" s="3">
        <v>452.94491214000004</v>
      </c>
      <c r="L3081" s="3">
        <v>6.25</v>
      </c>
      <c r="M3081" s="3">
        <v>-0.12862065199605499</v>
      </c>
      <c r="N3081" s="4" t="s">
        <v>11</v>
      </c>
      <c r="O3081" s="4" t="s">
        <v>4</v>
      </c>
      <c r="P3081" s="4">
        <v>3</v>
      </c>
      <c r="R3081" s="6">
        <v>4480</v>
      </c>
      <c r="S3081" s="14">
        <f t="shared" si="293"/>
        <v>615.47167524434929</v>
      </c>
      <c r="T3081" s="14">
        <f t="shared" si="290"/>
        <v>97.388278164490856</v>
      </c>
      <c r="U3081" s="14">
        <f t="shared" si="291"/>
        <v>16.442434974530752</v>
      </c>
      <c r="V3081" s="18">
        <f t="shared" si="292"/>
        <v>11443934.742273403</v>
      </c>
      <c r="W3081" s="14">
        <f t="shared" si="288"/>
        <v>13.946462963232458</v>
      </c>
    </row>
    <row r="3082" spans="1:23" x14ac:dyDescent="0.25">
      <c r="A3082" s="11" t="str">
        <f t="shared" si="289"/>
        <v>DATA "","The",1,0,0,"","Sgr",251.677261,-437.078707,-356.793091,4.37,-2.01683,"B",2,"4","",22570</v>
      </c>
      <c r="C3082" s="5" t="s">
        <v>85</v>
      </c>
      <c r="D3082" s="5">
        <v>1</v>
      </c>
      <c r="E3082" s="5" t="s">
        <v>690</v>
      </c>
      <c r="F3082" s="5" t="s">
        <v>690</v>
      </c>
      <c r="H3082" t="s">
        <v>137</v>
      </c>
      <c r="I3082" s="3">
        <v>251.67726135999999</v>
      </c>
      <c r="J3082" s="3">
        <v>-437.07870723999997</v>
      </c>
      <c r="K3082" s="3">
        <v>-356.79309105999999</v>
      </c>
      <c r="L3082" s="3">
        <v>4.37</v>
      </c>
      <c r="M3082" s="3">
        <v>-2.0168303873309399</v>
      </c>
      <c r="N3082" s="4" t="s">
        <v>10</v>
      </c>
      <c r="O3082" s="4" t="s">
        <v>4</v>
      </c>
      <c r="P3082" s="4" t="s">
        <v>14</v>
      </c>
      <c r="Q3082" s="4"/>
      <c r="R3082" s="6">
        <v>22570</v>
      </c>
      <c r="S3082" s="14">
        <f t="shared" si="293"/>
        <v>617.80300261200478</v>
      </c>
      <c r="T3082" s="14">
        <f t="shared" si="290"/>
        <v>554.35832644482787</v>
      </c>
      <c r="U3082" s="14">
        <f t="shared" si="291"/>
        <v>1.5456137996818642</v>
      </c>
      <c r="V3082" s="18">
        <f t="shared" si="292"/>
        <v>1075747.2045785775</v>
      </c>
      <c r="W3082" s="14">
        <f t="shared" si="288"/>
        <v>1.9442097757275179</v>
      </c>
    </row>
    <row r="3083" spans="1:23" x14ac:dyDescent="0.25">
      <c r="A3083" s="11" t="str">
        <f t="shared" si="289"/>
        <v>DATA "","Eta",1,0,0,"","For",374.889721,336.260073,-359.885108,6.51,0.119053,"K",0,"3","",4760</v>
      </c>
      <c r="C3083" s="5" t="s">
        <v>48</v>
      </c>
      <c r="D3083" s="5">
        <v>1</v>
      </c>
      <c r="E3083" s="5" t="s">
        <v>690</v>
      </c>
      <c r="F3083" s="5" t="s">
        <v>690</v>
      </c>
      <c r="H3083" t="s">
        <v>100</v>
      </c>
      <c r="I3083" s="3">
        <v>374.88972108000002</v>
      </c>
      <c r="J3083" s="3">
        <v>336.26007324</v>
      </c>
      <c r="K3083" s="3">
        <v>-359.88510824000002</v>
      </c>
      <c r="L3083" s="3">
        <v>6.51</v>
      </c>
      <c r="M3083" s="3">
        <v>0.11905307606273401</v>
      </c>
      <c r="N3083" s="4" t="s">
        <v>11</v>
      </c>
      <c r="O3083" s="4" t="s">
        <v>0</v>
      </c>
      <c r="P3083" s="4" t="s">
        <v>59</v>
      </c>
      <c r="Q3083" s="4"/>
      <c r="R3083" s="6">
        <v>4760</v>
      </c>
      <c r="S3083" s="14">
        <f t="shared" si="293"/>
        <v>618.97530722939746</v>
      </c>
      <c r="T3083" s="14">
        <f t="shared" si="290"/>
        <v>77.524182226100194</v>
      </c>
      <c r="U3083" s="14">
        <f t="shared" si="291"/>
        <v>12.994916961393573</v>
      </c>
      <c r="V3083" s="18">
        <f t="shared" si="292"/>
        <v>9044462.205129927</v>
      </c>
      <c r="W3083" s="14">
        <f t="shared" si="288"/>
        <v>11.463138971744272</v>
      </c>
    </row>
    <row r="3084" spans="1:23" x14ac:dyDescent="0.25">
      <c r="A3084" s="11" t="str">
        <f t="shared" si="289"/>
        <v>DATA "","",0,0,58,"","Peg",595.459474,-131.943333,105.590744,5.39,-1.000947,"B",9,"3","",9900</v>
      </c>
      <c r="B3084" s="22"/>
      <c r="C3084" s="5" t="s">
        <v>690</v>
      </c>
      <c r="E3084" s="5" t="s">
        <v>690</v>
      </c>
      <c r="F3084" s="5">
        <v>58</v>
      </c>
      <c r="H3084" t="s">
        <v>89</v>
      </c>
      <c r="I3084" s="3">
        <v>595.45947397999998</v>
      </c>
      <c r="J3084" s="3">
        <v>-131.94333319999998</v>
      </c>
      <c r="K3084" s="3">
        <v>105.59074428</v>
      </c>
      <c r="L3084" s="3">
        <v>5.39</v>
      </c>
      <c r="M3084" s="3">
        <v>-1.0009469239372699</v>
      </c>
      <c r="N3084" s="4" t="s">
        <v>10</v>
      </c>
      <c r="O3084" s="4" t="s">
        <v>68</v>
      </c>
      <c r="P3084" s="4">
        <v>3</v>
      </c>
      <c r="R3084" s="6">
        <v>9900</v>
      </c>
      <c r="S3084" s="14">
        <f t="shared" si="293"/>
        <v>618.9753093670771</v>
      </c>
      <c r="T3084" s="14">
        <f t="shared" si="290"/>
        <v>217.4889500740301</v>
      </c>
      <c r="U3084" s="14">
        <f t="shared" si="291"/>
        <v>5.0317264936866319</v>
      </c>
      <c r="V3084" s="18">
        <f t="shared" si="292"/>
        <v>3502081.6396058956</v>
      </c>
      <c r="W3084" s="14">
        <f t="shared" si="288"/>
        <v>5.1990399626390529</v>
      </c>
    </row>
    <row r="3085" spans="1:23" x14ac:dyDescent="0.25">
      <c r="A3085" s="11" t="str">
        <f t="shared" si="289"/>
        <v>DATA "","Tau",0,0,0,"","Pav",72.023329,-207.766207,-578.598555,6.25,-0.140947,"A",6,"4","",8150</v>
      </c>
      <c r="C3085" s="5" t="s">
        <v>34</v>
      </c>
      <c r="E3085" s="5" t="s">
        <v>690</v>
      </c>
      <c r="F3085" s="5" t="s">
        <v>690</v>
      </c>
      <c r="H3085" t="s">
        <v>51</v>
      </c>
      <c r="I3085" s="3">
        <v>72.023329000000004</v>
      </c>
      <c r="J3085" s="3">
        <v>-207.76620718000001</v>
      </c>
      <c r="K3085" s="3">
        <v>-578.5985548000001</v>
      </c>
      <c r="L3085" s="3">
        <v>6.25</v>
      </c>
      <c r="M3085" s="3">
        <v>-0.14094692393726599</v>
      </c>
      <c r="N3085" s="4" t="s">
        <v>9</v>
      </c>
      <c r="O3085" s="4" t="s">
        <v>16</v>
      </c>
      <c r="P3085" s="4" t="s">
        <v>14</v>
      </c>
      <c r="Q3085" s="4"/>
      <c r="R3085" s="6">
        <v>8150</v>
      </c>
      <c r="S3085" s="14">
        <f t="shared" si="293"/>
        <v>618.97531807242012</v>
      </c>
      <c r="T3085" s="14">
        <f t="shared" si="290"/>
        <v>98.500221914945428</v>
      </c>
      <c r="U3085" s="14">
        <f t="shared" si="291"/>
        <v>4.9965726248802174</v>
      </c>
      <c r="V3085" s="18">
        <f t="shared" si="292"/>
        <v>3477614.5469166315</v>
      </c>
      <c r="W3085" s="14">
        <f t="shared" si="288"/>
        <v>5.1687532962188927</v>
      </c>
    </row>
    <row r="3086" spans="1:23" x14ac:dyDescent="0.25">
      <c r="A3086" s="11" t="str">
        <f t="shared" si="289"/>
        <v>DATA "","",0,0,12,"","Vul",266.203795,-505.604879,237.969913,4.9,-1.490947,"B",2,"5","",22570</v>
      </c>
      <c r="B3086" s="22"/>
      <c r="C3086" s="5" t="s">
        <v>690</v>
      </c>
      <c r="E3086" s="5" t="s">
        <v>690</v>
      </c>
      <c r="F3086" s="5">
        <v>12</v>
      </c>
      <c r="H3086" t="s">
        <v>194</v>
      </c>
      <c r="I3086" s="3">
        <v>266.20379548</v>
      </c>
      <c r="J3086" s="3">
        <v>-505.60487866000005</v>
      </c>
      <c r="K3086" s="3">
        <v>237.9699133</v>
      </c>
      <c r="L3086" s="3">
        <v>4.9000000000000004</v>
      </c>
      <c r="M3086" s="3">
        <v>-1.4909469239372699</v>
      </c>
      <c r="N3086" s="4" t="s">
        <v>10</v>
      </c>
      <c r="O3086" s="4" t="s">
        <v>4</v>
      </c>
      <c r="P3086" s="4">
        <v>5</v>
      </c>
      <c r="R3086" s="6">
        <v>22570</v>
      </c>
      <c r="S3086" s="14">
        <f t="shared" si="293"/>
        <v>618.97530943387437</v>
      </c>
      <c r="T3086" s="14">
        <f t="shared" si="290"/>
        <v>341.53655762352827</v>
      </c>
      <c r="U3086" s="14">
        <f t="shared" si="291"/>
        <v>1.2131773613305676</v>
      </c>
      <c r="V3086" s="18">
        <f t="shared" si="292"/>
        <v>844371.44348607503</v>
      </c>
      <c r="W3086" s="14">
        <f t="shared" si="288"/>
        <v>1.5888974994926524</v>
      </c>
    </row>
    <row r="3087" spans="1:23" x14ac:dyDescent="0.25">
      <c r="A3087" s="11" t="str">
        <f t="shared" si="289"/>
        <v>DATA "","Del",0,0,0,"","TrA",-121.349434,-247.261851,-556.947911,3.86,-2.539203,"G",5,"2","",5340</v>
      </c>
      <c r="C3087" s="5" t="s">
        <v>50</v>
      </c>
      <c r="E3087" s="5" t="s">
        <v>690</v>
      </c>
      <c r="F3087" s="5" t="s">
        <v>690</v>
      </c>
      <c r="H3087" t="s">
        <v>92</v>
      </c>
      <c r="I3087" s="3">
        <v>-121.34943366</v>
      </c>
      <c r="J3087" s="3">
        <v>-247.26185078</v>
      </c>
      <c r="K3087" s="3">
        <v>-556.94791053999995</v>
      </c>
      <c r="L3087" s="3">
        <v>3.86</v>
      </c>
      <c r="M3087" s="3">
        <v>-2.5392034829702199</v>
      </c>
      <c r="N3087" s="4" t="s">
        <v>3</v>
      </c>
      <c r="O3087" s="4" t="s">
        <v>5</v>
      </c>
      <c r="P3087" s="4" t="s">
        <v>4</v>
      </c>
      <c r="Q3087" s="4"/>
      <c r="R3087" s="6">
        <v>5340</v>
      </c>
      <c r="S3087" s="14">
        <f t="shared" si="293"/>
        <v>621.3333106760216</v>
      </c>
      <c r="T3087" s="14">
        <f t="shared" si="290"/>
        <v>896.89131902624615</v>
      </c>
      <c r="U3087" s="14">
        <f t="shared" si="291"/>
        <v>35.120137976418405</v>
      </c>
      <c r="V3087" s="18">
        <f t="shared" si="292"/>
        <v>24443616.03158721</v>
      </c>
      <c r="W3087" s="14">
        <f t="shared" si="288"/>
        <v>26.249587206142149</v>
      </c>
    </row>
    <row r="3088" spans="1:23" x14ac:dyDescent="0.25">
      <c r="A3088" s="11" t="str">
        <f t="shared" si="289"/>
        <v>DATA "","Tau",0,0,0,"","Leo",-614.498463,86.533912,30.961664,4.95,-1.449203,"G",8,"2","",5010</v>
      </c>
      <c r="C3088" s="5" t="s">
        <v>34</v>
      </c>
      <c r="E3088" s="5" t="s">
        <v>690</v>
      </c>
      <c r="F3088" s="5" t="s">
        <v>690</v>
      </c>
      <c r="H3088" t="s">
        <v>83</v>
      </c>
      <c r="I3088" s="3">
        <v>-614.49846317999993</v>
      </c>
      <c r="J3088" s="3">
        <v>86.533911939999996</v>
      </c>
      <c r="K3088" s="3">
        <v>30.961664439999996</v>
      </c>
      <c r="L3088" s="3">
        <v>4.95</v>
      </c>
      <c r="M3088" s="3">
        <v>-1.4492034829702101</v>
      </c>
      <c r="N3088" s="4" t="s">
        <v>3</v>
      </c>
      <c r="O3088" s="4" t="s">
        <v>36</v>
      </c>
      <c r="P3088" s="4" t="s">
        <v>4</v>
      </c>
      <c r="Q3088" s="4"/>
      <c r="R3088" s="6">
        <v>5010</v>
      </c>
      <c r="S3088" s="14">
        <f t="shared" si="293"/>
        <v>621.33332747496866</v>
      </c>
      <c r="T3088" s="14">
        <f t="shared" si="290"/>
        <v>328.654697438303</v>
      </c>
      <c r="U3088" s="14">
        <f t="shared" si="291"/>
        <v>24.152566554191026</v>
      </c>
      <c r="V3088" s="18">
        <f t="shared" si="292"/>
        <v>16810186.321716953</v>
      </c>
      <c r="W3088" s="14">
        <f t="shared" si="288"/>
        <v>19.214468389394042</v>
      </c>
    </row>
    <row r="3089" spans="1:23" x14ac:dyDescent="0.25">
      <c r="A3089" s="11" t="str">
        <f t="shared" si="289"/>
        <v>DATA "","",0,0,47,"","Lib",-305.211183,-503.003042,-206.996212,5.95,-0.457492,"B",2,"5","",22570</v>
      </c>
      <c r="B3089" s="22"/>
      <c r="C3089" s="5" t="s">
        <v>690</v>
      </c>
      <c r="E3089" s="5" t="s">
        <v>690</v>
      </c>
      <c r="F3089" s="5">
        <v>47</v>
      </c>
      <c r="H3089" t="s">
        <v>136</v>
      </c>
      <c r="I3089" s="3">
        <v>-305.21118292</v>
      </c>
      <c r="J3089" s="3">
        <v>-503.00304221999994</v>
      </c>
      <c r="K3089" s="3">
        <v>-206.99621207999999</v>
      </c>
      <c r="L3089" s="3">
        <v>5.95</v>
      </c>
      <c r="M3089" s="3">
        <v>-0.45749155566362698</v>
      </c>
      <c r="N3089" s="4" t="s">
        <v>10</v>
      </c>
      <c r="O3089" s="4" t="s">
        <v>4</v>
      </c>
      <c r="P3089" s="4">
        <v>5</v>
      </c>
      <c r="R3089" s="6">
        <v>22570</v>
      </c>
      <c r="S3089" s="14">
        <f t="shared" si="293"/>
        <v>623.70935416864563</v>
      </c>
      <c r="T3089" s="14">
        <f t="shared" si="290"/>
        <v>131.84238799401442</v>
      </c>
      <c r="U3089" s="14">
        <f t="shared" si="291"/>
        <v>0.75376024730125457</v>
      </c>
      <c r="V3089" s="18">
        <f t="shared" si="292"/>
        <v>524617.1321216732</v>
      </c>
      <c r="W3089" s="14">
        <f t="shared" si="288"/>
        <v>1.068693886028411</v>
      </c>
    </row>
    <row r="3090" spans="1:23" x14ac:dyDescent="0.25">
      <c r="A3090" s="11" t="str">
        <f t="shared" si="289"/>
        <v>DATA "","",0,0,12,"","Cam",74.811393,312.828312,535.767647,6.08,-0.331647,"K",0,"3","",4760</v>
      </c>
      <c r="B3090" s="22"/>
      <c r="C3090" s="5" t="s">
        <v>690</v>
      </c>
      <c r="E3090" s="5" t="s">
        <v>690</v>
      </c>
      <c r="F3090" s="5">
        <v>12</v>
      </c>
      <c r="H3090" t="s">
        <v>198</v>
      </c>
      <c r="I3090" s="3">
        <v>74.811393019999997</v>
      </c>
      <c r="J3090" s="3">
        <v>312.82831174</v>
      </c>
      <c r="K3090" s="3">
        <v>535.76764667999998</v>
      </c>
      <c r="L3090" s="3">
        <v>6.08</v>
      </c>
      <c r="M3090" s="3">
        <v>-0.33164748498868901</v>
      </c>
      <c r="N3090" s="4" t="s">
        <v>11</v>
      </c>
      <c r="O3090" s="4" t="s">
        <v>0</v>
      </c>
      <c r="P3090" s="4">
        <v>3</v>
      </c>
      <c r="R3090" s="6">
        <v>4760</v>
      </c>
      <c r="S3090" s="14">
        <f t="shared" si="293"/>
        <v>624.9042073635901</v>
      </c>
      <c r="T3090" s="14">
        <f t="shared" si="290"/>
        <v>117.41334016367368</v>
      </c>
      <c r="U3090" s="14">
        <f t="shared" si="291"/>
        <v>15.992399614725997</v>
      </c>
      <c r="V3090" s="18">
        <f t="shared" si="292"/>
        <v>11130710.131849295</v>
      </c>
      <c r="W3090" s="14">
        <f t="shared" si="288"/>
        <v>13.627629825275603</v>
      </c>
    </row>
    <row r="3091" spans="1:23" x14ac:dyDescent="0.25">
      <c r="A3091" s="11" t="str">
        <f t="shared" si="289"/>
        <v>DATA "","",0,0,2,"","Her",-237.64019,-390.202104,428.106544,5.35,-1.065811,"M",3,"3","",2900</v>
      </c>
      <c r="B3091" s="22"/>
      <c r="C3091" s="5" t="s">
        <v>690</v>
      </c>
      <c r="E3091" s="5" t="s">
        <v>690</v>
      </c>
      <c r="F3091" s="5">
        <v>2</v>
      </c>
      <c r="H3091" t="s">
        <v>65</v>
      </c>
      <c r="I3091" s="3">
        <v>-237.64019034000003</v>
      </c>
      <c r="J3091" s="3">
        <v>-390.20210362</v>
      </c>
      <c r="K3091" s="3">
        <v>428.10654362000002</v>
      </c>
      <c r="L3091" s="3">
        <v>5.35</v>
      </c>
      <c r="M3091" s="3">
        <v>-1.0658113835023799</v>
      </c>
      <c r="N3091" s="4" t="s">
        <v>8</v>
      </c>
      <c r="O3091" s="4" t="s">
        <v>59</v>
      </c>
      <c r="P3091" s="4">
        <v>3</v>
      </c>
      <c r="R3091" s="6">
        <v>2900</v>
      </c>
      <c r="S3091" s="14">
        <f t="shared" si="293"/>
        <v>626.10362914182804</v>
      </c>
      <c r="T3091" s="14">
        <f t="shared" si="290"/>
        <v>230.87823189498508</v>
      </c>
      <c r="U3091" s="14">
        <f t="shared" si="291"/>
        <v>60.417717666079405</v>
      </c>
      <c r="V3091" s="18">
        <f t="shared" si="292"/>
        <v>42050731.495591268</v>
      </c>
      <c r="W3091" s="14">
        <f t="shared" si="288"/>
        <v>41.253667428223117</v>
      </c>
    </row>
    <row r="3092" spans="1:23" x14ac:dyDescent="0.25">
      <c r="A3092" s="11" t="str">
        <f t="shared" si="289"/>
        <v>DATA "","My",1,0,0,"","Cnc",-302.598386,492.315849,240.966908,5.96,-0.455811,"M",3,"3","",2900</v>
      </c>
      <c r="C3092" s="5" t="s">
        <v>56</v>
      </c>
      <c r="D3092" s="5">
        <v>1</v>
      </c>
      <c r="E3092" s="5" t="s">
        <v>690</v>
      </c>
      <c r="F3092" s="5" t="s">
        <v>690</v>
      </c>
      <c r="H3092" t="s">
        <v>32</v>
      </c>
      <c r="I3092" s="3">
        <v>-302.59838616000002</v>
      </c>
      <c r="J3092" s="3">
        <v>492.31584948000005</v>
      </c>
      <c r="K3092" s="3">
        <v>240.96690841999998</v>
      </c>
      <c r="L3092" s="3">
        <v>5.96</v>
      </c>
      <c r="M3092" s="3">
        <v>-0.45581138350237699</v>
      </c>
      <c r="N3092" s="4" t="s">
        <v>8</v>
      </c>
      <c r="O3092" s="4" t="s">
        <v>59</v>
      </c>
      <c r="P3092" s="4" t="s">
        <v>59</v>
      </c>
      <c r="Q3092" s="4"/>
      <c r="R3092" s="6">
        <v>2900</v>
      </c>
      <c r="S3092" s="14">
        <f t="shared" si="293"/>
        <v>626.10360956421835</v>
      </c>
      <c r="T3092" s="14">
        <f t="shared" si="290"/>
        <v>131.63851084147069</v>
      </c>
      <c r="U3092" s="14">
        <f t="shared" si="291"/>
        <v>45.620947596421495</v>
      </c>
      <c r="V3092" s="18">
        <f t="shared" si="292"/>
        <v>31752179.527109358</v>
      </c>
      <c r="W3092" s="14">
        <f t="shared" si="288"/>
        <v>32.643437463656859</v>
      </c>
    </row>
    <row r="3093" spans="1:23" x14ac:dyDescent="0.25">
      <c r="A3093" s="11" t="str">
        <f t="shared" si="289"/>
        <v>DATA "","",0,0,1,"","Lac",445.785605,-217.497601,384.037641,4.14,-2.279983,"K",3,"3","",4340</v>
      </c>
      <c r="B3093" s="22"/>
      <c r="C3093" s="5" t="s">
        <v>690</v>
      </c>
      <c r="E3093" s="5" t="s">
        <v>690</v>
      </c>
      <c r="F3093" s="5">
        <v>1</v>
      </c>
      <c r="H3093" t="s">
        <v>155</v>
      </c>
      <c r="I3093" s="3">
        <v>445.78560502000005</v>
      </c>
      <c r="J3093" s="3">
        <v>-217.49760130000001</v>
      </c>
      <c r="K3093" s="3">
        <v>384.03764125999999</v>
      </c>
      <c r="L3093" s="3">
        <v>4.1399999999999997</v>
      </c>
      <c r="M3093" s="3">
        <v>-2.279983281826</v>
      </c>
      <c r="N3093" s="4" t="s">
        <v>11</v>
      </c>
      <c r="O3093" s="4" t="s">
        <v>59</v>
      </c>
      <c r="P3093" s="4">
        <v>3</v>
      </c>
      <c r="R3093" s="6">
        <v>4340</v>
      </c>
      <c r="S3093" s="14">
        <f t="shared" si="293"/>
        <v>627.30767739510873</v>
      </c>
      <c r="T3093" s="14">
        <f t="shared" si="290"/>
        <v>706.40172497875574</v>
      </c>
      <c r="U3093" s="14">
        <f t="shared" si="291"/>
        <v>47.186224948915822</v>
      </c>
      <c r="V3093" s="18">
        <f t="shared" si="292"/>
        <v>32841612.564445414</v>
      </c>
      <c r="W3093" s="14">
        <f t="shared" si="288"/>
        <v>33.574147582157529</v>
      </c>
    </row>
    <row r="3094" spans="1:23" x14ac:dyDescent="0.25">
      <c r="A3094" s="11" t="str">
        <f t="shared" si="289"/>
        <v>DATA "","",0,0,52,"","Per",211.23479,427.816976,407.268235,4.67,-1.749983,"G",5,"2","",5340</v>
      </c>
      <c r="B3094" s="22"/>
      <c r="C3094" s="5" t="s">
        <v>690</v>
      </c>
      <c r="E3094" s="5" t="s">
        <v>690</v>
      </c>
      <c r="F3094" s="5">
        <v>52</v>
      </c>
      <c r="H3094" t="s">
        <v>79</v>
      </c>
      <c r="I3094" s="3">
        <v>211.23478964</v>
      </c>
      <c r="J3094" s="3">
        <v>427.81697587999997</v>
      </c>
      <c r="K3094" s="3">
        <v>407.26823522000001</v>
      </c>
      <c r="L3094" s="3">
        <v>4.67</v>
      </c>
      <c r="M3094" s="3">
        <v>-1.7499832818259999</v>
      </c>
      <c r="N3094" s="4" t="s">
        <v>3</v>
      </c>
      <c r="O3094" s="4" t="s">
        <v>5</v>
      </c>
      <c r="P3094" s="4">
        <v>2</v>
      </c>
      <c r="R3094" s="6">
        <v>5340</v>
      </c>
      <c r="S3094" s="14">
        <f t="shared" si="293"/>
        <v>627.30767301586286</v>
      </c>
      <c r="T3094" s="14">
        <f t="shared" si="290"/>
        <v>433.56253312141536</v>
      </c>
      <c r="U3094" s="14">
        <f t="shared" si="291"/>
        <v>24.418117301653435</v>
      </c>
      <c r="V3094" s="18">
        <f t="shared" si="292"/>
        <v>16995009.64195079</v>
      </c>
      <c r="W3094" s="14">
        <f t="shared" si="288"/>
        <v>19.390355885359806</v>
      </c>
    </row>
    <row r="3095" spans="1:23" x14ac:dyDescent="0.25">
      <c r="A3095" s="11" t="str">
        <f t="shared" si="289"/>
        <v>DATA "","",0,0,8,"","Cyg",201.64053,-476.352307,354.88655,4.74,-1.679983,"B",3,"4","",20760</v>
      </c>
      <c r="B3095" s="22"/>
      <c r="C3095" s="5" t="s">
        <v>690</v>
      </c>
      <c r="E3095" s="5" t="s">
        <v>690</v>
      </c>
      <c r="F3095" s="5">
        <v>8</v>
      </c>
      <c r="H3095" t="s">
        <v>121</v>
      </c>
      <c r="I3095" s="3">
        <v>201.64052999999998</v>
      </c>
      <c r="J3095" s="3">
        <v>-476.35230650000005</v>
      </c>
      <c r="K3095" s="3">
        <v>354.88654991999999</v>
      </c>
      <c r="L3095" s="3">
        <v>4.74</v>
      </c>
      <c r="M3095" s="3">
        <v>-1.6799832818260001</v>
      </c>
      <c r="N3095" s="4" t="s">
        <v>10</v>
      </c>
      <c r="O3095" s="4" t="s">
        <v>59</v>
      </c>
      <c r="P3095" s="4">
        <v>4</v>
      </c>
      <c r="R3095" s="6">
        <v>20760</v>
      </c>
      <c r="S3095" s="14">
        <f t="shared" si="293"/>
        <v>627.30764905321496</v>
      </c>
      <c r="T3095" s="14">
        <f t="shared" si="290"/>
        <v>406.4917276258675</v>
      </c>
      <c r="U3095" s="14">
        <f t="shared" si="291"/>
        <v>1.564371786432722</v>
      </c>
      <c r="V3095" s="18">
        <f t="shared" si="292"/>
        <v>1088802.7633571746</v>
      </c>
      <c r="W3095" s="14">
        <f t="shared" si="288"/>
        <v>1.9638528621617926</v>
      </c>
    </row>
    <row r="3096" spans="1:23" x14ac:dyDescent="0.25">
      <c r="A3096" s="11" t="str">
        <f t="shared" si="289"/>
        <v>DATA "","",0,0,29,"","Cap",457.375361,-398.47721,-164.488601,5.31,-1.114163,"M",2,"3","",3050</v>
      </c>
      <c r="B3096" s="22"/>
      <c r="C3096" s="5" t="s">
        <v>690</v>
      </c>
      <c r="E3096" s="5" t="s">
        <v>690</v>
      </c>
      <c r="F3096" s="5">
        <v>29</v>
      </c>
      <c r="H3096" t="s">
        <v>90</v>
      </c>
      <c r="I3096" s="3">
        <v>457.37536053999997</v>
      </c>
      <c r="J3096" s="3">
        <v>-398.47721045999998</v>
      </c>
      <c r="K3096" s="3">
        <v>-164.48860078000001</v>
      </c>
      <c r="L3096" s="3">
        <v>5.31</v>
      </c>
      <c r="M3096" s="3">
        <v>-1.11416321075771</v>
      </c>
      <c r="N3096" s="4" t="s">
        <v>8</v>
      </c>
      <c r="O3096" s="4" t="s">
        <v>4</v>
      </c>
      <c r="P3096" s="4">
        <v>3</v>
      </c>
      <c r="R3096" s="6">
        <v>3050</v>
      </c>
      <c r="S3096" s="14">
        <f t="shared" si="293"/>
        <v>628.51635417993725</v>
      </c>
      <c r="T3096" s="14">
        <f t="shared" si="290"/>
        <v>241.39246571296823</v>
      </c>
      <c r="U3096" s="14">
        <f t="shared" si="291"/>
        <v>55.851005211041638</v>
      </c>
      <c r="V3096" s="18">
        <f t="shared" si="292"/>
        <v>38872299.626884982</v>
      </c>
      <c r="W3096" s="14">
        <f t="shared" si="288"/>
        <v>38.638310541413198</v>
      </c>
    </row>
    <row r="3097" spans="1:23" x14ac:dyDescent="0.25">
      <c r="A3097" s="11" t="str">
        <f t="shared" si="289"/>
        <v>DATA "","Ome",0,0,0,"","Cap",381.882536,-410.158498,-284.549708,4.12,-2.304163,"K",4,"3","",4200</v>
      </c>
      <c r="C3097" s="5" t="s">
        <v>135</v>
      </c>
      <c r="E3097" s="5" t="s">
        <v>690</v>
      </c>
      <c r="F3097" s="5" t="s">
        <v>690</v>
      </c>
      <c r="H3097" t="s">
        <v>90</v>
      </c>
      <c r="I3097" s="3">
        <v>381.88253572000002</v>
      </c>
      <c r="J3097" s="3">
        <v>-410.1584977</v>
      </c>
      <c r="K3097" s="3">
        <v>-284.54970753999999</v>
      </c>
      <c r="L3097" s="3">
        <v>4.12</v>
      </c>
      <c r="M3097" s="3">
        <v>-2.3041632107577099</v>
      </c>
      <c r="N3097" s="4" t="s">
        <v>11</v>
      </c>
      <c r="O3097" s="4" t="s">
        <v>14</v>
      </c>
      <c r="P3097" s="4" t="s">
        <v>59</v>
      </c>
      <c r="Q3097" s="4"/>
      <c r="R3097" s="6">
        <v>4200</v>
      </c>
      <c r="S3097" s="14">
        <f t="shared" si="293"/>
        <v>628.51634854199096</v>
      </c>
      <c r="T3097" s="14">
        <f t="shared" si="290"/>
        <v>722.31012573797034</v>
      </c>
      <c r="U3097" s="14">
        <f t="shared" si="291"/>
        <v>50.948580446495782</v>
      </c>
      <c r="V3097" s="18">
        <f t="shared" si="292"/>
        <v>35460211.990761064</v>
      </c>
      <c r="W3097" s="14">
        <f t="shared" si="288"/>
        <v>35.790605049886132</v>
      </c>
    </row>
    <row r="3098" spans="1:23" x14ac:dyDescent="0.25">
      <c r="A3098" s="11" t="str">
        <f t="shared" si="289"/>
        <v>DATA "","Xi",0,0,0,"","Scl",471.633106,129.253749,-394.827163,5.59,-0.834163,"K",1,"3","",4620</v>
      </c>
      <c r="C3098" s="5" t="s">
        <v>52</v>
      </c>
      <c r="E3098" s="5" t="s">
        <v>690</v>
      </c>
      <c r="F3098" s="5" t="s">
        <v>690</v>
      </c>
      <c r="H3098" t="s">
        <v>132</v>
      </c>
      <c r="I3098" s="3">
        <v>471.63310586000006</v>
      </c>
      <c r="J3098" s="3">
        <v>129.25374896</v>
      </c>
      <c r="K3098" s="3">
        <v>-394.82716293999999</v>
      </c>
      <c r="L3098" s="3">
        <v>5.59</v>
      </c>
      <c r="M3098" s="3">
        <v>-0.83416321075771005</v>
      </c>
      <c r="N3098" s="4" t="s">
        <v>11</v>
      </c>
      <c r="O3098" s="4" t="s">
        <v>12</v>
      </c>
      <c r="P3098" s="4" t="s">
        <v>59</v>
      </c>
      <c r="Q3098" s="4"/>
      <c r="R3098" s="6">
        <v>4620</v>
      </c>
      <c r="S3098" s="14">
        <f t="shared" si="293"/>
        <v>628.51635361270758</v>
      </c>
      <c r="T3098" s="14">
        <f t="shared" si="290"/>
        <v>186.51927130812697</v>
      </c>
      <c r="U3098" s="14">
        <f t="shared" si="291"/>
        <v>21.396696237865616</v>
      </c>
      <c r="V3098" s="18">
        <f t="shared" si="292"/>
        <v>14892100.581554469</v>
      </c>
      <c r="W3098" s="14">
        <f t="shared" si="288"/>
        <v>17.369256739789286</v>
      </c>
    </row>
    <row r="3099" spans="1:23" x14ac:dyDescent="0.25">
      <c r="A3099" s="11" t="str">
        <f t="shared" si="289"/>
        <v>DATA "","",0,0,28,"","Lib",-383.571599,-460.763926,-196.632936,6.16,-0.272547,"G",8,"2","",5010</v>
      </c>
      <c r="B3099" s="22"/>
      <c r="C3099" s="5" t="s">
        <v>690</v>
      </c>
      <c r="E3099" s="5" t="s">
        <v>690</v>
      </c>
      <c r="F3099" s="5">
        <v>28</v>
      </c>
      <c r="H3099" t="s">
        <v>136</v>
      </c>
      <c r="I3099" s="3">
        <v>-383.57159932000002</v>
      </c>
      <c r="J3099" s="3">
        <v>-460.76392614000002</v>
      </c>
      <c r="K3099" s="3">
        <v>-196.63293594000001</v>
      </c>
      <c r="L3099" s="3">
        <v>6.16</v>
      </c>
      <c r="M3099" s="3">
        <v>-0.27254728453028698</v>
      </c>
      <c r="N3099" s="4" t="s">
        <v>3</v>
      </c>
      <c r="O3099" s="4" t="s">
        <v>36</v>
      </c>
      <c r="P3099" s="4">
        <v>2</v>
      </c>
      <c r="R3099" s="6">
        <v>5010</v>
      </c>
      <c r="S3099" s="14">
        <f t="shared" si="293"/>
        <v>630.94776244411412</v>
      </c>
      <c r="T3099" s="14">
        <f t="shared" si="290"/>
        <v>111.19297617890771</v>
      </c>
      <c r="U3099" s="14">
        <f t="shared" si="291"/>
        <v>14.048567511410061</v>
      </c>
      <c r="V3099" s="18">
        <f t="shared" si="292"/>
        <v>9777802.9879414029</v>
      </c>
      <c r="W3099" s="14">
        <f t="shared" si="288"/>
        <v>12.232606420449569</v>
      </c>
    </row>
    <row r="3100" spans="1:23" ht="15" customHeight="1" x14ac:dyDescent="0.25">
      <c r="A3100" s="11" t="str">
        <f t="shared" si="289"/>
        <v>DATA "Avior","",0,0,0,"","Car",-186.851992,260.717046,-544.749955,1.86,-4.576751,"K",3,"3","",4340</v>
      </c>
      <c r="B3100" s="4" t="s">
        <v>264</v>
      </c>
      <c r="C3100" s="5" t="s">
        <v>690</v>
      </c>
      <c r="E3100" s="5" t="s">
        <v>690</v>
      </c>
      <c r="F3100" s="5" t="s">
        <v>690</v>
      </c>
      <c r="H3100" t="s">
        <v>159</v>
      </c>
      <c r="I3100" s="3">
        <v>-186.85199204</v>
      </c>
      <c r="J3100" s="3">
        <v>260.71704624</v>
      </c>
      <c r="K3100" s="3">
        <v>-544.74995511999998</v>
      </c>
      <c r="L3100" s="3">
        <v>1.86</v>
      </c>
      <c r="M3100" s="3">
        <v>-4.5767514918639396</v>
      </c>
      <c r="N3100" s="4" t="s">
        <v>11</v>
      </c>
      <c r="O3100" s="4" t="s">
        <v>59</v>
      </c>
      <c r="P3100" s="4" t="s">
        <v>59</v>
      </c>
      <c r="Q3100" s="4"/>
      <c r="R3100" s="6">
        <v>4340</v>
      </c>
      <c r="S3100" s="14">
        <f t="shared" si="293"/>
        <v>632.17051396966349</v>
      </c>
      <c r="T3100" s="14">
        <f t="shared" si="290"/>
        <v>5858.1301526190837</v>
      </c>
      <c r="U3100" s="14">
        <f t="shared" si="291"/>
        <v>135.88417012985875</v>
      </c>
      <c r="V3100" s="18">
        <f t="shared" si="292"/>
        <v>94575382.41038169</v>
      </c>
      <c r="W3100" s="14">
        <f t="shared" si="288"/>
        <v>81.058710198927258</v>
      </c>
    </row>
    <row r="3101" spans="1:23" x14ac:dyDescent="0.25">
      <c r="A3101" s="11" t="str">
        <f t="shared" si="289"/>
        <v>DATA "","",0,0,44,"","Hya",-539.449205,212.454321,-255.050561,5.08,-1.360964,"K",5,"3","",4060</v>
      </c>
      <c r="B3101" s="22"/>
      <c r="C3101" s="5" t="s">
        <v>690</v>
      </c>
      <c r="E3101" s="5" t="s">
        <v>690</v>
      </c>
      <c r="F3101" s="5">
        <v>44</v>
      </c>
      <c r="H3101" t="s">
        <v>112</v>
      </c>
      <c r="I3101" s="3">
        <v>-539.44920511999999</v>
      </c>
      <c r="J3101" s="3">
        <v>212.45432096000002</v>
      </c>
      <c r="K3101" s="3">
        <v>-255.0505608</v>
      </c>
      <c r="L3101" s="3">
        <v>5.08</v>
      </c>
      <c r="M3101" s="3">
        <v>-1.3609638547940399</v>
      </c>
      <c r="N3101" s="4" t="s">
        <v>11</v>
      </c>
      <c r="O3101" s="4" t="s">
        <v>5</v>
      </c>
      <c r="P3101" s="4">
        <v>3</v>
      </c>
      <c r="R3101" s="6">
        <v>4060</v>
      </c>
      <c r="S3101" s="14">
        <f t="shared" si="293"/>
        <v>633.39803596440765</v>
      </c>
      <c r="T3101" s="14">
        <f t="shared" si="290"/>
        <v>303.00093619053234</v>
      </c>
      <c r="U3101" s="14">
        <f t="shared" si="291"/>
        <v>35.313335072738127</v>
      </c>
      <c r="V3101" s="18">
        <f t="shared" si="292"/>
        <v>24578081.210625738</v>
      </c>
      <c r="W3101" s="14">
        <f t="shared" si="288"/>
        <v>26.369865401580235</v>
      </c>
    </row>
    <row r="3102" spans="1:23" x14ac:dyDescent="0.25">
      <c r="A3102" s="11" t="str">
        <f t="shared" si="289"/>
        <v>DATA "","",0,0,56,"","Aqr",566.619545,-233.865306,-159.506711,6.36,-0.080964,"B",8,"2","",11710</v>
      </c>
      <c r="B3102" s="22"/>
      <c r="C3102" s="5" t="s">
        <v>690</v>
      </c>
      <c r="E3102" s="5" t="s">
        <v>690</v>
      </c>
      <c r="F3102" s="5">
        <v>56</v>
      </c>
      <c r="H3102" t="s">
        <v>134</v>
      </c>
      <c r="I3102" s="3">
        <v>566.61954481999999</v>
      </c>
      <c r="J3102" s="3">
        <v>-233.86530607999998</v>
      </c>
      <c r="K3102" s="3">
        <v>-159.50671127999999</v>
      </c>
      <c r="L3102" s="3">
        <v>6.36</v>
      </c>
      <c r="M3102" s="3">
        <v>-8.0963854794043194E-2</v>
      </c>
      <c r="N3102" s="4" t="s">
        <v>10</v>
      </c>
      <c r="O3102" s="4" t="s">
        <v>36</v>
      </c>
      <c r="P3102" s="4">
        <v>2</v>
      </c>
      <c r="R3102" s="6">
        <v>11710</v>
      </c>
      <c r="S3102" s="14">
        <f t="shared" si="293"/>
        <v>633.3980430213511</v>
      </c>
      <c r="T3102" s="14">
        <f t="shared" si="290"/>
        <v>93.20602354480674</v>
      </c>
      <c r="U3102" s="14">
        <f t="shared" si="291"/>
        <v>2.3543824788803698</v>
      </c>
      <c r="V3102" s="18">
        <f t="shared" si="292"/>
        <v>1638650.2053007374</v>
      </c>
      <c r="W3102" s="14">
        <f t="shared" si="288"/>
        <v>2.7609369007295843</v>
      </c>
    </row>
    <row r="3103" spans="1:23" ht="15" customHeight="1" x14ac:dyDescent="0.25">
      <c r="A3103" s="11" t="str">
        <f t="shared" si="289"/>
        <v>DATA "Sulaphat","",0,0,0,"","Lyr",135.858842,-516.543017,342.755498,3.25,-3.195184,"B",9,"3","",9900</v>
      </c>
      <c r="B3103" s="4" t="s">
        <v>386</v>
      </c>
      <c r="C3103" s="5" t="s">
        <v>690</v>
      </c>
      <c r="E3103" s="5" t="s">
        <v>690</v>
      </c>
      <c r="F3103" s="5" t="s">
        <v>690</v>
      </c>
      <c r="H3103" t="s">
        <v>61</v>
      </c>
      <c r="I3103" s="3">
        <v>135.85884228</v>
      </c>
      <c r="J3103" s="3">
        <v>-516.54301706000001</v>
      </c>
      <c r="K3103" s="3">
        <v>342.75549812000003</v>
      </c>
      <c r="L3103" s="3">
        <v>3.25</v>
      </c>
      <c r="M3103" s="3">
        <v>-3.1951844050236198</v>
      </c>
      <c r="N3103" s="4" t="s">
        <v>10</v>
      </c>
      <c r="O3103" s="4" t="s">
        <v>68</v>
      </c>
      <c r="P3103" s="4" t="s">
        <v>59</v>
      </c>
      <c r="Q3103" s="4"/>
      <c r="R3103" s="6">
        <v>9900</v>
      </c>
      <c r="S3103" s="14">
        <f t="shared" si="293"/>
        <v>634.63032151844016</v>
      </c>
      <c r="T3103" s="14">
        <f t="shared" si="290"/>
        <v>1641.0891787051255</v>
      </c>
      <c r="U3103" s="14">
        <f t="shared" si="291"/>
        <v>13.821797277370273</v>
      </c>
      <c r="V3103" s="18">
        <f t="shared" si="292"/>
        <v>9619970.9050497096</v>
      </c>
      <c r="W3103" s="14">
        <f t="shared" si="288"/>
        <v>12.067835996885716</v>
      </c>
    </row>
    <row r="3104" spans="1:23" x14ac:dyDescent="0.25">
      <c r="A3104" s="11" t="str">
        <f t="shared" si="289"/>
        <v>DATA "","Xi",0,0,0,"","Ori",-32.036885,614.380738,155.774135,4.45,-1.995184,"B",3,"4","",20760</v>
      </c>
      <c r="C3104" s="5" t="s">
        <v>52</v>
      </c>
      <c r="E3104" s="5" t="s">
        <v>690</v>
      </c>
      <c r="F3104" s="5" t="s">
        <v>690</v>
      </c>
      <c r="H3104" t="s">
        <v>62</v>
      </c>
      <c r="I3104" s="3">
        <v>-32.036884879999995</v>
      </c>
      <c r="J3104" s="3">
        <v>614.38073759999997</v>
      </c>
      <c r="K3104" s="3">
        <v>155.77413515999999</v>
      </c>
      <c r="L3104" s="3">
        <v>4.45</v>
      </c>
      <c r="M3104" s="3">
        <v>-1.99518440502362</v>
      </c>
      <c r="N3104" s="4" t="s">
        <v>10</v>
      </c>
      <c r="O3104" s="4" t="s">
        <v>59</v>
      </c>
      <c r="P3104" s="4" t="s">
        <v>14</v>
      </c>
      <c r="Q3104" s="4"/>
      <c r="R3104" s="6">
        <v>20760</v>
      </c>
      <c r="S3104" s="14">
        <f t="shared" si="293"/>
        <v>634.63031278972198</v>
      </c>
      <c r="T3104" s="14">
        <f t="shared" si="290"/>
        <v>543.41568524927152</v>
      </c>
      <c r="U3104" s="14">
        <f t="shared" si="291"/>
        <v>1.8087569122367353</v>
      </c>
      <c r="V3104" s="18">
        <f t="shared" si="292"/>
        <v>1258894.8109167677</v>
      </c>
      <c r="W3104" s="14">
        <f t="shared" si="288"/>
        <v>2.2163710568590043</v>
      </c>
    </row>
    <row r="3105" spans="1:23" x14ac:dyDescent="0.25">
      <c r="A3105" s="11" t="str">
        <f t="shared" si="289"/>
        <v>DATA "","",0,0,87,"","Vir",-539.949955,-273.406846,-195.013059,5.41,-1.039413,"M",2,"3","",3050</v>
      </c>
      <c r="B3105" s="22"/>
      <c r="C3105" s="5" t="s">
        <v>690</v>
      </c>
      <c r="E3105" s="5" t="s">
        <v>690</v>
      </c>
      <c r="F3105" s="5">
        <v>87</v>
      </c>
      <c r="H3105" t="s">
        <v>81</v>
      </c>
      <c r="I3105" s="3">
        <v>-539.94995473999995</v>
      </c>
      <c r="J3105" s="3">
        <v>-273.40684601999999</v>
      </c>
      <c r="K3105" s="3">
        <v>-195.01305936</v>
      </c>
      <c r="L3105" s="3">
        <v>5.41</v>
      </c>
      <c r="M3105" s="3">
        <v>-1.0394131744409201</v>
      </c>
      <c r="N3105" s="4" t="s">
        <v>8</v>
      </c>
      <c r="O3105" s="4" t="s">
        <v>4</v>
      </c>
      <c r="P3105" s="4">
        <v>3</v>
      </c>
      <c r="R3105" s="6">
        <v>3050</v>
      </c>
      <c r="S3105" s="14">
        <f t="shared" si="293"/>
        <v>635.86740000984389</v>
      </c>
      <c r="T3105" s="14">
        <f t="shared" si="290"/>
        <v>225.33241196128455</v>
      </c>
      <c r="U3105" s="14">
        <f t="shared" si="291"/>
        <v>53.961121999309057</v>
      </c>
      <c r="V3105" s="18">
        <f t="shared" si="292"/>
        <v>37556940.911519103</v>
      </c>
      <c r="W3105" s="14">
        <f t="shared" si="288"/>
        <v>37.545662883983688</v>
      </c>
    </row>
    <row r="3106" spans="1:23" x14ac:dyDescent="0.25">
      <c r="A3106" s="11" t="str">
        <f t="shared" si="289"/>
        <v>DATA "","",0,0,41,"","Peg",562.420013,-205.305876,214.15092,6.33,-0.119413,"A",2,"5","",9150</v>
      </c>
      <c r="B3106" s="22"/>
      <c r="C3106" s="5" t="s">
        <v>690</v>
      </c>
      <c r="E3106" s="5" t="s">
        <v>690</v>
      </c>
      <c r="F3106" s="5">
        <v>41</v>
      </c>
      <c r="H3106" t="s">
        <v>89</v>
      </c>
      <c r="I3106" s="3">
        <v>562.4200133999999</v>
      </c>
      <c r="J3106" s="3">
        <v>-205.30587630000002</v>
      </c>
      <c r="K3106" s="3">
        <v>214.15091977999998</v>
      </c>
      <c r="L3106" s="3">
        <v>6.33</v>
      </c>
      <c r="M3106" s="3">
        <v>-0.11941317444091699</v>
      </c>
      <c r="N3106" s="4" t="s">
        <v>9</v>
      </c>
      <c r="O3106" s="4" t="s">
        <v>4</v>
      </c>
      <c r="P3106" s="4">
        <v>5</v>
      </c>
      <c r="R3106" s="6">
        <v>9150</v>
      </c>
      <c r="S3106" s="14">
        <f t="shared" si="293"/>
        <v>635.86743174877813</v>
      </c>
      <c r="T3106" s="14">
        <f t="shared" si="290"/>
        <v>96.565881383648517</v>
      </c>
      <c r="U3106" s="14">
        <f t="shared" si="291"/>
        <v>3.924989357469574</v>
      </c>
      <c r="V3106" s="18">
        <f t="shared" si="292"/>
        <v>2731792.5927988235</v>
      </c>
      <c r="W3106" s="14">
        <f t="shared" si="288"/>
        <v>4.2269233246911577</v>
      </c>
    </row>
    <row r="3107" spans="1:23" x14ac:dyDescent="0.25">
      <c r="A3107" s="11" t="str">
        <f t="shared" si="289"/>
        <v>DATA "","",0,0,5,"","Ori",182.784767,610.989236,27.936681,5.33,-1.127895,"M",1,"3","",3200</v>
      </c>
      <c r="B3107" s="22"/>
      <c r="C3107" s="5" t="s">
        <v>690</v>
      </c>
      <c r="E3107" s="5" t="s">
        <v>690</v>
      </c>
      <c r="F3107" s="5">
        <v>5</v>
      </c>
      <c r="H3107" t="s">
        <v>62</v>
      </c>
      <c r="I3107" s="3">
        <v>182.78476734</v>
      </c>
      <c r="J3107" s="3">
        <v>610.98923620000005</v>
      </c>
      <c r="K3107" s="3">
        <v>27.936681360000001</v>
      </c>
      <c r="L3107" s="3">
        <v>5.33</v>
      </c>
      <c r="M3107" s="3">
        <v>-1.1278954993264401</v>
      </c>
      <c r="N3107" s="4" t="s">
        <v>8</v>
      </c>
      <c r="O3107" s="4" t="s">
        <v>12</v>
      </c>
      <c r="P3107" s="4">
        <v>3</v>
      </c>
      <c r="R3107" s="6">
        <v>3200</v>
      </c>
      <c r="S3107" s="14">
        <f t="shared" si="293"/>
        <v>638.35615144620294</v>
      </c>
      <c r="T3107" s="14">
        <f t="shared" si="290"/>
        <v>244.46497245413067</v>
      </c>
      <c r="U3107" s="14">
        <f t="shared" si="291"/>
        <v>51.059573305557912</v>
      </c>
      <c r="V3107" s="18">
        <f t="shared" si="292"/>
        <v>35537463.020668305</v>
      </c>
      <c r="W3107" s="14">
        <f t="shared" si="288"/>
        <v>35.855568930691881</v>
      </c>
    </row>
    <row r="3108" spans="1:23" x14ac:dyDescent="0.25">
      <c r="A3108" s="11" t="str">
        <f t="shared" si="289"/>
        <v>DATA "","",0,0,23,"","Cyg",162.620127,-301.735979,538.524526,5.14,-1.317895,"B",5,"5","",17140</v>
      </c>
      <c r="B3108" s="22"/>
      <c r="C3108" s="5" t="s">
        <v>690</v>
      </c>
      <c r="E3108" s="5" t="s">
        <v>690</v>
      </c>
      <c r="F3108" s="5">
        <v>23</v>
      </c>
      <c r="H3108" t="s">
        <v>121</v>
      </c>
      <c r="I3108" s="3">
        <v>162.62012718</v>
      </c>
      <c r="J3108" s="3">
        <v>-301.73597860000001</v>
      </c>
      <c r="K3108" s="3">
        <v>538.52452598000002</v>
      </c>
      <c r="L3108" s="3">
        <v>5.14</v>
      </c>
      <c r="M3108" s="3">
        <v>-1.31789549932644</v>
      </c>
      <c r="N3108" s="4" t="s">
        <v>10</v>
      </c>
      <c r="O3108" s="4" t="s">
        <v>5</v>
      </c>
      <c r="P3108" s="4">
        <v>5</v>
      </c>
      <c r="R3108" s="6">
        <v>17140</v>
      </c>
      <c r="S3108" s="14">
        <f t="shared" si="293"/>
        <v>638.35614795169226</v>
      </c>
      <c r="T3108" s="14">
        <f t="shared" si="290"/>
        <v>291.21694149023631</v>
      </c>
      <c r="U3108" s="14">
        <f t="shared" si="291"/>
        <v>1.9424752782009651</v>
      </c>
      <c r="V3108" s="18">
        <f t="shared" si="292"/>
        <v>1351962.7936278717</v>
      </c>
      <c r="W3108" s="14">
        <f t="shared" si="288"/>
        <v>2.3520969416139761</v>
      </c>
    </row>
    <row r="3109" spans="1:23" x14ac:dyDescent="0.25">
      <c r="A3109" s="11" t="str">
        <f t="shared" si="289"/>
        <v>DATA "","",0,0,36,"","Sex",-605.234514,204.98395,27.765785,6.27,-0.192149,"K",4,"3","",4200</v>
      </c>
      <c r="B3109" s="22"/>
      <c r="C3109" s="5" t="s">
        <v>690</v>
      </c>
      <c r="E3109" s="5" t="s">
        <v>690</v>
      </c>
      <c r="F3109" s="5">
        <v>36</v>
      </c>
      <c r="H3109" t="s">
        <v>180</v>
      </c>
      <c r="I3109" s="3">
        <v>-605.23451366000006</v>
      </c>
      <c r="J3109" s="3">
        <v>204.98394951999998</v>
      </c>
      <c r="K3109" s="3">
        <v>27.765785179999998</v>
      </c>
      <c r="L3109" s="3">
        <v>6.27</v>
      </c>
      <c r="M3109" s="3">
        <v>-0.19214911951031799</v>
      </c>
      <c r="N3109" s="4" t="s">
        <v>11</v>
      </c>
      <c r="O3109" s="4" t="s">
        <v>14</v>
      </c>
      <c r="P3109" s="4">
        <v>3</v>
      </c>
      <c r="R3109" s="6">
        <v>4200</v>
      </c>
      <c r="S3109" s="14">
        <f t="shared" si="293"/>
        <v>639.6078289958125</v>
      </c>
      <c r="T3109" s="14">
        <f t="shared" si="290"/>
        <v>103.25666347272623</v>
      </c>
      <c r="U3109" s="14">
        <f t="shared" si="291"/>
        <v>19.263237548243275</v>
      </c>
      <c r="V3109" s="18">
        <f t="shared" si="292"/>
        <v>13407213.33357732</v>
      </c>
      <c r="W3109" s="14">
        <f t="shared" si="288"/>
        <v>15.913536351645138</v>
      </c>
    </row>
    <row r="3110" spans="1:23" x14ac:dyDescent="0.25">
      <c r="A3110" s="11" t="str">
        <f t="shared" si="289"/>
        <v>DATA "","",0,0,3,"","Psc",618.264149,-163.8393,2.074567,6.22,-0.242149,"G",4,"3","",5450</v>
      </c>
      <c r="B3110" s="22"/>
      <c r="C3110" s="5" t="s">
        <v>690</v>
      </c>
      <c r="E3110" s="5" t="s">
        <v>690</v>
      </c>
      <c r="F3110" s="5">
        <v>3</v>
      </c>
      <c r="H3110" t="s">
        <v>98</v>
      </c>
      <c r="I3110" s="3">
        <v>618.2641486</v>
      </c>
      <c r="J3110" s="3">
        <v>-163.83929968000001</v>
      </c>
      <c r="K3110" s="3">
        <v>2.0745667600000002</v>
      </c>
      <c r="L3110" s="3">
        <v>6.22</v>
      </c>
      <c r="M3110" s="3">
        <v>-0.24214911951031801</v>
      </c>
      <c r="N3110" s="4" t="s">
        <v>3</v>
      </c>
      <c r="O3110" s="4" t="s">
        <v>14</v>
      </c>
      <c r="P3110" s="4">
        <v>3</v>
      </c>
      <c r="R3110" s="6">
        <v>5450</v>
      </c>
      <c r="S3110" s="14">
        <f t="shared" si="293"/>
        <v>639.60783093310965</v>
      </c>
      <c r="T3110" s="14">
        <f t="shared" si="290"/>
        <v>108.12300075375994</v>
      </c>
      <c r="U3110" s="14">
        <f t="shared" si="291"/>
        <v>11.706709938482932</v>
      </c>
      <c r="V3110" s="18">
        <f t="shared" si="292"/>
        <v>8147870.1171841212</v>
      </c>
      <c r="W3110" s="14">
        <f t="shared" si="288"/>
        <v>10.508031076504968</v>
      </c>
    </row>
    <row r="3111" spans="1:23" x14ac:dyDescent="0.25">
      <c r="A3111" s="11" t="str">
        <f t="shared" si="289"/>
        <v>DATA "","Chi",0,0,0,"","Aqr",623.823249,-118.86193,-86.160315,4.93,-1.536411,"M",3,"3","",2900</v>
      </c>
      <c r="C3111" s="5" t="s">
        <v>63</v>
      </c>
      <c r="E3111" s="5" t="s">
        <v>690</v>
      </c>
      <c r="F3111" s="5" t="s">
        <v>690</v>
      </c>
      <c r="H3111" t="s">
        <v>134</v>
      </c>
      <c r="I3111" s="3">
        <v>623.82324900000003</v>
      </c>
      <c r="J3111" s="3">
        <v>-118.86193032000001</v>
      </c>
      <c r="K3111" s="3">
        <v>-86.160315080000004</v>
      </c>
      <c r="L3111" s="3">
        <v>4.93</v>
      </c>
      <c r="M3111" s="3">
        <v>-1.5364110883162101</v>
      </c>
      <c r="N3111" s="4" t="s">
        <v>8</v>
      </c>
      <c r="O3111" s="4" t="s">
        <v>59</v>
      </c>
      <c r="P3111" s="4" t="s">
        <v>59</v>
      </c>
      <c r="Q3111" s="4"/>
      <c r="R3111" s="6">
        <v>2900</v>
      </c>
      <c r="S3111" s="14">
        <f t="shared" si="293"/>
        <v>640.86441964505832</v>
      </c>
      <c r="T3111" s="14">
        <f t="shared" si="290"/>
        <v>356.14173215613874</v>
      </c>
      <c r="U3111" s="14">
        <f t="shared" si="291"/>
        <v>75.038519134413349</v>
      </c>
      <c r="V3111" s="18">
        <f t="shared" si="292"/>
        <v>52226809.317551687</v>
      </c>
      <c r="W3111" s="14">
        <f t="shared" si="288"/>
        <v>49.419215386670473</v>
      </c>
    </row>
    <row r="3112" spans="1:23" x14ac:dyDescent="0.25">
      <c r="A3112" s="11" t="str">
        <f t="shared" si="289"/>
        <v>DATA "","",0,0,21,"","Aql",202.42217,-607.515108,25.64878,5.14,-1.326411,"B",8,"2","",11710</v>
      </c>
      <c r="B3112" s="22"/>
      <c r="C3112" s="5" t="s">
        <v>690</v>
      </c>
      <c r="E3112" s="5" t="s">
        <v>690</v>
      </c>
      <c r="F3112" s="5">
        <v>21</v>
      </c>
      <c r="H3112" t="s">
        <v>44</v>
      </c>
      <c r="I3112" s="3">
        <v>202.42217044</v>
      </c>
      <c r="J3112" s="3">
        <v>-607.51510833999998</v>
      </c>
      <c r="K3112" s="3">
        <v>25.6487798</v>
      </c>
      <c r="L3112" s="3">
        <v>5.14</v>
      </c>
      <c r="M3112" s="3">
        <v>-1.3264110883162099</v>
      </c>
      <c r="N3112" s="4" t="s">
        <v>10</v>
      </c>
      <c r="O3112" s="4" t="s">
        <v>36</v>
      </c>
      <c r="P3112" s="4">
        <v>2</v>
      </c>
      <c r="R3112" s="6">
        <v>11710</v>
      </c>
      <c r="S3112" s="14">
        <f t="shared" si="293"/>
        <v>640.86441768304724</v>
      </c>
      <c r="T3112" s="14">
        <f t="shared" si="290"/>
        <v>293.50997401945983</v>
      </c>
      <c r="U3112" s="14">
        <f t="shared" si="291"/>
        <v>4.1779809852036873</v>
      </c>
      <c r="V3112" s="18">
        <f t="shared" si="292"/>
        <v>2907874.7657017666</v>
      </c>
      <c r="W3112" s="14">
        <f t="shared" si="288"/>
        <v>4.4527777228918399</v>
      </c>
    </row>
    <row r="3113" spans="1:23" x14ac:dyDescent="0.25">
      <c r="A3113" s="11" t="str">
        <f t="shared" si="289"/>
        <v>DATA "","",0,0,19,"","Cyg",232.424089,-443.800972,401.678342,5.18,-1.290681,"M",2,"3","",3050</v>
      </c>
      <c r="B3113" s="22"/>
      <c r="C3113" s="5" t="s">
        <v>690</v>
      </c>
      <c r="E3113" s="5" t="s">
        <v>690</v>
      </c>
      <c r="F3113" s="5">
        <v>19</v>
      </c>
      <c r="H3113" t="s">
        <v>121</v>
      </c>
      <c r="I3113" s="3">
        <v>232.42408924</v>
      </c>
      <c r="J3113" s="3">
        <v>-443.80097159999997</v>
      </c>
      <c r="K3113" s="3">
        <v>401.67834154000002</v>
      </c>
      <c r="L3113" s="3">
        <v>5.18</v>
      </c>
      <c r="M3113" s="3">
        <v>-1.2906814385804</v>
      </c>
      <c r="N3113" s="4" t="s">
        <v>8</v>
      </c>
      <c r="O3113" s="4" t="s">
        <v>4</v>
      </c>
      <c r="P3113" s="4">
        <v>3</v>
      </c>
      <c r="R3113" s="6">
        <v>3050</v>
      </c>
      <c r="S3113" s="14">
        <f t="shared" si="293"/>
        <v>642.12596094105425</v>
      </c>
      <c r="T3113" s="14">
        <f t="shared" si="290"/>
        <v>284.00828079462434</v>
      </c>
      <c r="U3113" s="14">
        <f t="shared" si="291"/>
        <v>60.580749209900496</v>
      </c>
      <c r="V3113" s="18">
        <f t="shared" si="292"/>
        <v>42164201.450090744</v>
      </c>
      <c r="W3113" s="14">
        <f t="shared" ref="W3113:W3176" si="294">SQRT(U3113/0.696)^(1/0.6)</f>
        <v>41.346412549961052</v>
      </c>
    </row>
    <row r="3114" spans="1:23" x14ac:dyDescent="0.25">
      <c r="A3114" s="11" t="str">
        <f t="shared" si="289"/>
        <v>DATA "","",0,0,58,"","Per",171.613526,451.126739,423.5082,4.25,-2.220681,"G",8,"2","",5010</v>
      </c>
      <c r="B3114" s="22"/>
      <c r="C3114" s="5" t="s">
        <v>690</v>
      </c>
      <c r="E3114" s="5" t="s">
        <v>690</v>
      </c>
      <c r="F3114" s="5">
        <v>58</v>
      </c>
      <c r="H3114" t="s">
        <v>79</v>
      </c>
      <c r="I3114" s="3">
        <v>171.61352642</v>
      </c>
      <c r="J3114" s="3">
        <v>451.12673858000005</v>
      </c>
      <c r="K3114" s="3">
        <v>423.50820007999999</v>
      </c>
      <c r="L3114" s="3">
        <v>4.25</v>
      </c>
      <c r="M3114" s="3">
        <v>-2.2206814385803999</v>
      </c>
      <c r="N3114" s="4" t="s">
        <v>3</v>
      </c>
      <c r="O3114" s="4" t="s">
        <v>36</v>
      </c>
      <c r="P3114" s="4">
        <v>2</v>
      </c>
      <c r="R3114" s="6">
        <v>5010</v>
      </c>
      <c r="S3114" s="14">
        <f t="shared" si="293"/>
        <v>642.12594733987896</v>
      </c>
      <c r="T3114" s="14">
        <f t="shared" si="290"/>
        <v>668.8534699713091</v>
      </c>
      <c r="U3114" s="14">
        <f t="shared" si="291"/>
        <v>34.45552389760693</v>
      </c>
      <c r="V3114" s="18">
        <f t="shared" si="292"/>
        <v>23981044.632734425</v>
      </c>
      <c r="W3114" s="14">
        <f t="shared" si="294"/>
        <v>25.834973185978427</v>
      </c>
    </row>
    <row r="3115" spans="1:23" x14ac:dyDescent="0.25">
      <c r="A3115" s="11" t="str">
        <f t="shared" si="289"/>
        <v>DATA "","",0,0,36,"","Cam",-14.798454,263.640059,585.320982,5.36,-1.110681,"K",2,"2","",4480</v>
      </c>
      <c r="B3115" s="22"/>
      <c r="C3115" s="5" t="s">
        <v>690</v>
      </c>
      <c r="E3115" s="5" t="s">
        <v>690</v>
      </c>
      <c r="F3115" s="5">
        <v>36</v>
      </c>
      <c r="H3115" t="s">
        <v>198</v>
      </c>
      <c r="I3115" s="3">
        <v>-14.79845444</v>
      </c>
      <c r="J3115" s="3">
        <v>263.6400592</v>
      </c>
      <c r="K3115" s="3">
        <v>585.32098225999994</v>
      </c>
      <c r="L3115" s="3">
        <v>5.36</v>
      </c>
      <c r="M3115" s="3">
        <v>-1.1106814385804</v>
      </c>
      <c r="N3115" s="4" t="s">
        <v>11</v>
      </c>
      <c r="O3115" s="4" t="s">
        <v>4</v>
      </c>
      <c r="P3115" s="4">
        <v>2</v>
      </c>
      <c r="R3115" s="6">
        <v>4480</v>
      </c>
      <c r="S3115" s="14">
        <f t="shared" si="293"/>
        <v>642.12594352089798</v>
      </c>
      <c r="T3115" s="14">
        <f t="shared" si="290"/>
        <v>240.61958827666678</v>
      </c>
      <c r="U3115" s="14">
        <f t="shared" si="291"/>
        <v>25.845103692004489</v>
      </c>
      <c r="V3115" s="18">
        <f t="shared" si="292"/>
        <v>17988192.169635125</v>
      </c>
      <c r="W3115" s="14">
        <f t="shared" si="294"/>
        <v>20.330163253799924</v>
      </c>
    </row>
    <row r="3116" spans="1:23" x14ac:dyDescent="0.25">
      <c r="A3116" s="11" t="str">
        <f t="shared" si="289"/>
        <v>DATA "","Bet",0,0,0,"","Men",50.885504,199.329207,-608.279786,5.3,-1.170681,"G",8,"3","",5010</v>
      </c>
      <c r="C3116" s="5" t="s">
        <v>54</v>
      </c>
      <c r="E3116" s="5" t="s">
        <v>690</v>
      </c>
      <c r="F3116" s="5" t="s">
        <v>690</v>
      </c>
      <c r="H3116" t="s">
        <v>73</v>
      </c>
      <c r="I3116" s="3">
        <v>50.885503759999999</v>
      </c>
      <c r="J3116" s="3">
        <v>199.32920727999999</v>
      </c>
      <c r="K3116" s="3">
        <v>-608.27978638000002</v>
      </c>
      <c r="L3116" s="3">
        <v>5.3</v>
      </c>
      <c r="M3116" s="3">
        <v>-1.1706814385804001</v>
      </c>
      <c r="N3116" s="4" t="s">
        <v>3</v>
      </c>
      <c r="O3116" s="4" t="s">
        <v>36</v>
      </c>
      <c r="P3116" s="4" t="s">
        <v>59</v>
      </c>
      <c r="Q3116" s="4"/>
      <c r="R3116" s="6">
        <v>5010</v>
      </c>
      <c r="S3116" s="14">
        <f t="shared" si="293"/>
        <v>642.12597353344972</v>
      </c>
      <c r="T3116" s="14">
        <f t="shared" si="290"/>
        <v>254.29101772135712</v>
      </c>
      <c r="U3116" s="14">
        <f t="shared" si="291"/>
        <v>21.245104688412535</v>
      </c>
      <c r="V3116" s="18">
        <f t="shared" si="292"/>
        <v>14786592.863135125</v>
      </c>
      <c r="W3116" s="14">
        <f t="shared" si="294"/>
        <v>17.266647776347128</v>
      </c>
    </row>
    <row r="3117" spans="1:23" x14ac:dyDescent="0.25">
      <c r="A3117" s="11" t="str">
        <f t="shared" si="289"/>
        <v>DATA "","",0,0,20,"","Hya",-467.105482,429.551838,-98.09917,5.47,-1.000681,"G",8,"2","",5010</v>
      </c>
      <c r="B3117" s="22"/>
      <c r="C3117" s="5" t="s">
        <v>690</v>
      </c>
      <c r="E3117" s="5" t="s">
        <v>690</v>
      </c>
      <c r="F3117" s="5">
        <v>20</v>
      </c>
      <c r="H3117" t="s">
        <v>112</v>
      </c>
      <c r="I3117" s="3">
        <v>-467.10548248000003</v>
      </c>
      <c r="J3117" s="3">
        <v>429.55183796</v>
      </c>
      <c r="K3117" s="3">
        <v>-98.099169840000002</v>
      </c>
      <c r="L3117" s="3">
        <v>5.47</v>
      </c>
      <c r="M3117" s="3">
        <v>-1.0006814385803999</v>
      </c>
      <c r="N3117" s="4" t="s">
        <v>3</v>
      </c>
      <c r="O3117" s="4" t="s">
        <v>36</v>
      </c>
      <c r="P3117" s="4">
        <v>2</v>
      </c>
      <c r="R3117" s="6">
        <v>5010</v>
      </c>
      <c r="S3117" s="14">
        <f t="shared" si="293"/>
        <v>642.12596924667741</v>
      </c>
      <c r="T3117" s="14">
        <f t="shared" si="290"/>
        <v>217.43578173594014</v>
      </c>
      <c r="U3117" s="14">
        <f t="shared" si="291"/>
        <v>19.645309379351215</v>
      </c>
      <c r="V3117" s="18">
        <f t="shared" si="292"/>
        <v>13673135.328028446</v>
      </c>
      <c r="W3117" s="14">
        <f t="shared" si="294"/>
        <v>16.1761324456387</v>
      </c>
    </row>
    <row r="3118" spans="1:23" x14ac:dyDescent="0.25">
      <c r="A3118" s="11" t="str">
        <f t="shared" si="289"/>
        <v>DATA "","",0,0,11,"","CMa",-126.246315,608.930588,-159.972394,5.28,-1.190681,"B",8,"3","",11710</v>
      </c>
      <c r="B3118" s="22"/>
      <c r="C3118" s="5" t="s">
        <v>690</v>
      </c>
      <c r="E3118" s="5" t="s">
        <v>690</v>
      </c>
      <c r="F3118" s="5">
        <v>11</v>
      </c>
      <c r="H3118" t="s">
        <v>20</v>
      </c>
      <c r="I3118" s="3">
        <v>-126.24631544</v>
      </c>
      <c r="J3118" s="3">
        <v>608.93058800000006</v>
      </c>
      <c r="K3118" s="3">
        <v>-159.97239440000001</v>
      </c>
      <c r="L3118" s="3">
        <v>5.28</v>
      </c>
      <c r="M3118" s="3">
        <v>-1.1906814385804001</v>
      </c>
      <c r="N3118" s="4" t="s">
        <v>10</v>
      </c>
      <c r="O3118" s="4" t="s">
        <v>36</v>
      </c>
      <c r="P3118" s="4">
        <v>3</v>
      </c>
      <c r="R3118" s="6">
        <v>11710</v>
      </c>
      <c r="S3118" s="14">
        <f t="shared" si="293"/>
        <v>642.12596905457031</v>
      </c>
      <c r="T3118" s="14">
        <f t="shared" si="290"/>
        <v>259.0186370971403</v>
      </c>
      <c r="U3118" s="14">
        <f t="shared" si="291"/>
        <v>3.9248271403869577</v>
      </c>
      <c r="V3118" s="18">
        <f t="shared" si="292"/>
        <v>2731679.6897093225</v>
      </c>
      <c r="W3118" s="14">
        <f t="shared" si="294"/>
        <v>4.2267777443533712</v>
      </c>
    </row>
    <row r="3119" spans="1:23" x14ac:dyDescent="0.25">
      <c r="A3119" s="11" t="str">
        <f t="shared" si="289"/>
        <v>DATA "","Eps",0,0,0,"","Vol",-124.003593,198.580872,-597.925155,4.35,-2.120681,"B",6,"4","",15330</v>
      </c>
      <c r="C3119" s="5" t="s">
        <v>23</v>
      </c>
      <c r="E3119" s="5" t="s">
        <v>690</v>
      </c>
      <c r="F3119" s="5" t="s">
        <v>690</v>
      </c>
      <c r="H3119" t="s">
        <v>158</v>
      </c>
      <c r="I3119" s="3">
        <v>-124.00359257999999</v>
      </c>
      <c r="J3119" s="3">
        <v>198.58087186</v>
      </c>
      <c r="K3119" s="3">
        <v>-597.92515453999999</v>
      </c>
      <c r="L3119" s="3">
        <v>4.3499999999999996</v>
      </c>
      <c r="M3119" s="3">
        <v>-2.1206814385803998</v>
      </c>
      <c r="N3119" s="4" t="s">
        <v>10</v>
      </c>
      <c r="O3119" s="4" t="s">
        <v>16</v>
      </c>
      <c r="P3119" s="4" t="s">
        <v>14</v>
      </c>
      <c r="Q3119" s="4"/>
      <c r="R3119" s="6">
        <v>15330</v>
      </c>
      <c r="S3119" s="14">
        <f t="shared" si="293"/>
        <v>642.12595654832955</v>
      </c>
      <c r="T3119" s="14">
        <f t="shared" si="290"/>
        <v>610.00163205018544</v>
      </c>
      <c r="U3119" s="14">
        <f t="shared" si="291"/>
        <v>3.5143904169182276</v>
      </c>
      <c r="V3119" s="18">
        <f t="shared" si="292"/>
        <v>2446015.7301750863</v>
      </c>
      <c r="W3119" s="14">
        <f t="shared" si="294"/>
        <v>3.8550851228753742</v>
      </c>
    </row>
    <row r="3120" spans="1:23" x14ac:dyDescent="0.25">
      <c r="A3120" s="11" t="str">
        <f t="shared" si="289"/>
        <v>DATA "","Rho",0,0,0,"","Aur",79.398841,472.023404,428.036769,5.22,-1.250681,"B",5,"5","",17140</v>
      </c>
      <c r="C3120" s="5" t="s">
        <v>114</v>
      </c>
      <c r="E3120" s="5" t="s">
        <v>690</v>
      </c>
      <c r="F3120" s="5" t="s">
        <v>690</v>
      </c>
      <c r="H3120" t="s">
        <v>93</v>
      </c>
      <c r="I3120" s="3">
        <v>79.398841480000002</v>
      </c>
      <c r="J3120" s="3">
        <v>472.02340415999998</v>
      </c>
      <c r="K3120" s="3">
        <v>428.03676944</v>
      </c>
      <c r="L3120" s="3">
        <v>5.22</v>
      </c>
      <c r="M3120" s="3">
        <v>-1.2506814385803999</v>
      </c>
      <c r="N3120" s="4" t="s">
        <v>10</v>
      </c>
      <c r="O3120" s="4" t="s">
        <v>5</v>
      </c>
      <c r="P3120" s="4" t="s">
        <v>5</v>
      </c>
      <c r="Q3120" s="4"/>
      <c r="R3120" s="6">
        <v>17140</v>
      </c>
      <c r="S3120" s="14">
        <f t="shared" si="293"/>
        <v>642.12595812332074</v>
      </c>
      <c r="T3120" s="14">
        <f t="shared" si="290"/>
        <v>273.73542157703071</v>
      </c>
      <c r="U3120" s="14">
        <f t="shared" si="291"/>
        <v>1.8832704048371474</v>
      </c>
      <c r="V3120" s="18">
        <f t="shared" si="292"/>
        <v>1310756.2017666546</v>
      </c>
      <c r="W3120" s="14">
        <f t="shared" si="294"/>
        <v>2.2922019008503454</v>
      </c>
    </row>
    <row r="3121" spans="1:23" x14ac:dyDescent="0.25">
      <c r="A3121" s="11" t="str">
        <f t="shared" si="289"/>
        <v>DATA "","",0,0,3,"","Dra",-253.286373,19.407269,591.120362,5.32,-1.15496,"K",3,"3","",4340</v>
      </c>
      <c r="B3121" s="22"/>
      <c r="C3121" s="5" t="s">
        <v>690</v>
      </c>
      <c r="E3121" s="5" t="s">
        <v>690</v>
      </c>
      <c r="F3121" s="5">
        <v>3</v>
      </c>
      <c r="H3121" t="s">
        <v>47</v>
      </c>
      <c r="I3121" s="3">
        <v>-253.28637334000001</v>
      </c>
      <c r="J3121" s="3">
        <v>19.407268999999999</v>
      </c>
      <c r="K3121" s="3">
        <v>591.12036158000001</v>
      </c>
      <c r="L3121" s="3">
        <v>5.32</v>
      </c>
      <c r="M3121" s="3">
        <v>-1.1549602033333199</v>
      </c>
      <c r="N3121" s="4" t="s">
        <v>11</v>
      </c>
      <c r="O3121" s="4" t="s">
        <v>59</v>
      </c>
      <c r="P3121" s="4">
        <v>3</v>
      </c>
      <c r="R3121" s="6">
        <v>4340</v>
      </c>
      <c r="S3121" s="14">
        <f t="shared" si="293"/>
        <v>643.39250142058552</v>
      </c>
      <c r="T3121" s="14">
        <f t="shared" si="290"/>
        <v>250.63547179820395</v>
      </c>
      <c r="U3121" s="14">
        <f t="shared" si="291"/>
        <v>28.106749691721379</v>
      </c>
      <c r="V3121" s="18">
        <f t="shared" si="292"/>
        <v>19562297.785438079</v>
      </c>
      <c r="W3121" s="14">
        <f t="shared" si="294"/>
        <v>21.80224197171848</v>
      </c>
    </row>
    <row r="3122" spans="1:23" x14ac:dyDescent="0.25">
      <c r="A3122" s="11" t="str">
        <f t="shared" si="289"/>
        <v>DATA "","",0,0,104,"","Aqr",610.597927,-48.689688,-196.858797,4.82,-1.65496,"G",2,"1b","",5670</v>
      </c>
      <c r="B3122" s="22"/>
      <c r="C3122" s="5" t="s">
        <v>690</v>
      </c>
      <c r="E3122" s="5" t="s">
        <v>690</v>
      </c>
      <c r="F3122" s="5">
        <v>104</v>
      </c>
      <c r="H3122" t="s">
        <v>134</v>
      </c>
      <c r="I3122" s="3">
        <v>610.59792668</v>
      </c>
      <c r="J3122" s="3">
        <v>-48.689688459999999</v>
      </c>
      <c r="K3122" s="3">
        <v>-196.85879682000001</v>
      </c>
      <c r="L3122" s="3">
        <v>4.82</v>
      </c>
      <c r="M3122" s="3">
        <v>-1.6549602033333199</v>
      </c>
      <c r="N3122" s="4" t="s">
        <v>3</v>
      </c>
      <c r="O3122" s="4" t="s">
        <v>4</v>
      </c>
      <c r="P3122" s="4" t="s">
        <v>474</v>
      </c>
      <c r="R3122" s="6">
        <v>5670</v>
      </c>
      <c r="S3122" s="14">
        <f t="shared" si="293"/>
        <v>643.39249273959092</v>
      </c>
      <c r="T3122" s="14">
        <f t="shared" si="290"/>
        <v>397.2304423229628</v>
      </c>
      <c r="U3122" s="14">
        <f t="shared" si="291"/>
        <v>20.731177085979336</v>
      </c>
      <c r="V3122" s="18">
        <f t="shared" si="292"/>
        <v>14428899.251841618</v>
      </c>
      <c r="W3122" s="14">
        <f t="shared" si="294"/>
        <v>16.917866807785536</v>
      </c>
    </row>
    <row r="3123" spans="1:23" x14ac:dyDescent="0.25">
      <c r="A3123" s="11" t="str">
        <f t="shared" si="289"/>
        <v>DATA "","Gam",0,0,0,"","Mon",-41.50758,639.456286,-70.459102,3.99,-2.489247,"K",3,"3","",4340</v>
      </c>
      <c r="C3123" s="5" t="s">
        <v>69</v>
      </c>
      <c r="E3123" s="5" t="s">
        <v>690</v>
      </c>
      <c r="F3123" s="5" t="s">
        <v>690</v>
      </c>
      <c r="H3123" t="s">
        <v>167</v>
      </c>
      <c r="I3123" s="3">
        <v>-41.507579960000001</v>
      </c>
      <c r="J3123" s="3">
        <v>639.45628613999997</v>
      </c>
      <c r="K3123" s="3">
        <v>-70.459102139999999</v>
      </c>
      <c r="L3123" s="3">
        <v>3.99</v>
      </c>
      <c r="M3123" s="3">
        <v>-2.4892474158010001</v>
      </c>
      <c r="N3123" s="4" t="s">
        <v>11</v>
      </c>
      <c r="O3123" s="4" t="s">
        <v>59</v>
      </c>
      <c r="P3123" s="4" t="s">
        <v>59</v>
      </c>
      <c r="Q3123" s="4"/>
      <c r="R3123" s="6">
        <v>4340</v>
      </c>
      <c r="S3123" s="14">
        <f t="shared" si="293"/>
        <v>644.66402579364717</v>
      </c>
      <c r="T3123" s="14">
        <f t="shared" si="290"/>
        <v>856.55926591892387</v>
      </c>
      <c r="U3123" s="14">
        <f t="shared" si="291"/>
        <v>51.959871331775538</v>
      </c>
      <c r="V3123" s="18">
        <f t="shared" si="292"/>
        <v>36164070.446915776</v>
      </c>
      <c r="W3123" s="14">
        <f t="shared" si="294"/>
        <v>36.381647034015536</v>
      </c>
    </row>
    <row r="3124" spans="1:23" x14ac:dyDescent="0.25">
      <c r="A3124" s="11" t="str">
        <f t="shared" si="289"/>
        <v>DATA "","",0,0,30,"","Per",301.367405,352.198336,448.024218,5.49,-0.989247,"B",8,"5","",11710</v>
      </c>
      <c r="B3124" s="22"/>
      <c r="C3124" s="5" t="s">
        <v>690</v>
      </c>
      <c r="E3124" s="5" t="s">
        <v>690</v>
      </c>
      <c r="F3124" s="5">
        <v>30</v>
      </c>
      <c r="H3124" t="s">
        <v>79</v>
      </c>
      <c r="I3124" s="3">
        <v>301.36740522000002</v>
      </c>
      <c r="J3124" s="3">
        <v>352.19833571999999</v>
      </c>
      <c r="K3124" s="3">
        <v>448.02421776000006</v>
      </c>
      <c r="L3124" s="3">
        <v>5.49</v>
      </c>
      <c r="M3124" s="3">
        <v>-0.98924741580100395</v>
      </c>
      <c r="N3124" s="4" t="s">
        <v>10</v>
      </c>
      <c r="O3124" s="4" t="s">
        <v>36</v>
      </c>
      <c r="P3124" s="4">
        <v>5</v>
      </c>
      <c r="R3124" s="6">
        <v>11710</v>
      </c>
      <c r="S3124" s="14">
        <f t="shared" si="293"/>
        <v>644.66400575216971</v>
      </c>
      <c r="T3124" s="14">
        <f t="shared" si="290"/>
        <v>215.15794640678564</v>
      </c>
      <c r="U3124" s="14">
        <f t="shared" si="291"/>
        <v>3.5771217533066832</v>
      </c>
      <c r="V3124" s="18">
        <f t="shared" si="292"/>
        <v>2489676.7403014516</v>
      </c>
      <c r="W3124" s="14">
        <f t="shared" si="294"/>
        <v>3.9123443153738298</v>
      </c>
    </row>
    <row r="3125" spans="1:23" x14ac:dyDescent="0.25">
      <c r="A3125" s="11" t="str">
        <f t="shared" si="289"/>
        <v>DATA "","",0,0,71,"","Cet",520.346966,381.440372,-31.328998,6.34,-0.143543,"A",0,"3","",9650</v>
      </c>
      <c r="B3125" s="22"/>
      <c r="C3125" s="5" t="s">
        <v>690</v>
      </c>
      <c r="E3125" s="5" t="s">
        <v>690</v>
      </c>
      <c r="F3125" s="5">
        <v>71</v>
      </c>
      <c r="H3125" t="s">
        <v>35</v>
      </c>
      <c r="I3125" s="3">
        <v>520.34696574000009</v>
      </c>
      <c r="J3125" s="3">
        <v>381.44037162000001</v>
      </c>
      <c r="K3125" s="3">
        <v>-31.328998259999999</v>
      </c>
      <c r="L3125" s="3">
        <v>6.34</v>
      </c>
      <c r="M3125" s="3">
        <v>-0.14354310940669299</v>
      </c>
      <c r="N3125" s="4" t="s">
        <v>9</v>
      </c>
      <c r="O3125" s="4" t="s">
        <v>0</v>
      </c>
      <c r="P3125" s="4">
        <v>3</v>
      </c>
      <c r="R3125" s="6">
        <v>9650</v>
      </c>
      <c r="S3125" s="14">
        <f t="shared" si="293"/>
        <v>645.94057620527576</v>
      </c>
      <c r="T3125" s="14">
        <f t="shared" si="290"/>
        <v>98.736034030984428</v>
      </c>
      <c r="U3125" s="14">
        <f t="shared" si="291"/>
        <v>3.5682233424307417</v>
      </c>
      <c r="V3125" s="18">
        <f t="shared" si="292"/>
        <v>2483483.4463317962</v>
      </c>
      <c r="W3125" s="14">
        <f t="shared" si="294"/>
        <v>3.904232376633316</v>
      </c>
    </row>
    <row r="3126" spans="1:23" x14ac:dyDescent="0.25">
      <c r="A3126" s="11" t="str">
        <f t="shared" si="289"/>
        <v>DATA "","Del",0,0,0,"","Cet",496.730999,414.898934,3.710949,4.08,-2.407847,"B",2,"4","",22570</v>
      </c>
      <c r="C3126" s="5" t="s">
        <v>50</v>
      </c>
      <c r="E3126" s="5" t="s">
        <v>690</v>
      </c>
      <c r="F3126" s="5" t="s">
        <v>690</v>
      </c>
      <c r="H3126" t="s">
        <v>35</v>
      </c>
      <c r="I3126" s="3">
        <v>496.73099910000002</v>
      </c>
      <c r="J3126" s="3">
        <v>414.89893396000002</v>
      </c>
      <c r="K3126" s="3">
        <v>3.7109490599999999</v>
      </c>
      <c r="L3126" s="3">
        <v>4.08</v>
      </c>
      <c r="M3126" s="3">
        <v>-2.40784731777237</v>
      </c>
      <c r="N3126" s="4" t="s">
        <v>10</v>
      </c>
      <c r="O3126" s="4" t="s">
        <v>4</v>
      </c>
      <c r="P3126" s="4" t="s">
        <v>14</v>
      </c>
      <c r="Q3126" s="4"/>
      <c r="R3126" s="6">
        <v>22570</v>
      </c>
      <c r="S3126" s="14">
        <f t="shared" si="293"/>
        <v>647.22220451013152</v>
      </c>
      <c r="T3126" s="14">
        <f t="shared" si="290"/>
        <v>794.68929412955367</v>
      </c>
      <c r="U3126" s="14">
        <f t="shared" si="291"/>
        <v>1.8505651543684967</v>
      </c>
      <c r="V3126" s="18">
        <f t="shared" si="292"/>
        <v>1287993.3474404737</v>
      </c>
      <c r="W3126" s="14">
        <f t="shared" si="294"/>
        <v>2.2589812032225765</v>
      </c>
    </row>
    <row r="3127" spans="1:23" x14ac:dyDescent="0.25">
      <c r="A3127" s="11" t="str">
        <f t="shared" si="289"/>
        <v>DATA "","",0,0,9,"","Boo",-502.452612,-280.148095,299.369756,5.02,-1.47216,"K",3,"3","",4340</v>
      </c>
      <c r="B3127" s="22"/>
      <c r="C3127" s="5" t="s">
        <v>690</v>
      </c>
      <c r="E3127" s="5" t="s">
        <v>690</v>
      </c>
      <c r="F3127" s="5">
        <v>9</v>
      </c>
      <c r="H3127" t="s">
        <v>53</v>
      </c>
      <c r="I3127" s="3">
        <v>-502.45261234000003</v>
      </c>
      <c r="J3127" s="3">
        <v>-280.14809522000002</v>
      </c>
      <c r="K3127" s="3">
        <v>299.36975642000004</v>
      </c>
      <c r="L3127" s="3">
        <v>5.0199999999999996</v>
      </c>
      <c r="M3127" s="3">
        <v>-1.47216007472036</v>
      </c>
      <c r="N3127" s="4" t="s">
        <v>11</v>
      </c>
      <c r="O3127" s="4" t="s">
        <v>59</v>
      </c>
      <c r="P3127" s="4">
        <v>3</v>
      </c>
      <c r="R3127" s="6">
        <v>4340</v>
      </c>
      <c r="S3127" s="14">
        <f t="shared" si="293"/>
        <v>648.50893128904147</v>
      </c>
      <c r="T3127" s="14">
        <f t="shared" si="290"/>
        <v>335.67768294606788</v>
      </c>
      <c r="U3127" s="14">
        <f t="shared" si="291"/>
        <v>32.527493039076113</v>
      </c>
      <c r="V3127" s="18">
        <f t="shared" si="292"/>
        <v>22639135.155196976</v>
      </c>
      <c r="W3127" s="14">
        <f t="shared" si="294"/>
        <v>24.624521162751993</v>
      </c>
    </row>
    <row r="3128" spans="1:23" x14ac:dyDescent="0.25">
      <c r="A3128" s="11" t="str">
        <f t="shared" si="289"/>
        <v>DATA "","Iot",1,0,0,"","For",436.897014,354.280503,-325.341898,5.74,-0.756481,"G",8,"3","",5010</v>
      </c>
      <c r="C3128" s="5" t="s">
        <v>78</v>
      </c>
      <c r="D3128" s="5">
        <v>1</v>
      </c>
      <c r="E3128" s="5" t="s">
        <v>690</v>
      </c>
      <c r="F3128" s="5" t="s">
        <v>690</v>
      </c>
      <c r="H3128" t="s">
        <v>100</v>
      </c>
      <c r="I3128" s="3">
        <v>436.89701383999994</v>
      </c>
      <c r="J3128" s="3">
        <v>354.28050293999996</v>
      </c>
      <c r="K3128" s="3">
        <v>-325.34189828000001</v>
      </c>
      <c r="L3128" s="3">
        <v>5.74</v>
      </c>
      <c r="M3128" s="3">
        <v>-0.75648141427490201</v>
      </c>
      <c r="N3128" s="4" t="s">
        <v>3</v>
      </c>
      <c r="O3128" s="4" t="s">
        <v>36</v>
      </c>
      <c r="P3128" s="4" t="s">
        <v>59</v>
      </c>
      <c r="Q3128" s="4"/>
      <c r="R3128" s="6">
        <v>5010</v>
      </c>
      <c r="S3128" s="14">
        <f t="shared" si="293"/>
        <v>649.80075888087595</v>
      </c>
      <c r="T3128" s="14">
        <f t="shared" si="290"/>
        <v>173.64047852320786</v>
      </c>
      <c r="U3128" s="14">
        <f t="shared" si="291"/>
        <v>17.555728365531277</v>
      </c>
      <c r="V3128" s="18">
        <f t="shared" si="292"/>
        <v>12218786.942409769</v>
      </c>
      <c r="W3128" s="14">
        <f t="shared" si="294"/>
        <v>14.729047998051582</v>
      </c>
    </row>
    <row r="3129" spans="1:23" x14ac:dyDescent="0.25">
      <c r="A3129" s="11" t="str">
        <f t="shared" si="289"/>
        <v>DATA "","",0,0,6,"","Eri",427.066912,420.024873,-261.775304,5.82,-0.689497,"K",2,"3","",4480</v>
      </c>
      <c r="B3129" s="22"/>
      <c r="C3129" s="5" t="s">
        <v>690</v>
      </c>
      <c r="E3129" s="5" t="s">
        <v>690</v>
      </c>
      <c r="F3129" s="5">
        <v>6</v>
      </c>
      <c r="H3129" t="s">
        <v>24</v>
      </c>
      <c r="I3129" s="3">
        <v>427.06691159999997</v>
      </c>
      <c r="J3129" s="3">
        <v>420.02487338000003</v>
      </c>
      <c r="K3129" s="3">
        <v>-261.77530428</v>
      </c>
      <c r="L3129" s="3">
        <v>5.82</v>
      </c>
      <c r="M3129" s="3">
        <v>-0.68949727188304999</v>
      </c>
      <c r="N3129" s="4" t="s">
        <v>11</v>
      </c>
      <c r="O3129" s="4" t="s">
        <v>4</v>
      </c>
      <c r="P3129" s="4">
        <v>3</v>
      </c>
      <c r="R3129" s="6">
        <v>4480</v>
      </c>
      <c r="S3129" s="14">
        <f t="shared" si="293"/>
        <v>653.70738956534205</v>
      </c>
      <c r="T3129" s="14">
        <f t="shared" si="290"/>
        <v>163.2515578147657</v>
      </c>
      <c r="U3129" s="14">
        <f t="shared" si="291"/>
        <v>21.288323262694206</v>
      </c>
      <c r="V3129" s="18">
        <f t="shared" si="292"/>
        <v>14816672.990835167</v>
      </c>
      <c r="W3129" s="14">
        <f t="shared" si="294"/>
        <v>17.295913871019774</v>
      </c>
    </row>
    <row r="3130" spans="1:23" x14ac:dyDescent="0.25">
      <c r="A3130" s="11" t="str">
        <f t="shared" si="289"/>
        <v>DATA "","",0,0,18,"","Sgr",61.218802,-558.417311,-334.298828,5.58,-0.929497,"K",0,"3","",4760</v>
      </c>
      <c r="B3130" s="22"/>
      <c r="C3130" s="5" t="s">
        <v>690</v>
      </c>
      <c r="E3130" s="5" t="s">
        <v>690</v>
      </c>
      <c r="F3130" s="5">
        <v>18</v>
      </c>
      <c r="H3130" t="s">
        <v>137</v>
      </c>
      <c r="I3130" s="3">
        <v>61.218802119999999</v>
      </c>
      <c r="J3130" s="3">
        <v>-558.41731105999997</v>
      </c>
      <c r="K3130" s="3">
        <v>-334.29882836000002</v>
      </c>
      <c r="L3130" s="3">
        <v>5.58</v>
      </c>
      <c r="M3130" s="3">
        <v>-0.92949727188304998</v>
      </c>
      <c r="N3130" s="4" t="s">
        <v>11</v>
      </c>
      <c r="O3130" s="4" t="s">
        <v>0</v>
      </c>
      <c r="P3130" s="4">
        <v>3</v>
      </c>
      <c r="R3130" s="6">
        <v>4760</v>
      </c>
      <c r="S3130" s="14">
        <f t="shared" si="293"/>
        <v>653.70738229528752</v>
      </c>
      <c r="T3130" s="14">
        <f t="shared" si="290"/>
        <v>203.63729736320792</v>
      </c>
      <c r="U3130" s="14">
        <f t="shared" si="291"/>
        <v>21.061222395176095</v>
      </c>
      <c r="V3130" s="18">
        <f t="shared" si="292"/>
        <v>14658610.787042562</v>
      </c>
      <c r="W3130" s="14">
        <f t="shared" si="294"/>
        <v>17.14201794415095</v>
      </c>
    </row>
    <row r="3131" spans="1:23" x14ac:dyDescent="0.25">
      <c r="A3131" s="11" t="str">
        <f t="shared" si="289"/>
        <v>DATA "","",0,0,4,"","Cyg",193.368848,-489.941896,387.167628,5.17,-1.339497,"B",9,"5","",9900</v>
      </c>
      <c r="B3131" s="22"/>
      <c r="C3131" s="5" t="s">
        <v>690</v>
      </c>
      <c r="E3131" s="5" t="s">
        <v>690</v>
      </c>
      <c r="F3131" s="5">
        <v>4</v>
      </c>
      <c r="H3131" t="s">
        <v>121</v>
      </c>
      <c r="I3131" s="3">
        <v>193.36884825999999</v>
      </c>
      <c r="J3131" s="3">
        <v>-489.94189635999999</v>
      </c>
      <c r="K3131" s="3">
        <v>387.16762811999996</v>
      </c>
      <c r="L3131" s="3">
        <v>5.17</v>
      </c>
      <c r="M3131" s="3">
        <v>-1.33949727188305</v>
      </c>
      <c r="N3131" s="4" t="s">
        <v>10</v>
      </c>
      <c r="O3131" s="4" t="s">
        <v>68</v>
      </c>
      <c r="P3131" s="4" t="s">
        <v>5</v>
      </c>
      <c r="R3131" s="6">
        <v>9900</v>
      </c>
      <c r="S3131" s="14">
        <f t="shared" si="293"/>
        <v>653.70738526522587</v>
      </c>
      <c r="T3131" s="14">
        <f t="shared" si="290"/>
        <v>297.06899601668044</v>
      </c>
      <c r="U3131" s="14">
        <f t="shared" si="291"/>
        <v>5.8806738333387401</v>
      </c>
      <c r="V3131" s="18">
        <f t="shared" si="292"/>
        <v>4092948.9880037629</v>
      </c>
      <c r="W3131" s="14">
        <f t="shared" si="294"/>
        <v>5.9203612929557581</v>
      </c>
    </row>
    <row r="3132" spans="1:23" x14ac:dyDescent="0.25">
      <c r="A3132" s="11" t="str">
        <f t="shared" si="289"/>
        <v>DATA "","",0,0,24,"","Eri",364.270215,542.645835,-13.269033,5.24,-1.269497,"B",7,"5","",13520</v>
      </c>
      <c r="B3132" s="22"/>
      <c r="C3132" s="5" t="s">
        <v>690</v>
      </c>
      <c r="E3132" s="5" t="s">
        <v>690</v>
      </c>
      <c r="F3132" s="5">
        <v>24</v>
      </c>
      <c r="H3132" t="s">
        <v>24</v>
      </c>
      <c r="I3132" s="3">
        <v>364.27021483999999</v>
      </c>
      <c r="J3132" s="3">
        <v>542.64583464000009</v>
      </c>
      <c r="K3132" s="3">
        <v>-13.26903312</v>
      </c>
      <c r="L3132" s="3">
        <v>5.24</v>
      </c>
      <c r="M3132" s="3">
        <v>-1.2694972718830499</v>
      </c>
      <c r="N3132" s="4" t="s">
        <v>10</v>
      </c>
      <c r="O3132" s="4" t="s">
        <v>45</v>
      </c>
      <c r="P3132" s="4">
        <v>5</v>
      </c>
      <c r="R3132" s="6">
        <v>13520</v>
      </c>
      <c r="S3132" s="14">
        <f t="shared" si="293"/>
        <v>653.70739517896061</v>
      </c>
      <c r="T3132" s="14">
        <f t="shared" si="290"/>
        <v>278.52061254860888</v>
      </c>
      <c r="U3132" s="14">
        <f t="shared" si="291"/>
        <v>3.053121621771747</v>
      </c>
      <c r="V3132" s="18">
        <f t="shared" si="292"/>
        <v>2124972.6487531359</v>
      </c>
      <c r="W3132" s="14">
        <f t="shared" si="294"/>
        <v>3.4285650024712426</v>
      </c>
    </row>
    <row r="3133" spans="1:23" x14ac:dyDescent="0.25">
      <c r="A3133" s="11" t="str">
        <f t="shared" si="289"/>
        <v>DATA "","",0,0,8,"","And",422.318386,-78.76086,494.464529,4.82,-1.693853,"M",2,"3","",3050</v>
      </c>
      <c r="B3133" s="22"/>
      <c r="C3133" s="5" t="s">
        <v>690</v>
      </c>
      <c r="E3133" s="5" t="s">
        <v>690</v>
      </c>
      <c r="F3133" s="5">
        <v>8</v>
      </c>
      <c r="H3133" t="s">
        <v>96</v>
      </c>
      <c r="I3133" s="3">
        <v>422.31838558000004</v>
      </c>
      <c r="J3133" s="3">
        <v>-78.760859519999997</v>
      </c>
      <c r="K3133" s="3">
        <v>494.46452887999999</v>
      </c>
      <c r="L3133" s="3">
        <v>4.82</v>
      </c>
      <c r="M3133" s="3">
        <v>-1.69385328620141</v>
      </c>
      <c r="N3133" s="4" t="s">
        <v>8</v>
      </c>
      <c r="O3133" s="4" t="s">
        <v>4</v>
      </c>
      <c r="P3133" s="4">
        <v>3</v>
      </c>
      <c r="R3133" s="6">
        <v>3050</v>
      </c>
      <c r="S3133" s="14">
        <f t="shared" si="293"/>
        <v>655.02004710676385</v>
      </c>
      <c r="T3133" s="14">
        <f t="shared" si="290"/>
        <v>411.71788149782901</v>
      </c>
      <c r="U3133" s="14">
        <f t="shared" si="291"/>
        <v>72.940544883371786</v>
      </c>
      <c r="V3133" s="18">
        <f t="shared" si="292"/>
        <v>50766619.238826759</v>
      </c>
      <c r="W3133" s="14">
        <f t="shared" si="294"/>
        <v>48.265091781430748</v>
      </c>
    </row>
    <row r="3134" spans="1:23" x14ac:dyDescent="0.25">
      <c r="A3134" s="11" t="str">
        <f t="shared" si="289"/>
        <v>DATA "","",0,0,23,"","CVn",-470.235502,-171.88773,422.355833,5.6,-0.913853,"K",1,"3","",4620</v>
      </c>
      <c r="B3134" s="22"/>
      <c r="C3134" s="5" t="s">
        <v>690</v>
      </c>
      <c r="E3134" s="5" t="s">
        <v>690</v>
      </c>
      <c r="F3134" s="5">
        <v>23</v>
      </c>
      <c r="H3134" t="s">
        <v>64</v>
      </c>
      <c r="I3134" s="3">
        <v>-470.23550195999997</v>
      </c>
      <c r="J3134" s="3">
        <v>-171.88773014</v>
      </c>
      <c r="K3134" s="3">
        <v>422.35583333999995</v>
      </c>
      <c r="L3134" s="3">
        <v>5.6</v>
      </c>
      <c r="M3134" s="3">
        <v>-0.91385328620141104</v>
      </c>
      <c r="N3134" s="4" t="s">
        <v>11</v>
      </c>
      <c r="O3134" s="4" t="s">
        <v>12</v>
      </c>
      <c r="P3134" s="4">
        <v>3</v>
      </c>
      <c r="R3134" s="6">
        <v>4620</v>
      </c>
      <c r="S3134" s="14">
        <f t="shared" si="293"/>
        <v>655.02005238968104</v>
      </c>
      <c r="T3134" s="14">
        <f t="shared" si="290"/>
        <v>200.72420035299359</v>
      </c>
      <c r="U3134" s="14">
        <f t="shared" si="291"/>
        <v>22.196512018667256</v>
      </c>
      <c r="V3134" s="18">
        <f t="shared" si="292"/>
        <v>15448772.36499241</v>
      </c>
      <c r="W3134" s="14">
        <f t="shared" si="294"/>
        <v>17.908652615991087</v>
      </c>
    </row>
    <row r="3135" spans="1:23" x14ac:dyDescent="0.25">
      <c r="A3135" s="11" t="str">
        <f t="shared" si="289"/>
        <v>DATA "","",0,0,113,"","Tau",92.476265,620.539557,188.228784,6.23,-0.283853,"B",2,"5","",22570</v>
      </c>
      <c r="B3135" s="22"/>
      <c r="C3135" s="5" t="s">
        <v>690</v>
      </c>
      <c r="E3135" s="5" t="s">
        <v>690</v>
      </c>
      <c r="F3135" s="5">
        <v>113</v>
      </c>
      <c r="H3135" t="s">
        <v>34</v>
      </c>
      <c r="I3135" s="3">
        <v>92.476264720000003</v>
      </c>
      <c r="J3135" s="3">
        <v>620.53955670000005</v>
      </c>
      <c r="K3135" s="3">
        <v>188.22878438000001</v>
      </c>
      <c r="L3135" s="3">
        <v>6.23</v>
      </c>
      <c r="M3135" s="3">
        <v>-0.28385328620141098</v>
      </c>
      <c r="N3135" s="4" t="s">
        <v>10</v>
      </c>
      <c r="O3135" s="4" t="s">
        <v>4</v>
      </c>
      <c r="P3135" s="4">
        <v>5</v>
      </c>
      <c r="R3135" s="6">
        <v>22570</v>
      </c>
      <c r="S3135" s="14">
        <f t="shared" si="293"/>
        <v>655.02005788767156</v>
      </c>
      <c r="T3135" s="14">
        <f t="shared" si="290"/>
        <v>112.35689883777803</v>
      </c>
      <c r="U3135" s="14">
        <f t="shared" si="291"/>
        <v>0.69583388052849171</v>
      </c>
      <c r="V3135" s="18">
        <f t="shared" si="292"/>
        <v>484300.38084783021</v>
      </c>
      <c r="W3135" s="14">
        <f t="shared" si="294"/>
        <v>0.99980109820893759</v>
      </c>
    </row>
    <row r="3136" spans="1:23" x14ac:dyDescent="0.25">
      <c r="A3136" s="11" t="str">
        <f t="shared" si="289"/>
        <v>DATA "","",0,0,93,"","Her",0.156315,-628.487354,189.164522,4.67,-1.848218,"K",0,"2","",4760</v>
      </c>
      <c r="B3136" s="22"/>
      <c r="C3136" s="5" t="s">
        <v>690</v>
      </c>
      <c r="E3136" s="5" t="s">
        <v>690</v>
      </c>
      <c r="F3136" s="5">
        <v>93</v>
      </c>
      <c r="H3136" t="s">
        <v>65</v>
      </c>
      <c r="I3136" s="3">
        <v>0.15631503999999999</v>
      </c>
      <c r="J3136" s="3">
        <v>-628.48735446000001</v>
      </c>
      <c r="K3136" s="3">
        <v>189.16452169999999</v>
      </c>
      <c r="L3136" s="3">
        <v>4.67</v>
      </c>
      <c r="M3136" s="3">
        <v>-1.8482180563333399</v>
      </c>
      <c r="N3136" s="4" t="s">
        <v>11</v>
      </c>
      <c r="O3136" s="4" t="s">
        <v>0</v>
      </c>
      <c r="P3136" s="4">
        <v>2</v>
      </c>
      <c r="R3136" s="6">
        <v>4760</v>
      </c>
      <c r="S3136" s="14">
        <f t="shared" si="293"/>
        <v>656.33801917953167</v>
      </c>
      <c r="T3136" s="14">
        <f t="shared" si="290"/>
        <v>474.6196007246113</v>
      </c>
      <c r="U3136" s="14">
        <f t="shared" si="291"/>
        <v>32.153462434264576</v>
      </c>
      <c r="V3136" s="18">
        <f t="shared" si="292"/>
        <v>22378809.854248144</v>
      </c>
      <c r="W3136" s="14">
        <f t="shared" si="294"/>
        <v>24.388331478308132</v>
      </c>
    </row>
    <row r="3137" spans="1:23" x14ac:dyDescent="0.25">
      <c r="A3137" s="11" t="str">
        <f t="shared" si="289"/>
        <v>DATA "","",0,0,50,"","Vir",-616.023416,-193.507092,-117.685001,5.95,-0.568218,"K",5,"3","",4060</v>
      </c>
      <c r="B3137" s="22"/>
      <c r="C3137" s="5" t="s">
        <v>690</v>
      </c>
      <c r="E3137" s="5" t="s">
        <v>690</v>
      </c>
      <c r="F3137" s="5">
        <v>50</v>
      </c>
      <c r="H3137" t="s">
        <v>81</v>
      </c>
      <c r="I3137" s="3">
        <v>-616.02341555999999</v>
      </c>
      <c r="J3137" s="3">
        <v>-193.50709182</v>
      </c>
      <c r="K3137" s="3">
        <v>-117.68500071999999</v>
      </c>
      <c r="L3137" s="3">
        <v>5.95</v>
      </c>
      <c r="M3137" s="3">
        <v>-0.56821805633333899</v>
      </c>
      <c r="N3137" s="4" t="s">
        <v>11</v>
      </c>
      <c r="O3137" s="4" t="s">
        <v>5</v>
      </c>
      <c r="P3137" s="4">
        <v>3</v>
      </c>
      <c r="R3137" s="6">
        <v>4060</v>
      </c>
      <c r="S3137" s="14">
        <f t="shared" si="293"/>
        <v>656.33802457065428</v>
      </c>
      <c r="T3137" s="14">
        <f t="shared" si="290"/>
        <v>145.99758659867967</v>
      </c>
      <c r="U3137" s="14">
        <f t="shared" si="291"/>
        <v>24.512611857504272</v>
      </c>
      <c r="V3137" s="18">
        <f t="shared" si="292"/>
        <v>17060777.852822974</v>
      </c>
      <c r="W3137" s="14">
        <f t="shared" si="294"/>
        <v>19.452867293143079</v>
      </c>
    </row>
    <row r="3138" spans="1:23" x14ac:dyDescent="0.25">
      <c r="A3138" s="11" t="str">
        <f t="shared" si="289"/>
        <v>DATA "","Pi",0,0,0,"","And",538.866775,87.471965,364.349906,4.34,-2.178218,"B",5,"5","",17140</v>
      </c>
      <c r="C3138" s="5" t="s">
        <v>117</v>
      </c>
      <c r="E3138" s="5" t="s">
        <v>690</v>
      </c>
      <c r="F3138" s="5" t="s">
        <v>690</v>
      </c>
      <c r="H3138" t="s">
        <v>96</v>
      </c>
      <c r="I3138" s="3">
        <v>538.86677501999998</v>
      </c>
      <c r="J3138" s="3">
        <v>87.471965279999992</v>
      </c>
      <c r="K3138" s="3">
        <v>364.34990550000003</v>
      </c>
      <c r="L3138" s="3">
        <v>4.34</v>
      </c>
      <c r="M3138" s="3">
        <v>-2.17821805633334</v>
      </c>
      <c r="N3138" s="4" t="s">
        <v>10</v>
      </c>
      <c r="O3138" s="4" t="s">
        <v>5</v>
      </c>
      <c r="P3138" s="4" t="s">
        <v>5</v>
      </c>
      <c r="Q3138" s="4"/>
      <c r="R3138" s="6">
        <v>17140</v>
      </c>
      <c r="S3138" s="14">
        <f t="shared" si="293"/>
        <v>656.33802233929714</v>
      </c>
      <c r="T3138" s="14">
        <f t="shared" si="290"/>
        <v>643.19946398929585</v>
      </c>
      <c r="U3138" s="14">
        <f t="shared" si="291"/>
        <v>2.8868220841410648</v>
      </c>
      <c r="V3138" s="18">
        <f t="shared" si="292"/>
        <v>2009228.1705621812</v>
      </c>
      <c r="W3138" s="14">
        <f t="shared" si="294"/>
        <v>3.2722186543095551</v>
      </c>
    </row>
    <row r="3139" spans="1:23" x14ac:dyDescent="0.25">
      <c r="A3139" s="11" t="str">
        <f t="shared" ref="A3139:A3202" si="295">"DATA """&amp;B3139&amp;""","""&amp;C3139&amp;""","&amp;IF(D3139="",0,D3139)&amp;","&amp;IF(E3139="",0,E3139)&amp;","&amp;IF(F3139="",0,F3139)&amp;","""&amp;G3139&amp;""","""&amp;H3139&amp;""","&amp;SUBSTITUTE(ROUND(I3139,6),",",".")&amp;","&amp;SUBSTITUTE(ROUND(J3139,6),",",".")&amp;","&amp;SUBSTITUTE(ROUND(K3139,6),",",".")&amp;","&amp;SUBSTITUTE(ROUND(L3139,6),",",".")&amp;","&amp;SUBSTITUTE(ROUND(M3139,6),",",".")&amp;","""&amp;N3139&amp;""","&amp;O3139&amp;","""&amp;P3139&amp;""","""&amp;Q3139&amp;""","&amp;R3139</f>
        <v>DATA "","",0,0,108,"","Tau",117.519552,597.085124,249.392981,6.26,-0.262592,"A",2,"5","",9150</v>
      </c>
      <c r="B3139" s="22"/>
      <c r="C3139" s="5" t="s">
        <v>690</v>
      </c>
      <c r="E3139" s="5" t="s">
        <v>690</v>
      </c>
      <c r="F3139" s="5">
        <v>108</v>
      </c>
      <c r="H3139" t="s">
        <v>34</v>
      </c>
      <c r="I3139" s="3">
        <v>117.51955208</v>
      </c>
      <c r="J3139" s="3">
        <v>597.08512430000007</v>
      </c>
      <c r="K3139" s="3">
        <v>249.39298062</v>
      </c>
      <c r="L3139" s="3">
        <v>6.26</v>
      </c>
      <c r="M3139" s="3">
        <v>-0.262591617549012</v>
      </c>
      <c r="N3139" s="4" t="s">
        <v>9</v>
      </c>
      <c r="O3139" s="4" t="s">
        <v>4</v>
      </c>
      <c r="P3139" s="4">
        <v>5</v>
      </c>
      <c r="R3139" s="6">
        <v>9150</v>
      </c>
      <c r="S3139" s="14">
        <f t="shared" si="293"/>
        <v>657.66127266546425</v>
      </c>
      <c r="T3139" s="14">
        <f t="shared" ref="T3139:T3202" si="296">(0.0813*S3139^2*10^(-0.4*L3139))</f>
        <v>110.1780502567143</v>
      </c>
      <c r="U3139" s="14">
        <f t="shared" ref="U3139:U3202" si="297">((1/(2*R3139^2))*SQRT((T3139*3.86*10^26)/(1.78144*10^-7)))/1000/696000</f>
        <v>4.1925106111205332</v>
      </c>
      <c r="V3139" s="18">
        <f t="shared" ref="V3139:V3202" si="298">696000*U3139</f>
        <v>2917987.3853398911</v>
      </c>
      <c r="W3139" s="14">
        <f t="shared" si="294"/>
        <v>4.4656783860223479</v>
      </c>
    </row>
    <row r="3140" spans="1:23" x14ac:dyDescent="0.25">
      <c r="A3140" s="11" t="str">
        <f t="shared" si="295"/>
        <v>DATA "","",0,0,74,"","Aqr",617.244447,-184.365826,-132.426892,5.8,-0.722592,"B",8,"4","",11710</v>
      </c>
      <c r="B3140" s="22"/>
      <c r="C3140" s="5" t="s">
        <v>690</v>
      </c>
      <c r="E3140" s="5" t="s">
        <v>690</v>
      </c>
      <c r="F3140" s="5">
        <v>74</v>
      </c>
      <c r="H3140" t="s">
        <v>134</v>
      </c>
      <c r="I3140" s="3">
        <v>617.24444740000001</v>
      </c>
      <c r="J3140" s="3">
        <v>-184.36582612000001</v>
      </c>
      <c r="K3140" s="3">
        <v>-132.42689207999999</v>
      </c>
      <c r="L3140" s="3">
        <v>5.8</v>
      </c>
      <c r="M3140" s="3">
        <v>-0.72259161754901202</v>
      </c>
      <c r="N3140" s="4" t="s">
        <v>10</v>
      </c>
      <c r="O3140" s="4" t="s">
        <v>36</v>
      </c>
      <c r="P3140" s="4">
        <v>4</v>
      </c>
      <c r="R3140" s="6">
        <v>11710</v>
      </c>
      <c r="S3140" s="14">
        <f t="shared" ref="S3140:S3203" si="299">SQRT((-I3140^2)+(-J3140^2)+(-K3140^2))</f>
        <v>657.66127104536827</v>
      </c>
      <c r="T3140" s="14">
        <f t="shared" si="296"/>
        <v>168.30424910579723</v>
      </c>
      <c r="U3140" s="14">
        <f t="shared" si="297"/>
        <v>3.1637529810743872</v>
      </c>
      <c r="V3140" s="18">
        <f t="shared" si="298"/>
        <v>2201972.0748277735</v>
      </c>
      <c r="W3140" s="14">
        <f t="shared" si="294"/>
        <v>3.5317864808487562</v>
      </c>
    </row>
    <row r="3141" spans="1:23" x14ac:dyDescent="0.25">
      <c r="A3141" s="11" t="str">
        <f t="shared" si="295"/>
        <v>DATA "","Iot",0,0,0,"","Ari",546.918533,307.388959,201.642716,5.09,-1.436974,"K",1,"5","",4620</v>
      </c>
      <c r="C3141" s="5" t="s">
        <v>78</v>
      </c>
      <c r="E3141" s="5" t="s">
        <v>690</v>
      </c>
      <c r="F3141" s="5" t="s">
        <v>690</v>
      </c>
      <c r="H3141" t="s">
        <v>118</v>
      </c>
      <c r="I3141" s="3">
        <v>546.91853271999992</v>
      </c>
      <c r="J3141" s="3">
        <v>307.38895936</v>
      </c>
      <c r="K3141" s="3">
        <v>201.64271553999998</v>
      </c>
      <c r="L3141" s="3">
        <v>5.09</v>
      </c>
      <c r="M3141" s="3">
        <v>-1.43697400533216</v>
      </c>
      <c r="N3141" s="4" t="s">
        <v>11</v>
      </c>
      <c r="O3141" s="4" t="s">
        <v>12</v>
      </c>
      <c r="P3141" s="4" t="s">
        <v>5</v>
      </c>
      <c r="Q3141" s="4"/>
      <c r="R3141" s="6">
        <v>4620</v>
      </c>
      <c r="S3141" s="14">
        <f t="shared" si="299"/>
        <v>658.98986221289226</v>
      </c>
      <c r="T3141" s="14">
        <f t="shared" si="296"/>
        <v>324.9735485108813</v>
      </c>
      <c r="U3141" s="14">
        <f t="shared" si="297"/>
        <v>28.242872956382946</v>
      </c>
      <c r="V3141" s="18">
        <f t="shared" si="298"/>
        <v>19657039.57764253</v>
      </c>
      <c r="W3141" s="14">
        <f t="shared" si="294"/>
        <v>21.89019821191939</v>
      </c>
    </row>
    <row r="3142" spans="1:23" x14ac:dyDescent="0.25">
      <c r="A3142" s="11" t="str">
        <f t="shared" si="295"/>
        <v>DATA "","Del",0,0,0,"","Vol",-81.530624,234.023774,-612.056563,3.97,-2.561365,"F",6,"2","",6420</v>
      </c>
      <c r="C3142" s="5" t="s">
        <v>50</v>
      </c>
      <c r="E3142" s="5" t="s">
        <v>690</v>
      </c>
      <c r="F3142" s="5" t="s">
        <v>690</v>
      </c>
      <c r="H3142" t="s">
        <v>158</v>
      </c>
      <c r="I3142" s="3">
        <v>-81.530623720000008</v>
      </c>
      <c r="J3142" s="3">
        <v>234.02377403999998</v>
      </c>
      <c r="K3142" s="3">
        <v>-612.05656260000001</v>
      </c>
      <c r="L3142" s="3">
        <v>3.97</v>
      </c>
      <c r="M3142" s="3">
        <v>-2.5613652553817601</v>
      </c>
      <c r="N3142" s="4" t="s">
        <v>29</v>
      </c>
      <c r="O3142" s="4" t="s">
        <v>16</v>
      </c>
      <c r="P3142" s="4" t="s">
        <v>4</v>
      </c>
      <c r="Q3142" s="4"/>
      <c r="R3142" s="6">
        <v>6420</v>
      </c>
      <c r="S3142" s="14">
        <f t="shared" si="299"/>
        <v>660.32386390454258</v>
      </c>
      <c r="T3142" s="14">
        <f t="shared" si="296"/>
        <v>915.38655907839814</v>
      </c>
      <c r="U3142" s="14">
        <f t="shared" si="297"/>
        <v>24.547147189788088</v>
      </c>
      <c r="V3142" s="18">
        <f t="shared" si="298"/>
        <v>17084814.444092508</v>
      </c>
      <c r="W3142" s="14">
        <f t="shared" si="294"/>
        <v>19.475703578664284</v>
      </c>
    </row>
    <row r="3143" spans="1:23" x14ac:dyDescent="0.25">
      <c r="A3143" s="11" t="str">
        <f t="shared" si="295"/>
        <v>DATA "","",0,0,75,"","Vir",-585.17217,-250.990904,-174.942039,5.52,-1.011365,"K",1,"3","",4620</v>
      </c>
      <c r="B3143" s="22"/>
      <c r="C3143" s="5" t="s">
        <v>690</v>
      </c>
      <c r="E3143" s="5" t="s">
        <v>690</v>
      </c>
      <c r="F3143" s="5">
        <v>75</v>
      </c>
      <c r="H3143" t="s">
        <v>81</v>
      </c>
      <c r="I3143" s="3">
        <v>-585.17216982000002</v>
      </c>
      <c r="J3143" s="3">
        <v>-250.99090394000001</v>
      </c>
      <c r="K3143" s="3">
        <v>-174.94203859999999</v>
      </c>
      <c r="L3143" s="3">
        <v>5.52</v>
      </c>
      <c r="M3143" s="3">
        <v>-1.01136525538177</v>
      </c>
      <c r="N3143" s="4" t="s">
        <v>11</v>
      </c>
      <c r="O3143" s="4" t="s">
        <v>12</v>
      </c>
      <c r="P3143" s="4">
        <v>3</v>
      </c>
      <c r="R3143" s="6">
        <v>4620</v>
      </c>
      <c r="S3143" s="14">
        <f t="shared" si="299"/>
        <v>660.32387436922886</v>
      </c>
      <c r="T3143" s="14">
        <f t="shared" si="296"/>
        <v>219.58594811443643</v>
      </c>
      <c r="U3143" s="14">
        <f t="shared" si="297"/>
        <v>23.215986290970637</v>
      </c>
      <c r="V3143" s="18">
        <f t="shared" si="298"/>
        <v>16158326.458515564</v>
      </c>
      <c r="W3143" s="14">
        <f t="shared" si="294"/>
        <v>18.591520758438552</v>
      </c>
    </row>
    <row r="3144" spans="1:23" x14ac:dyDescent="0.25">
      <c r="A3144" s="11" t="str">
        <f t="shared" si="295"/>
        <v>DATA "","",0,0,28,"","Aqr",574.542878,-328.100604,6.983551,5.6,-0.935765,"K",4,"3","",4200</v>
      </c>
      <c r="B3144" s="22"/>
      <c r="C3144" s="5" t="s">
        <v>690</v>
      </c>
      <c r="E3144" s="5" t="s">
        <v>690</v>
      </c>
      <c r="F3144" s="5">
        <v>28</v>
      </c>
      <c r="H3144" t="s">
        <v>134</v>
      </c>
      <c r="I3144" s="3">
        <v>574.54287757999998</v>
      </c>
      <c r="J3144" s="3">
        <v>-328.10060429999999</v>
      </c>
      <c r="K3144" s="3">
        <v>6.9835505600000003</v>
      </c>
      <c r="L3144" s="3">
        <v>5.6</v>
      </c>
      <c r="M3144" s="3">
        <v>-0.93576540361385097</v>
      </c>
      <c r="N3144" s="4" t="s">
        <v>11</v>
      </c>
      <c r="O3144" s="4" t="s">
        <v>14</v>
      </c>
      <c r="P3144" s="4">
        <v>3</v>
      </c>
      <c r="R3144" s="6">
        <v>4200</v>
      </c>
      <c r="S3144" s="14">
        <f t="shared" si="299"/>
        <v>661.663278940547</v>
      </c>
      <c r="T3144" s="14">
        <f t="shared" si="296"/>
        <v>204.81634471650699</v>
      </c>
      <c r="U3144" s="14">
        <f t="shared" si="297"/>
        <v>27.130171683108411</v>
      </c>
      <c r="V3144" s="18">
        <f t="shared" si="298"/>
        <v>18882599.491443455</v>
      </c>
      <c r="W3144" s="14">
        <f t="shared" si="294"/>
        <v>21.169117428521037</v>
      </c>
    </row>
    <row r="3145" spans="1:23" x14ac:dyDescent="0.25">
      <c r="A3145" s="11" t="str">
        <f t="shared" si="295"/>
        <v>DATA "","",0,0,62,"","Psc",641.785876,137.262089,84.073059,5.92,-0.615765,"G",8,"3","",5010</v>
      </c>
      <c r="B3145" s="22"/>
      <c r="C3145" s="5" t="s">
        <v>690</v>
      </c>
      <c r="E3145" s="5" t="s">
        <v>690</v>
      </c>
      <c r="F3145" s="5">
        <v>62</v>
      </c>
      <c r="H3145" t="s">
        <v>98</v>
      </c>
      <c r="I3145" s="3">
        <v>641.78587605999996</v>
      </c>
      <c r="J3145" s="3">
        <v>137.26208944000001</v>
      </c>
      <c r="K3145" s="3">
        <v>84.073059139999998</v>
      </c>
      <c r="L3145" s="3">
        <v>5.92</v>
      </c>
      <c r="M3145" s="3">
        <v>-0.61576540361385002</v>
      </c>
      <c r="N3145" s="4" t="s">
        <v>3</v>
      </c>
      <c r="O3145" s="4" t="s">
        <v>36</v>
      </c>
      <c r="P3145" s="4">
        <v>3</v>
      </c>
      <c r="R3145" s="6">
        <v>5010</v>
      </c>
      <c r="S3145" s="14">
        <f t="shared" si="299"/>
        <v>661.66326116892276</v>
      </c>
      <c r="T3145" s="14">
        <f t="shared" si="296"/>
        <v>152.53327249514632</v>
      </c>
      <c r="U3145" s="14">
        <f t="shared" si="297"/>
        <v>16.454157854563174</v>
      </c>
      <c r="V3145" s="18">
        <f t="shared" si="298"/>
        <v>11452093.866775969</v>
      </c>
      <c r="W3145" s="14">
        <f t="shared" si="294"/>
        <v>13.954748587260839</v>
      </c>
    </row>
    <row r="3146" spans="1:23" x14ac:dyDescent="0.25">
      <c r="A3146" s="11" t="str">
        <f t="shared" si="295"/>
        <v>DATA "","",0,0,5,"","Cam",105.429406,362.019794,543.713683,5.52,-1.015765,"B",9,"5","",9900</v>
      </c>
      <c r="B3146" s="22"/>
      <c r="C3146" s="5" t="s">
        <v>690</v>
      </c>
      <c r="E3146" s="5" t="s">
        <v>690</v>
      </c>
      <c r="F3146" s="5">
        <v>5</v>
      </c>
      <c r="H3146" t="s">
        <v>198</v>
      </c>
      <c r="I3146" s="3">
        <v>105.42940576000001</v>
      </c>
      <c r="J3146" s="3">
        <v>362.01979366</v>
      </c>
      <c r="K3146" s="3">
        <v>543.71368296000003</v>
      </c>
      <c r="L3146" s="3">
        <v>5.52</v>
      </c>
      <c r="M3146" s="3">
        <v>-1.0157654036138499</v>
      </c>
      <c r="N3146" s="4" t="s">
        <v>10</v>
      </c>
      <c r="O3146" s="4" t="s">
        <v>68</v>
      </c>
      <c r="P3146" s="4">
        <v>5</v>
      </c>
      <c r="R3146" s="6">
        <v>9900</v>
      </c>
      <c r="S3146" s="14">
        <f t="shared" si="299"/>
        <v>661.66325244678899</v>
      </c>
      <c r="T3146" s="14">
        <f t="shared" si="296"/>
        <v>220.47765261377845</v>
      </c>
      <c r="U3146" s="14">
        <f t="shared" si="297"/>
        <v>5.0661811683658104</v>
      </c>
      <c r="V3146" s="18">
        <f t="shared" si="298"/>
        <v>3526062.0931826043</v>
      </c>
      <c r="W3146" s="14">
        <f t="shared" si="294"/>
        <v>5.2286900382519947</v>
      </c>
    </row>
    <row r="3147" spans="1:23" x14ac:dyDescent="0.25">
      <c r="A3147" s="11" t="str">
        <f t="shared" si="295"/>
        <v>DATA "","Bet",0,0,0,"","Mic",377.651004,-405.054577,-362.08947,6.06,-0.475765,"A",1,"4","",9400</v>
      </c>
      <c r="C3147" s="5" t="s">
        <v>54</v>
      </c>
      <c r="E3147" s="5" t="s">
        <v>690</v>
      </c>
      <c r="F3147" s="5" t="s">
        <v>690</v>
      </c>
      <c r="H3147" t="s">
        <v>161</v>
      </c>
      <c r="I3147" s="3">
        <v>377.65100408000001</v>
      </c>
      <c r="J3147" s="3">
        <v>-405.05457677999999</v>
      </c>
      <c r="K3147" s="3">
        <v>-362.08946997999999</v>
      </c>
      <c r="L3147" s="3">
        <v>6.06</v>
      </c>
      <c r="M3147" s="3">
        <v>-0.475765403613851</v>
      </c>
      <c r="N3147" s="4" t="s">
        <v>9</v>
      </c>
      <c r="O3147" s="4" t="s">
        <v>12</v>
      </c>
      <c r="P3147" s="4" t="s">
        <v>14</v>
      </c>
      <c r="Q3147" s="4"/>
      <c r="R3147" s="6">
        <v>9400</v>
      </c>
      <c r="S3147" s="14">
        <f t="shared" si="299"/>
        <v>661.66326429948822</v>
      </c>
      <c r="T3147" s="14">
        <f t="shared" si="296"/>
        <v>134.08018235789714</v>
      </c>
      <c r="U3147" s="14">
        <f t="shared" si="297"/>
        <v>4.3822324054708144</v>
      </c>
      <c r="V3147" s="18">
        <f t="shared" si="298"/>
        <v>3050033.754207687</v>
      </c>
      <c r="W3147" s="14">
        <f t="shared" si="294"/>
        <v>4.6334570181286372</v>
      </c>
    </row>
    <row r="3148" spans="1:23" x14ac:dyDescent="0.25">
      <c r="A3148" s="11" t="str">
        <f t="shared" si="295"/>
        <v>DATA "","Del",2,0,0,"","Aps",-54.829425,-118.184315,-650.081501,5.27,-1.270174,"K",3,"3","",4340</v>
      </c>
      <c r="C3148" s="5" t="s">
        <v>50</v>
      </c>
      <c r="D3148" s="5">
        <v>2</v>
      </c>
      <c r="E3148" s="5" t="s">
        <v>690</v>
      </c>
      <c r="F3148" s="5" t="s">
        <v>690</v>
      </c>
      <c r="H3148" t="s">
        <v>170</v>
      </c>
      <c r="I3148" s="3">
        <v>-54.829424860000003</v>
      </c>
      <c r="J3148" s="3">
        <v>-118.18431505999999</v>
      </c>
      <c r="K3148" s="3">
        <v>-650.08150088000002</v>
      </c>
      <c r="L3148" s="3">
        <v>5.27</v>
      </c>
      <c r="M3148" s="3">
        <v>-1.2701744861632001</v>
      </c>
      <c r="N3148" s="4" t="s">
        <v>11</v>
      </c>
      <c r="O3148" s="4" t="s">
        <v>59</v>
      </c>
      <c r="P3148" s="4" t="s">
        <v>59</v>
      </c>
      <c r="Q3148" s="4"/>
      <c r="R3148" s="6">
        <v>4340</v>
      </c>
      <c r="S3148" s="14">
        <f t="shared" si="299"/>
        <v>663.00811152132462</v>
      </c>
      <c r="T3148" s="14">
        <f t="shared" si="296"/>
        <v>278.69439161429028</v>
      </c>
      <c r="U3148" s="14">
        <f t="shared" si="297"/>
        <v>29.638312497942355</v>
      </c>
      <c r="V3148" s="18">
        <f t="shared" si="298"/>
        <v>20628265.498567879</v>
      </c>
      <c r="W3148" s="14">
        <f t="shared" si="294"/>
        <v>22.787859213232448</v>
      </c>
    </row>
    <row r="3149" spans="1:23" x14ac:dyDescent="0.25">
      <c r="A3149" s="11" t="str">
        <f t="shared" si="295"/>
        <v>DATA "","",0,0,28,"","Peg",549.741337,-284.645219,237.363247,6.45,-0.090174,"A",3,"3","",8900</v>
      </c>
      <c r="B3149" s="22"/>
      <c r="C3149" s="5" t="s">
        <v>690</v>
      </c>
      <c r="E3149" s="5" t="s">
        <v>690</v>
      </c>
      <c r="F3149" s="5">
        <v>28</v>
      </c>
      <c r="H3149" t="s">
        <v>89</v>
      </c>
      <c r="I3149" s="3">
        <v>549.74133703999996</v>
      </c>
      <c r="J3149" s="3">
        <v>-284.64521889999997</v>
      </c>
      <c r="K3149" s="3">
        <v>237.36324654000001</v>
      </c>
      <c r="L3149" s="3">
        <v>6.45</v>
      </c>
      <c r="M3149" s="3">
        <v>-9.0174486163196996E-2</v>
      </c>
      <c r="N3149" s="4" t="s">
        <v>9</v>
      </c>
      <c r="O3149" s="4" t="s">
        <v>59</v>
      </c>
      <c r="P3149" s="4">
        <v>3</v>
      </c>
      <c r="R3149" s="6">
        <v>8900</v>
      </c>
      <c r="S3149" s="14">
        <f t="shared" si="299"/>
        <v>663.00810636157723</v>
      </c>
      <c r="T3149" s="14">
        <f t="shared" si="296"/>
        <v>94.000079822825612</v>
      </c>
      <c r="U3149" s="14">
        <f t="shared" si="297"/>
        <v>4.0931052776057273</v>
      </c>
      <c r="V3149" s="18">
        <f t="shared" si="298"/>
        <v>2848801.2732135863</v>
      </c>
      <c r="W3149" s="14">
        <f t="shared" si="294"/>
        <v>4.377267250839747</v>
      </c>
    </row>
    <row r="3150" spans="1:23" ht="15" customHeight="1" x14ac:dyDescent="0.25">
      <c r="A3150" s="11" t="str">
        <f t="shared" si="295"/>
        <v>DATA "Kastra","",0,0,0,"","Cap",507.451171,-365.042428,-220.945894,4.51,-2.030174,"B",3,"5","",20760</v>
      </c>
      <c r="B3150" s="4" t="s">
        <v>260</v>
      </c>
      <c r="C3150" s="5" t="s">
        <v>690</v>
      </c>
      <c r="E3150" s="5" t="s">
        <v>690</v>
      </c>
      <c r="F3150" s="5" t="s">
        <v>690</v>
      </c>
      <c r="H3150" t="s">
        <v>90</v>
      </c>
      <c r="I3150" s="3">
        <v>507.45117065999995</v>
      </c>
      <c r="J3150" s="3">
        <v>-365.0424281</v>
      </c>
      <c r="K3150" s="3">
        <v>-220.94589411999999</v>
      </c>
      <c r="L3150" s="3">
        <v>4.51</v>
      </c>
      <c r="M3150" s="3">
        <v>-2.0301744861632001</v>
      </c>
      <c r="N3150" s="4" t="s">
        <v>10</v>
      </c>
      <c r="O3150" s="4" t="s">
        <v>59</v>
      </c>
      <c r="P3150" s="4" t="s">
        <v>5</v>
      </c>
      <c r="Q3150" s="4"/>
      <c r="R3150" s="6">
        <v>20760</v>
      </c>
      <c r="S3150" s="14">
        <f t="shared" si="299"/>
        <v>663.00810933640491</v>
      </c>
      <c r="T3150" s="14">
        <f t="shared" si="296"/>
        <v>561.21365099542197</v>
      </c>
      <c r="U3150" s="14">
        <f t="shared" si="297"/>
        <v>1.8381385023314716</v>
      </c>
      <c r="V3150" s="18">
        <f t="shared" si="298"/>
        <v>1279344.3976227043</v>
      </c>
      <c r="W3150" s="14">
        <f t="shared" si="294"/>
        <v>2.2463331197459038</v>
      </c>
    </row>
    <row r="3151" spans="1:23" x14ac:dyDescent="0.25">
      <c r="A3151" s="11" t="str">
        <f t="shared" si="295"/>
        <v>DATA "","",0,0,15,"","Ari",528.329536,338.614389,222.224402,5.68,-0.86902,"M",3,"3","",2900</v>
      </c>
      <c r="B3151" s="22"/>
      <c r="C3151" s="5" t="s">
        <v>690</v>
      </c>
      <c r="E3151" s="5" t="s">
        <v>690</v>
      </c>
      <c r="F3151" s="5">
        <v>15</v>
      </c>
      <c r="H3151" t="s">
        <v>118</v>
      </c>
      <c r="I3151" s="3">
        <v>528.32953642000007</v>
      </c>
      <c r="J3151" s="3">
        <v>338.61438912</v>
      </c>
      <c r="K3151" s="3">
        <v>222.22440240000003</v>
      </c>
      <c r="L3151" s="3">
        <v>5.68</v>
      </c>
      <c r="M3151" s="3">
        <v>-0.86901959985743105</v>
      </c>
      <c r="N3151" s="4" t="s">
        <v>8</v>
      </c>
      <c r="O3151" s="4" t="s">
        <v>59</v>
      </c>
      <c r="P3151" s="4">
        <v>3</v>
      </c>
      <c r="R3151" s="6">
        <v>2900</v>
      </c>
      <c r="S3151" s="14">
        <f t="shared" si="299"/>
        <v>665.71426948422857</v>
      </c>
      <c r="T3151" s="14">
        <f t="shared" si="296"/>
        <v>192.60443260404205</v>
      </c>
      <c r="U3151" s="14">
        <f t="shared" si="297"/>
        <v>55.183083012905946</v>
      </c>
      <c r="V3151" s="18">
        <f t="shared" si="298"/>
        <v>38407425.776982538</v>
      </c>
      <c r="W3151" s="14">
        <f t="shared" si="294"/>
        <v>38.252862019101919</v>
      </c>
    </row>
    <row r="3152" spans="1:23" x14ac:dyDescent="0.25">
      <c r="A3152" s="11" t="str">
        <f t="shared" si="295"/>
        <v>DATA "","",0,0,19,"","UMi",-74.482942,-144.347414,645.594,5.48,-1.06902,"B",8,"5","",11710</v>
      </c>
      <c r="B3152" s="22"/>
      <c r="C3152" s="5" t="s">
        <v>690</v>
      </c>
      <c r="E3152" s="5" t="s">
        <v>690</v>
      </c>
      <c r="F3152" s="5">
        <v>19</v>
      </c>
      <c r="H3152" t="s">
        <v>150</v>
      </c>
      <c r="I3152" s="3">
        <v>-74.48294224</v>
      </c>
      <c r="J3152" s="3">
        <v>-144.34741439999999</v>
      </c>
      <c r="K3152" s="3">
        <v>645.5940000999999</v>
      </c>
      <c r="L3152" s="3">
        <v>5.48</v>
      </c>
      <c r="M3152" s="3">
        <v>-1.0690195998574299</v>
      </c>
      <c r="N3152" s="4" t="s">
        <v>10</v>
      </c>
      <c r="O3152" s="4" t="s">
        <v>36</v>
      </c>
      <c r="P3152" s="4">
        <v>5</v>
      </c>
      <c r="R3152" s="6">
        <v>11710</v>
      </c>
      <c r="S3152" s="14">
        <f t="shared" si="299"/>
        <v>665.71427631815982</v>
      </c>
      <c r="T3152" s="14">
        <f t="shared" si="296"/>
        <v>231.5614640237232</v>
      </c>
      <c r="U3152" s="14">
        <f t="shared" si="297"/>
        <v>3.7109762119255771</v>
      </c>
      <c r="V3152" s="18">
        <f t="shared" si="298"/>
        <v>2582839.4435002017</v>
      </c>
      <c r="W3152" s="14">
        <f t="shared" si="294"/>
        <v>4.0339679402993713</v>
      </c>
    </row>
    <row r="3153" spans="1:23" ht="15" customHeight="1" x14ac:dyDescent="0.25">
      <c r="A3153" s="11" t="str">
        <f t="shared" si="295"/>
        <v>DATA "Okul","",0,0,0,"","Cap",379.068245,-506.157983,-208.054862,5.08,-1.46902,"B",4,"5","",18950</v>
      </c>
      <c r="B3153" s="4" t="s">
        <v>262</v>
      </c>
      <c r="C3153" s="5" t="s">
        <v>690</v>
      </c>
      <c r="E3153" s="5" t="s">
        <v>690</v>
      </c>
      <c r="F3153" s="5" t="s">
        <v>690</v>
      </c>
      <c r="H3153" t="s">
        <v>90</v>
      </c>
      <c r="I3153" s="3">
        <v>379.06824522000005</v>
      </c>
      <c r="J3153" s="3">
        <v>-506.15798338000002</v>
      </c>
      <c r="K3153" s="3">
        <v>-208.05486156000001</v>
      </c>
      <c r="L3153" s="3">
        <v>5.08</v>
      </c>
      <c r="M3153" s="3">
        <v>-1.46901959985743</v>
      </c>
      <c r="N3153" s="4" t="s">
        <v>10</v>
      </c>
      <c r="O3153" s="4" t="s">
        <v>14</v>
      </c>
      <c r="P3153" s="4" t="s">
        <v>5</v>
      </c>
      <c r="Q3153" s="4"/>
      <c r="R3153" s="6">
        <v>18950</v>
      </c>
      <c r="S3153" s="14">
        <f t="shared" si="299"/>
        <v>665.71425108091933</v>
      </c>
      <c r="T3153" s="14">
        <f t="shared" si="296"/>
        <v>334.70812409445813</v>
      </c>
      <c r="U3153" s="14">
        <f t="shared" si="297"/>
        <v>1.7036623095101096</v>
      </c>
      <c r="V3153" s="18">
        <f t="shared" si="298"/>
        <v>1185748.9674190362</v>
      </c>
      <c r="W3153" s="14">
        <f t="shared" si="294"/>
        <v>2.1085240707734858</v>
      </c>
    </row>
    <row r="3154" spans="1:23" x14ac:dyDescent="0.25">
      <c r="A3154" s="11" t="str">
        <f t="shared" si="295"/>
        <v>DATA "","",0,0,57,"","Cet",541.384909,311.844101,-237.636602,5.43,-1.127901,"M",0,"3","",3350</v>
      </c>
      <c r="B3154" s="22"/>
      <c r="C3154" s="5" t="s">
        <v>690</v>
      </c>
      <c r="E3154" s="5" t="s">
        <v>690</v>
      </c>
      <c r="F3154" s="5">
        <v>57</v>
      </c>
      <c r="H3154" t="s">
        <v>35</v>
      </c>
      <c r="I3154" s="3">
        <v>541.38490854000008</v>
      </c>
      <c r="J3154" s="3">
        <v>311.84410110000005</v>
      </c>
      <c r="K3154" s="3">
        <v>-237.63660214000001</v>
      </c>
      <c r="L3154" s="3">
        <v>5.43</v>
      </c>
      <c r="M3154" s="3">
        <v>-1.12790088998645</v>
      </c>
      <c r="N3154" s="4" t="s">
        <v>8</v>
      </c>
      <c r="O3154" s="4" t="s">
        <v>0</v>
      </c>
      <c r="P3154" s="4">
        <v>3</v>
      </c>
      <c r="R3154" s="6">
        <v>3350</v>
      </c>
      <c r="S3154" s="14">
        <f t="shared" si="299"/>
        <v>668.44260581023411</v>
      </c>
      <c r="T3154" s="14">
        <f t="shared" si="296"/>
        <v>244.4661835927264</v>
      </c>
      <c r="U3154" s="14">
        <f t="shared" si="297"/>
        <v>46.589558993990529</v>
      </c>
      <c r="V3154" s="18">
        <f t="shared" si="298"/>
        <v>32426333.059817407</v>
      </c>
      <c r="W3154" s="14">
        <f t="shared" si="294"/>
        <v>33.219987645758671</v>
      </c>
    </row>
    <row r="3155" spans="1:23" x14ac:dyDescent="0.25">
      <c r="A3155" s="11" t="str">
        <f t="shared" si="295"/>
        <v>DATA "","",0,0,12,"","CMa",-127.134754,610.891441,-239.71629,6.07,-0.487901,"B",7,"2","",13520</v>
      </c>
      <c r="B3155" s="22"/>
      <c r="C3155" s="5" t="s">
        <v>690</v>
      </c>
      <c r="E3155" s="5" t="s">
        <v>690</v>
      </c>
      <c r="F3155" s="5">
        <v>12</v>
      </c>
      <c r="H3155" t="s">
        <v>20</v>
      </c>
      <c r="I3155" s="3">
        <v>-127.13475376</v>
      </c>
      <c r="J3155" s="3">
        <v>610.89144143999999</v>
      </c>
      <c r="K3155" s="3">
        <v>-239.71629024000001</v>
      </c>
      <c r="L3155" s="3">
        <v>6.07</v>
      </c>
      <c r="M3155" s="3">
        <v>-0.48790088998644598</v>
      </c>
      <c r="N3155" s="4" t="s">
        <v>10</v>
      </c>
      <c r="O3155" s="4" t="s">
        <v>45</v>
      </c>
      <c r="P3155" s="4">
        <v>2</v>
      </c>
      <c r="R3155" s="6">
        <v>13520</v>
      </c>
      <c r="S3155" s="14">
        <f t="shared" si="299"/>
        <v>668.44259188406352</v>
      </c>
      <c r="T3155" s="14">
        <f t="shared" si="296"/>
        <v>135.58722571963264</v>
      </c>
      <c r="U3155" s="14">
        <f t="shared" si="297"/>
        <v>2.1302217830780763</v>
      </c>
      <c r="V3155" s="18">
        <f t="shared" si="298"/>
        <v>1482634.3610223411</v>
      </c>
      <c r="W3155" s="14">
        <f t="shared" si="294"/>
        <v>2.5400737017576782</v>
      </c>
    </row>
    <row r="3156" spans="1:23" x14ac:dyDescent="0.25">
      <c r="A3156" s="11" t="str">
        <f t="shared" si="295"/>
        <v>DATA "","",0,0,115,"","Tau",90.779862,629.349077,206.141405,5.4,-1.157901,"B",5,"5","",17140</v>
      </c>
      <c r="B3156" s="22"/>
      <c r="C3156" s="5" t="s">
        <v>690</v>
      </c>
      <c r="E3156" s="5" t="s">
        <v>690</v>
      </c>
      <c r="F3156" s="5">
        <v>115</v>
      </c>
      <c r="H3156" t="s">
        <v>34</v>
      </c>
      <c r="I3156" s="3">
        <v>90.779861619999991</v>
      </c>
      <c r="J3156" s="3">
        <v>629.34907700000008</v>
      </c>
      <c r="K3156" s="3">
        <v>206.14140498</v>
      </c>
      <c r="L3156" s="3">
        <v>5.4</v>
      </c>
      <c r="M3156" s="3">
        <v>-1.15790088998645</v>
      </c>
      <c r="N3156" s="4" t="s">
        <v>10</v>
      </c>
      <c r="O3156" s="4" t="s">
        <v>5</v>
      </c>
      <c r="P3156" s="4">
        <v>5</v>
      </c>
      <c r="R3156" s="6">
        <v>17140</v>
      </c>
      <c r="S3156" s="14">
        <f t="shared" si="299"/>
        <v>668.44260998505081</v>
      </c>
      <c r="T3156" s="14">
        <f t="shared" si="296"/>
        <v>251.31522421332392</v>
      </c>
      <c r="U3156" s="14">
        <f t="shared" si="297"/>
        <v>1.8044987316930048</v>
      </c>
      <c r="V3156" s="18">
        <f t="shared" si="298"/>
        <v>1255931.1172583313</v>
      </c>
      <c r="W3156" s="14">
        <f t="shared" si="294"/>
        <v>2.2120220472949219</v>
      </c>
    </row>
    <row r="3157" spans="1:23" x14ac:dyDescent="0.25">
      <c r="A3157" s="11" t="str">
        <f t="shared" si="295"/>
        <v>DATA "","The",0,0,0,"","Her",-8.716651,-533.099265,405.439949,3.86,-2.702355,"K",1,"2","",4620</v>
      </c>
      <c r="C3157" s="5" t="s">
        <v>85</v>
      </c>
      <c r="E3157" s="5" t="s">
        <v>690</v>
      </c>
      <c r="F3157" s="5" t="s">
        <v>690</v>
      </c>
      <c r="H3157" t="s">
        <v>65</v>
      </c>
      <c r="I3157" s="3">
        <v>-8.7166511599999996</v>
      </c>
      <c r="J3157" s="3">
        <v>-533.09926543999995</v>
      </c>
      <c r="K3157" s="3">
        <v>405.43994946000004</v>
      </c>
      <c r="L3157" s="3">
        <v>3.86</v>
      </c>
      <c r="M3157" s="3">
        <v>-2.70235519392683</v>
      </c>
      <c r="N3157" s="4" t="s">
        <v>11</v>
      </c>
      <c r="O3157" s="4" t="s">
        <v>12</v>
      </c>
      <c r="P3157" s="4" t="s">
        <v>4</v>
      </c>
      <c r="Q3157" s="4"/>
      <c r="R3157" s="6">
        <v>4620</v>
      </c>
      <c r="S3157" s="14">
        <f t="shared" si="299"/>
        <v>669.81516811598112</v>
      </c>
      <c r="T3157" s="14">
        <f t="shared" si="296"/>
        <v>1042.3186332895737</v>
      </c>
      <c r="U3157" s="14">
        <f t="shared" si="297"/>
        <v>50.580732794119861</v>
      </c>
      <c r="V3157" s="18">
        <f t="shared" si="298"/>
        <v>35204190.024707422</v>
      </c>
      <c r="W3157" s="14">
        <f t="shared" si="294"/>
        <v>35.575135625117682</v>
      </c>
    </row>
    <row r="3158" spans="1:23" x14ac:dyDescent="0.25">
      <c r="A3158" s="11" t="str">
        <f t="shared" si="295"/>
        <v>DATA "","",0,0,4,"","Cen",-500.526206,-269.531329,-354.229746,4.75,-1.812355,"B",4,"4","",18950</v>
      </c>
      <c r="B3158" s="22"/>
      <c r="C3158" s="5" t="s">
        <v>690</v>
      </c>
      <c r="E3158" s="5" t="s">
        <v>690</v>
      </c>
      <c r="F3158" s="5">
        <v>4</v>
      </c>
      <c r="H3158" t="s">
        <v>7</v>
      </c>
      <c r="I3158" s="3">
        <v>-500.52620561999998</v>
      </c>
      <c r="J3158" s="3">
        <v>-269.53132905999996</v>
      </c>
      <c r="K3158" s="3">
        <v>-354.22974621999998</v>
      </c>
      <c r="L3158" s="3">
        <v>4.75</v>
      </c>
      <c r="M3158" s="3">
        <v>-1.8123551939268301</v>
      </c>
      <c r="N3158" s="4" t="s">
        <v>10</v>
      </c>
      <c r="O3158" s="4" t="s">
        <v>14</v>
      </c>
      <c r="P3158" s="4">
        <v>4</v>
      </c>
      <c r="R3158" s="6">
        <v>18950</v>
      </c>
      <c r="S3158" s="14">
        <f t="shared" si="299"/>
        <v>669.81514835384996</v>
      </c>
      <c r="T3158" s="14">
        <f t="shared" si="296"/>
        <v>459.19851612296912</v>
      </c>
      <c r="U3158" s="14">
        <f t="shared" si="297"/>
        <v>1.9954949205160701</v>
      </c>
      <c r="V3158" s="18">
        <f t="shared" si="298"/>
        <v>1388864.4646791848</v>
      </c>
      <c r="W3158" s="14">
        <f t="shared" si="294"/>
        <v>2.4054767070408953</v>
      </c>
    </row>
    <row r="3159" spans="1:23" x14ac:dyDescent="0.25">
      <c r="A3159" s="11" t="str">
        <f t="shared" si="295"/>
        <v>DATA "","Eta",2,0,0,"","Dor",-13.610825,277.048641,-611.195036,5.01,-1.556819,"M",2,"3","",3050</v>
      </c>
      <c r="C3159" s="5" t="s">
        <v>48</v>
      </c>
      <c r="D3159" s="5">
        <v>2</v>
      </c>
      <c r="E3159" s="5" t="s">
        <v>690</v>
      </c>
      <c r="F3159" s="5" t="s">
        <v>690</v>
      </c>
      <c r="H3159" t="s">
        <v>87</v>
      </c>
      <c r="I3159" s="3">
        <v>-13.610825479999999</v>
      </c>
      <c r="J3159" s="3">
        <v>277.04864068000001</v>
      </c>
      <c r="K3159" s="3">
        <v>-611.19503578000001</v>
      </c>
      <c r="L3159" s="3">
        <v>5.01</v>
      </c>
      <c r="M3159" s="3">
        <v>-1.55681865368853</v>
      </c>
      <c r="N3159" s="4" t="s">
        <v>8</v>
      </c>
      <c r="O3159" s="4" t="s">
        <v>4</v>
      </c>
      <c r="P3159" s="4" t="s">
        <v>59</v>
      </c>
      <c r="Q3159" s="4"/>
      <c r="R3159" s="6">
        <v>3050</v>
      </c>
      <c r="S3159" s="14">
        <f t="shared" si="299"/>
        <v>671.19339659668753</v>
      </c>
      <c r="T3159" s="14">
        <f t="shared" si="296"/>
        <v>362.89910392530163</v>
      </c>
      <c r="U3159" s="14">
        <f t="shared" si="297"/>
        <v>68.479737430637954</v>
      </c>
      <c r="V3159" s="18">
        <f t="shared" si="298"/>
        <v>47661897.251724012</v>
      </c>
      <c r="W3159" s="14">
        <f t="shared" si="294"/>
        <v>45.792466782220679</v>
      </c>
    </row>
    <row r="3160" spans="1:23" x14ac:dyDescent="0.25">
      <c r="A3160" s="11" t="str">
        <f t="shared" si="295"/>
        <v>DATA "","",0,0,11,"","Cam",80.557471,336.457848,575.158384,5.22,-1.346819,"B",2,"5","",22570</v>
      </c>
      <c r="B3160" s="22"/>
      <c r="C3160" s="5" t="s">
        <v>690</v>
      </c>
      <c r="E3160" s="5" t="s">
        <v>690</v>
      </c>
      <c r="F3160" s="5">
        <v>11</v>
      </c>
      <c r="H3160" t="s">
        <v>198</v>
      </c>
      <c r="I3160" s="3">
        <v>80.55747126</v>
      </c>
      <c r="J3160" s="3">
        <v>336.45784830000002</v>
      </c>
      <c r="K3160" s="3">
        <v>575.15838436000001</v>
      </c>
      <c r="L3160" s="3">
        <v>5.22</v>
      </c>
      <c r="M3160" s="3">
        <v>-1.34681865368853</v>
      </c>
      <c r="N3160" s="4" t="s">
        <v>10</v>
      </c>
      <c r="O3160" s="4" t="s">
        <v>4</v>
      </c>
      <c r="P3160" s="4">
        <v>5</v>
      </c>
      <c r="R3160" s="6">
        <v>22570</v>
      </c>
      <c r="S3160" s="14">
        <f t="shared" si="299"/>
        <v>671.19338268346849</v>
      </c>
      <c r="T3160" s="14">
        <f t="shared" si="296"/>
        <v>299.07897104964371</v>
      </c>
      <c r="U3160" s="14">
        <f t="shared" si="297"/>
        <v>1.1352686313380889</v>
      </c>
      <c r="V3160" s="18">
        <f t="shared" si="298"/>
        <v>790146.96741130983</v>
      </c>
      <c r="W3160" s="14">
        <f t="shared" si="294"/>
        <v>1.5033998364506846</v>
      </c>
    </row>
    <row r="3161" spans="1:23" ht="15" customHeight="1" x14ac:dyDescent="0.25">
      <c r="A3161" s="11" t="str">
        <f t="shared" si="295"/>
        <v>DATA "Enif","",0,0,0,"","Peg",549.63069,-370.083066,115.346571,2.38,-4.191291,"K",2,"1b","",4480</v>
      </c>
      <c r="B3161" s="4" t="s">
        <v>206</v>
      </c>
      <c r="C3161" s="5" t="s">
        <v>690</v>
      </c>
      <c r="E3161" s="5" t="s">
        <v>690</v>
      </c>
      <c r="F3161" s="5" t="s">
        <v>690</v>
      </c>
      <c r="G3161" s="1"/>
      <c r="H3161" s="1" t="s">
        <v>89</v>
      </c>
      <c r="I3161" s="3">
        <v>549.63069000000007</v>
      </c>
      <c r="J3161" s="3">
        <v>-370.08306621999998</v>
      </c>
      <c r="K3161" s="3">
        <v>115.34657077999999</v>
      </c>
      <c r="L3161" s="3">
        <v>2.38</v>
      </c>
      <c r="M3161" s="3">
        <v>-4.1912913069886804</v>
      </c>
      <c r="N3161" s="4" t="s">
        <v>11</v>
      </c>
      <c r="O3161" s="4" t="s">
        <v>4</v>
      </c>
      <c r="P3161" s="4" t="s">
        <v>474</v>
      </c>
      <c r="Q3161" s="4"/>
      <c r="R3161" s="6">
        <v>4480</v>
      </c>
      <c r="S3161" s="14">
        <f t="shared" si="299"/>
        <v>672.57728379969728</v>
      </c>
      <c r="T3161" s="14">
        <f t="shared" si="296"/>
        <v>4107.4750641526789</v>
      </c>
      <c r="U3161" s="14">
        <f t="shared" si="297"/>
        <v>106.78254245426812</v>
      </c>
      <c r="V3161" s="18">
        <f t="shared" si="298"/>
        <v>74320649.548170611</v>
      </c>
      <c r="W3161" s="14">
        <f t="shared" si="294"/>
        <v>66.309514457289751</v>
      </c>
    </row>
    <row r="3162" spans="1:23" x14ac:dyDescent="0.25">
      <c r="A3162" s="11" t="str">
        <f t="shared" si="295"/>
        <v>DATA "","Alp",0,0,0,"","Scl",567.141693,148.273199,-329.735617,4.3,-2.271291,"B",7,"3","",13520</v>
      </c>
      <c r="C3162" s="5" t="s">
        <v>18</v>
      </c>
      <c r="E3162" s="5" t="s">
        <v>690</v>
      </c>
      <c r="F3162" s="5" t="s">
        <v>690</v>
      </c>
      <c r="H3162" t="s">
        <v>132</v>
      </c>
      <c r="I3162" s="3">
        <v>567.14169316000005</v>
      </c>
      <c r="J3162" s="3">
        <v>148.27319878</v>
      </c>
      <c r="K3162" s="3">
        <v>-329.73561655999998</v>
      </c>
      <c r="L3162" s="3">
        <v>4.3</v>
      </c>
      <c r="M3162" s="3">
        <v>-2.27129130698868</v>
      </c>
      <c r="N3162" s="4" t="s">
        <v>10</v>
      </c>
      <c r="O3162" s="4" t="s">
        <v>45</v>
      </c>
      <c r="P3162" s="4" t="s">
        <v>59</v>
      </c>
      <c r="Q3162" s="4"/>
      <c r="R3162" s="6">
        <v>13520</v>
      </c>
      <c r="S3162" s="14">
        <f t="shared" si="299"/>
        <v>672.57729550219608</v>
      </c>
      <c r="T3162" s="14">
        <f t="shared" si="296"/>
        <v>700.76911140807954</v>
      </c>
      <c r="U3162" s="14">
        <f t="shared" si="297"/>
        <v>4.8428710950606675</v>
      </c>
      <c r="V3162" s="18">
        <f t="shared" si="298"/>
        <v>3370638.2821622244</v>
      </c>
      <c r="W3162" s="14">
        <f t="shared" si="294"/>
        <v>5.0359111386424136</v>
      </c>
    </row>
    <row r="3163" spans="1:23" x14ac:dyDescent="0.25">
      <c r="A3163" s="11" t="str">
        <f t="shared" si="295"/>
        <v>DATA "","",0,0,28,"","Hya",-525.340501,420.122277,-60.239876,5.6,-0.980264,"K",5,"3","",4060</v>
      </c>
      <c r="B3163" s="22"/>
      <c r="C3163" s="5" t="s">
        <v>690</v>
      </c>
      <c r="E3163" s="5" t="s">
        <v>690</v>
      </c>
      <c r="F3163" s="5">
        <v>28</v>
      </c>
      <c r="H3163" t="s">
        <v>112</v>
      </c>
      <c r="I3163" s="3">
        <v>-525.34050058000003</v>
      </c>
      <c r="J3163" s="3">
        <v>420.12227669999999</v>
      </c>
      <c r="K3163" s="3">
        <v>-60.239875920000003</v>
      </c>
      <c r="L3163" s="3">
        <v>5.6</v>
      </c>
      <c r="M3163" s="3">
        <v>-0.98026434624243897</v>
      </c>
      <c r="N3163" s="4" t="s">
        <v>11</v>
      </c>
      <c r="O3163" s="4" t="s">
        <v>5</v>
      </c>
      <c r="P3163" s="4">
        <v>3</v>
      </c>
      <c r="R3163" s="6">
        <v>4060</v>
      </c>
      <c r="S3163" s="14">
        <f t="shared" si="299"/>
        <v>675.36228172743949</v>
      </c>
      <c r="T3163" s="14">
        <f t="shared" si="296"/>
        <v>213.38512899748162</v>
      </c>
      <c r="U3163" s="14">
        <f t="shared" si="297"/>
        <v>29.634583306369581</v>
      </c>
      <c r="V3163" s="18">
        <f t="shared" si="298"/>
        <v>20625669.981233228</v>
      </c>
      <c r="W3163" s="14">
        <f t="shared" si="294"/>
        <v>22.785469817647733</v>
      </c>
    </row>
    <row r="3164" spans="1:23" x14ac:dyDescent="0.25">
      <c r="A3164" s="11" t="str">
        <f t="shared" si="295"/>
        <v>DATA "","",0,0,97,"","Her",6.792136,-621.990135,263.051986,6.22,-0.360264,"B",3,"5","",20760</v>
      </c>
      <c r="B3164" s="22"/>
      <c r="C3164" s="5" t="s">
        <v>690</v>
      </c>
      <c r="E3164" s="5" t="s">
        <v>690</v>
      </c>
      <c r="F3164" s="5">
        <v>97</v>
      </c>
      <c r="H3164" t="s">
        <v>65</v>
      </c>
      <c r="I3164" s="3">
        <v>6.7921363999999995</v>
      </c>
      <c r="J3164" s="3">
        <v>-621.99013547999994</v>
      </c>
      <c r="K3164" s="3">
        <v>263.05198583999999</v>
      </c>
      <c r="L3164" s="3">
        <v>6.22</v>
      </c>
      <c r="M3164" s="3">
        <v>-0.36026434624243903</v>
      </c>
      <c r="N3164" s="4" t="s">
        <v>10</v>
      </c>
      <c r="O3164" s="4" t="s">
        <v>59</v>
      </c>
      <c r="P3164" s="4">
        <v>5</v>
      </c>
      <c r="R3164" s="6">
        <v>20760</v>
      </c>
      <c r="S3164" s="14">
        <f t="shared" si="299"/>
        <v>675.36227982148398</v>
      </c>
      <c r="T3164" s="14">
        <f t="shared" si="296"/>
        <v>120.54914856536102</v>
      </c>
      <c r="U3164" s="14">
        <f t="shared" si="297"/>
        <v>0.85191485768411346</v>
      </c>
      <c r="V3164" s="18">
        <f t="shared" si="298"/>
        <v>592932.74094814295</v>
      </c>
      <c r="W3164" s="14">
        <f t="shared" si="294"/>
        <v>1.1834660234250851</v>
      </c>
    </row>
    <row r="3165" spans="1:23" x14ac:dyDescent="0.25">
      <c r="A3165" s="11" t="str">
        <f t="shared" si="295"/>
        <v>DATA "","",0,0,44,"","UMa",-375.822164,112.081537,551.547115,5.12,-1.464765,"K",3,"3","",4340</v>
      </c>
      <c r="B3165" s="22"/>
      <c r="C3165" s="5" t="s">
        <v>690</v>
      </c>
      <c r="E3165" s="5" t="s">
        <v>690</v>
      </c>
      <c r="F3165" s="5">
        <v>44</v>
      </c>
      <c r="H3165" t="s">
        <v>77</v>
      </c>
      <c r="I3165" s="3">
        <v>-375.82216378000004</v>
      </c>
      <c r="J3165" s="3">
        <v>112.08153712000001</v>
      </c>
      <c r="K3165" s="3">
        <v>551.54711500000008</v>
      </c>
      <c r="L3165" s="3">
        <v>5.12</v>
      </c>
      <c r="M3165" s="3">
        <v>-1.4647648088057501</v>
      </c>
      <c r="N3165" s="4" t="s">
        <v>11</v>
      </c>
      <c r="O3165" s="4" t="s">
        <v>59</v>
      </c>
      <c r="P3165" s="4">
        <v>3</v>
      </c>
      <c r="R3165" s="6">
        <v>4340</v>
      </c>
      <c r="S3165" s="14">
        <f t="shared" si="299"/>
        <v>676.76346666785025</v>
      </c>
      <c r="T3165" s="14">
        <f t="shared" si="296"/>
        <v>333.39905029608559</v>
      </c>
      <c r="U3165" s="14">
        <f t="shared" si="297"/>
        <v>32.416904189022169</v>
      </c>
      <c r="V3165" s="18">
        <f t="shared" si="298"/>
        <v>22562165.315559428</v>
      </c>
      <c r="W3165" s="14">
        <f t="shared" si="294"/>
        <v>24.554734812131194</v>
      </c>
    </row>
    <row r="3166" spans="1:23" x14ac:dyDescent="0.25">
      <c r="A3166" s="11" t="str">
        <f t="shared" si="295"/>
        <v>DATA "","Del",3,0,0,"","CMi",-270.107594,619.24663,39.80312,5.83,-0.754765,"A",0,"5","",9650</v>
      </c>
      <c r="C3166" s="5" t="s">
        <v>50</v>
      </c>
      <c r="D3166" s="5">
        <v>3</v>
      </c>
      <c r="E3166" s="5" t="s">
        <v>690</v>
      </c>
      <c r="F3166" s="5" t="s">
        <v>690</v>
      </c>
      <c r="H3166" t="s">
        <v>28</v>
      </c>
      <c r="I3166" s="3">
        <v>-270.10759397999999</v>
      </c>
      <c r="J3166" s="3">
        <v>619.24663037999994</v>
      </c>
      <c r="K3166" s="3">
        <v>39.803119719999998</v>
      </c>
      <c r="L3166" s="3">
        <v>5.83</v>
      </c>
      <c r="M3166" s="3">
        <v>-0.75476480880575003</v>
      </c>
      <c r="N3166" s="4" t="s">
        <v>9</v>
      </c>
      <c r="O3166" s="4" t="s">
        <v>0</v>
      </c>
      <c r="P3166" s="4" t="s">
        <v>5</v>
      </c>
      <c r="Q3166" s="4"/>
      <c r="R3166" s="6">
        <v>9650</v>
      </c>
      <c r="S3166" s="14">
        <f t="shared" si="299"/>
        <v>676.76346673124533</v>
      </c>
      <c r="T3166" s="14">
        <f t="shared" si="296"/>
        <v>173.36617143452042</v>
      </c>
      <c r="U3166" s="14">
        <f t="shared" si="297"/>
        <v>4.7282057825409662</v>
      </c>
      <c r="V3166" s="18">
        <f t="shared" si="298"/>
        <v>3290831.2246485124</v>
      </c>
      <c r="W3166" s="14">
        <f t="shared" si="294"/>
        <v>4.9363499670183462</v>
      </c>
    </row>
    <row r="3167" spans="1:23" x14ac:dyDescent="0.25">
      <c r="A3167" s="11" t="str">
        <f t="shared" si="295"/>
        <v>DATA "","",0,0,66,"","Oph",0.775214,-674.796729,51.551376,4.79,-1.794765,"B",2,"5","",22570</v>
      </c>
      <c r="B3167" s="22"/>
      <c r="C3167" s="5" t="s">
        <v>690</v>
      </c>
      <c r="E3167" s="5" t="s">
        <v>690</v>
      </c>
      <c r="F3167" s="5">
        <v>66</v>
      </c>
      <c r="H3167" t="s">
        <v>101</v>
      </c>
      <c r="I3167" s="3">
        <v>0.77521430000000002</v>
      </c>
      <c r="J3167" s="3">
        <v>-674.79672889999995</v>
      </c>
      <c r="K3167" s="3">
        <v>51.551375820000004</v>
      </c>
      <c r="L3167" s="3">
        <v>4.79</v>
      </c>
      <c r="M3167" s="3">
        <v>-1.79476480880575</v>
      </c>
      <c r="N3167" s="4" t="s">
        <v>10</v>
      </c>
      <c r="O3167" s="4" t="s">
        <v>4</v>
      </c>
      <c r="P3167" s="4">
        <v>5</v>
      </c>
      <c r="R3167" s="6">
        <v>22570</v>
      </c>
      <c r="S3167" s="14">
        <f t="shared" si="299"/>
        <v>676.76345250041823</v>
      </c>
      <c r="T3167" s="14">
        <f t="shared" si="296"/>
        <v>451.8188441323058</v>
      </c>
      <c r="U3167" s="14">
        <f t="shared" si="297"/>
        <v>1.3953651408563044</v>
      </c>
      <c r="V3167" s="18">
        <f t="shared" si="298"/>
        <v>971174.13803598785</v>
      </c>
      <c r="W3167" s="14">
        <f t="shared" si="294"/>
        <v>1.7853862728153171</v>
      </c>
    </row>
    <row r="3168" spans="1:23" x14ac:dyDescent="0.25">
      <c r="A3168" s="11" t="str">
        <f t="shared" si="295"/>
        <v>DATA "","Ny",0,0,0,"","And",500.220132,110.469881,446.553121,4.53,-2.063794,"B",5,"5","",17140</v>
      </c>
      <c r="C3168" s="5" t="s">
        <v>107</v>
      </c>
      <c r="E3168" s="5" t="s">
        <v>690</v>
      </c>
      <c r="F3168" s="5" t="s">
        <v>690</v>
      </c>
      <c r="H3168" t="s">
        <v>96</v>
      </c>
      <c r="I3168" s="3">
        <v>500.22013215999999</v>
      </c>
      <c r="J3168" s="3">
        <v>110.46988078</v>
      </c>
      <c r="K3168" s="3">
        <v>446.55312099999998</v>
      </c>
      <c r="L3168" s="3">
        <v>4.53</v>
      </c>
      <c r="M3168" s="3">
        <v>-2.0637938131220599</v>
      </c>
      <c r="N3168" s="4" t="s">
        <v>10</v>
      </c>
      <c r="O3168" s="4" t="s">
        <v>5</v>
      </c>
      <c r="P3168" s="4" t="s">
        <v>5</v>
      </c>
      <c r="Q3168" s="4"/>
      <c r="R3168" s="6">
        <v>17140</v>
      </c>
      <c r="S3168" s="14">
        <f t="shared" si="299"/>
        <v>679.58330251158759</v>
      </c>
      <c r="T3168" s="14">
        <f t="shared" si="296"/>
        <v>578.86320501639568</v>
      </c>
      <c r="U3168" s="14">
        <f t="shared" si="297"/>
        <v>2.7386413079897758</v>
      </c>
      <c r="V3168" s="18">
        <f t="shared" si="298"/>
        <v>1906094.3503608839</v>
      </c>
      <c r="W3168" s="14">
        <f t="shared" si="294"/>
        <v>3.1316382991897749</v>
      </c>
    </row>
    <row r="3169" spans="1:23" x14ac:dyDescent="0.25">
      <c r="A3169" s="11" t="str">
        <f t="shared" si="295"/>
        <v>DATA "","",0,0,17,"","UMa",-281.682377,245.229527,569.457061,5.28,-1.318322,"K",5,"3","",4060</v>
      </c>
      <c r="B3169" s="22"/>
      <c r="C3169" s="5" t="s">
        <v>690</v>
      </c>
      <c r="E3169" s="5" t="s">
        <v>690</v>
      </c>
      <c r="F3169" s="5">
        <v>17</v>
      </c>
      <c r="H3169" t="s">
        <v>77</v>
      </c>
      <c r="I3169" s="3">
        <v>-281.68237692000002</v>
      </c>
      <c r="J3169" s="3">
        <v>245.22952692000001</v>
      </c>
      <c r="K3169" s="3">
        <v>569.45706075999999</v>
      </c>
      <c r="L3169" s="3">
        <v>5.28</v>
      </c>
      <c r="M3169" s="3">
        <v>-1.3183224329271801</v>
      </c>
      <c r="N3169" s="4" t="s">
        <v>11</v>
      </c>
      <c r="O3169" s="4" t="s">
        <v>5</v>
      </c>
      <c r="P3169" s="4">
        <v>3</v>
      </c>
      <c r="R3169" s="6">
        <v>4060</v>
      </c>
      <c r="S3169" s="14">
        <f t="shared" si="299"/>
        <v>681.00207517314243</v>
      </c>
      <c r="T3169" s="14">
        <f t="shared" si="296"/>
        <v>291.33148073845285</v>
      </c>
      <c r="U3169" s="14">
        <f t="shared" si="297"/>
        <v>34.626648485245013</v>
      </c>
      <c r="V3169" s="18">
        <f t="shared" si="298"/>
        <v>24100147.345730528</v>
      </c>
      <c r="W3169" s="14">
        <f t="shared" si="294"/>
        <v>25.941854279912764</v>
      </c>
    </row>
    <row r="3170" spans="1:23" x14ac:dyDescent="0.25">
      <c r="A3170" s="11" t="str">
        <f t="shared" si="295"/>
        <v>DATA "","",0,0,18,"","Dra",-98.844602,-274.998115,615.117558,4.84,-1.758322,"K",1,"5","",4620</v>
      </c>
      <c r="B3170" s="22"/>
      <c r="C3170" s="5" t="s">
        <v>690</v>
      </c>
      <c r="E3170" s="5" t="s">
        <v>690</v>
      </c>
      <c r="F3170" s="5">
        <v>18</v>
      </c>
      <c r="H3170" t="s">
        <v>47</v>
      </c>
      <c r="I3170" s="3">
        <v>-98.844602080000001</v>
      </c>
      <c r="J3170" s="3">
        <v>-274.99811485999999</v>
      </c>
      <c r="K3170" s="3">
        <v>615.11755816000004</v>
      </c>
      <c r="L3170" s="3">
        <v>4.84</v>
      </c>
      <c r="M3170" s="3">
        <v>-1.75832243292718</v>
      </c>
      <c r="N3170" s="4" t="s">
        <v>11</v>
      </c>
      <c r="O3170" s="4" t="s">
        <v>12</v>
      </c>
      <c r="P3170" s="4" t="s">
        <v>5</v>
      </c>
      <c r="R3170" s="6">
        <v>4620</v>
      </c>
      <c r="S3170" s="14">
        <f t="shared" si="299"/>
        <v>681.00207701124407</v>
      </c>
      <c r="T3170" s="14">
        <f t="shared" si="296"/>
        <v>436.90540612642417</v>
      </c>
      <c r="U3170" s="14">
        <f t="shared" si="297"/>
        <v>32.747532016895157</v>
      </c>
      <c r="V3170" s="18">
        <f t="shared" si="298"/>
        <v>22792282.283759028</v>
      </c>
      <c r="W3170" s="14">
        <f t="shared" si="294"/>
        <v>24.763257851340121</v>
      </c>
    </row>
    <row r="3171" spans="1:23" x14ac:dyDescent="0.25">
      <c r="A3171" s="11" t="str">
        <f t="shared" si="295"/>
        <v>DATA "","",0,0,33,"","Hya",-545.468704,401.625301,-70.176972,5.56,-1.038322,"K",1,"3","",4620</v>
      </c>
      <c r="B3171" s="22"/>
      <c r="C3171" s="5" t="s">
        <v>690</v>
      </c>
      <c r="E3171" s="5" t="s">
        <v>690</v>
      </c>
      <c r="F3171" s="5">
        <v>33</v>
      </c>
      <c r="H3171" t="s">
        <v>112</v>
      </c>
      <c r="I3171" s="3">
        <v>-545.46870420000005</v>
      </c>
      <c r="J3171" s="3">
        <v>401.62530142000003</v>
      </c>
      <c r="K3171" s="3">
        <v>-70.176971760000001</v>
      </c>
      <c r="L3171" s="3">
        <v>5.56</v>
      </c>
      <c r="M3171" s="3">
        <v>-1.0383224329271801</v>
      </c>
      <c r="N3171" s="4" t="s">
        <v>11</v>
      </c>
      <c r="O3171" s="4" t="s">
        <v>12</v>
      </c>
      <c r="P3171" s="4">
        <v>3</v>
      </c>
      <c r="R3171" s="6">
        <v>4620</v>
      </c>
      <c r="S3171" s="14">
        <f t="shared" si="299"/>
        <v>681.00205386455104</v>
      </c>
      <c r="T3171" s="14">
        <f t="shared" si="296"/>
        <v>225.10616490661667</v>
      </c>
      <c r="U3171" s="14">
        <f t="shared" si="297"/>
        <v>23.505990736004424</v>
      </c>
      <c r="V3171" s="18">
        <f t="shared" si="298"/>
        <v>16360169.55225908</v>
      </c>
      <c r="W3171" s="14">
        <f t="shared" si="294"/>
        <v>18.784851558624084</v>
      </c>
    </row>
    <row r="3172" spans="1:23" x14ac:dyDescent="0.25">
      <c r="A3172" s="11" t="str">
        <f t="shared" si="295"/>
        <v>DATA "","Tau",0,0,0,"","And",468.226012,219.781849,442.971934,4.96,-1.638322,"B",8,"3","",11710</v>
      </c>
      <c r="C3172" s="5" t="s">
        <v>34</v>
      </c>
      <c r="E3172" s="5" t="s">
        <v>690</v>
      </c>
      <c r="F3172" s="5" t="s">
        <v>690</v>
      </c>
      <c r="H3172" t="s">
        <v>96</v>
      </c>
      <c r="I3172" s="3">
        <v>468.22601209999999</v>
      </c>
      <c r="J3172" s="3">
        <v>219.78184942000001</v>
      </c>
      <c r="K3172" s="3">
        <v>442.97193430000004</v>
      </c>
      <c r="L3172" s="3">
        <v>4.96</v>
      </c>
      <c r="M3172" s="3">
        <v>-1.6383224329271799</v>
      </c>
      <c r="N3172" s="4" t="s">
        <v>10</v>
      </c>
      <c r="O3172" s="4" t="s">
        <v>36</v>
      </c>
      <c r="P3172" s="4" t="s">
        <v>59</v>
      </c>
      <c r="Q3172" s="4"/>
      <c r="R3172" s="6">
        <v>11710</v>
      </c>
      <c r="S3172" s="14">
        <f t="shared" si="299"/>
        <v>681.00205162615225</v>
      </c>
      <c r="T3172" s="14">
        <f t="shared" si="296"/>
        <v>391.18967735969397</v>
      </c>
      <c r="U3172" s="14">
        <f t="shared" si="297"/>
        <v>4.8233493683568449</v>
      </c>
      <c r="V3172" s="18">
        <f t="shared" si="298"/>
        <v>3357051.1603763639</v>
      </c>
      <c r="W3172" s="14">
        <f t="shared" si="294"/>
        <v>5.0189888840959078</v>
      </c>
    </row>
    <row r="3173" spans="1:23" x14ac:dyDescent="0.25">
      <c r="A3173" s="11" t="str">
        <f t="shared" si="295"/>
        <v>DATA "","",0,0,5,"","Lyn",-41.721437,354.961804,581.349889,5.21,-1.392861,"K",4,"3","",4200</v>
      </c>
      <c r="B3173" s="22"/>
      <c r="C3173" s="5" t="s">
        <v>690</v>
      </c>
      <c r="E3173" s="5" t="s">
        <v>690</v>
      </c>
      <c r="F3173" s="5">
        <v>5</v>
      </c>
      <c r="H3173" t="s">
        <v>188</v>
      </c>
      <c r="I3173" s="3">
        <v>-41.721436679999996</v>
      </c>
      <c r="J3173" s="3">
        <v>354.96180426000001</v>
      </c>
      <c r="K3173" s="3">
        <v>581.34988870000007</v>
      </c>
      <c r="L3173" s="3">
        <v>5.21</v>
      </c>
      <c r="M3173" s="3">
        <v>-1.3928605169393999</v>
      </c>
      <c r="N3173" s="4" t="s">
        <v>11</v>
      </c>
      <c r="O3173" s="4" t="s">
        <v>14</v>
      </c>
      <c r="P3173" s="4">
        <v>3</v>
      </c>
      <c r="R3173" s="6">
        <v>4200</v>
      </c>
      <c r="S3173" s="14">
        <f t="shared" si="299"/>
        <v>682.42673881791904</v>
      </c>
      <c r="T3173" s="14">
        <f t="shared" si="296"/>
        <v>312.03450092518699</v>
      </c>
      <c r="U3173" s="14">
        <f t="shared" si="297"/>
        <v>33.486637763348334</v>
      </c>
      <c r="V3173" s="18">
        <f t="shared" si="298"/>
        <v>23306699.88329044</v>
      </c>
      <c r="W3173" s="14">
        <f t="shared" si="294"/>
        <v>25.228141247979128</v>
      </c>
    </row>
    <row r="3174" spans="1:23" x14ac:dyDescent="0.25">
      <c r="A3174" s="11" t="str">
        <f t="shared" si="295"/>
        <v>DATA "","Sig",0,0,0,"","Aql",284.959839,-616.752016,64.195736,5.18,-1.422861,"B",3,"5","",20760</v>
      </c>
      <c r="C3174" s="5" t="s">
        <v>46</v>
      </c>
      <c r="E3174" s="5" t="s">
        <v>690</v>
      </c>
      <c r="F3174" s="5" t="s">
        <v>690</v>
      </c>
      <c r="H3174" t="s">
        <v>44</v>
      </c>
      <c r="I3174" s="3">
        <v>284.9598388</v>
      </c>
      <c r="J3174" s="3">
        <v>-616.75201588000004</v>
      </c>
      <c r="K3174" s="3">
        <v>64.195735940000006</v>
      </c>
      <c r="L3174" s="3">
        <v>5.18</v>
      </c>
      <c r="M3174" s="3">
        <v>-1.42286051693941</v>
      </c>
      <c r="N3174" s="4" t="s">
        <v>10</v>
      </c>
      <c r="O3174" s="4" t="s">
        <v>59</v>
      </c>
      <c r="P3174" s="4" t="s">
        <v>5</v>
      </c>
      <c r="Q3174" s="4"/>
      <c r="R3174" s="6">
        <v>20760</v>
      </c>
      <c r="S3174" s="14">
        <f t="shared" si="299"/>
        <v>682.42673697170153</v>
      </c>
      <c r="T3174" s="14">
        <f t="shared" si="296"/>
        <v>320.7765507932134</v>
      </c>
      <c r="U3174" s="14">
        <f t="shared" si="297"/>
        <v>1.3896819782784164</v>
      </c>
      <c r="V3174" s="18">
        <f t="shared" si="298"/>
        <v>967218.6568817778</v>
      </c>
      <c r="W3174" s="14">
        <f t="shared" si="294"/>
        <v>1.7793244844797451</v>
      </c>
    </row>
    <row r="3175" spans="1:23" x14ac:dyDescent="0.25">
      <c r="A3175" s="11" t="str">
        <f t="shared" si="295"/>
        <v>DATA "","",0,0,7,"","Boo",-572.847388,-308.497648,210.561219,5.71,-0.897408,"G",5,"3","",5340</v>
      </c>
      <c r="B3175" s="22"/>
      <c r="C3175" s="5" t="s">
        <v>690</v>
      </c>
      <c r="E3175" s="5" t="s">
        <v>690</v>
      </c>
      <c r="F3175" s="5">
        <v>7</v>
      </c>
      <c r="H3175" t="s">
        <v>53</v>
      </c>
      <c r="I3175" s="3">
        <v>-572.84738784000001</v>
      </c>
      <c r="J3175" s="3">
        <v>-308.49764792000002</v>
      </c>
      <c r="K3175" s="3">
        <v>210.56121926</v>
      </c>
      <c r="L3175" s="3">
        <v>5.71</v>
      </c>
      <c r="M3175" s="3">
        <v>-0.89740810479943001</v>
      </c>
      <c r="N3175" s="4" t="s">
        <v>3</v>
      </c>
      <c r="O3175" s="4" t="s">
        <v>5</v>
      </c>
      <c r="P3175" s="4">
        <v>3</v>
      </c>
      <c r="R3175" s="6">
        <v>5340</v>
      </c>
      <c r="S3175" s="14">
        <f t="shared" si="299"/>
        <v>683.85740880942535</v>
      </c>
      <c r="T3175" s="14">
        <f t="shared" si="296"/>
        <v>197.70682343108396</v>
      </c>
      <c r="U3175" s="14">
        <f t="shared" si="297"/>
        <v>16.489106853547153</v>
      </c>
      <c r="V3175" s="18">
        <f t="shared" si="298"/>
        <v>11476418.370068818</v>
      </c>
      <c r="W3175" s="14">
        <f t="shared" si="294"/>
        <v>13.979444383764427</v>
      </c>
    </row>
    <row r="3176" spans="1:23" x14ac:dyDescent="0.25">
      <c r="A3176" s="11" t="str">
        <f t="shared" si="295"/>
        <v>DATA "","",0,0,14,"","Cyg",211.327039,-456.092905,465.776903,5.41,-1.201965,"B",9,"3","",9900</v>
      </c>
      <c r="B3176" s="22"/>
      <c r="C3176" s="5" t="s">
        <v>690</v>
      </c>
      <c r="E3176" s="5" t="s">
        <v>690</v>
      </c>
      <c r="F3176" s="5">
        <v>14</v>
      </c>
      <c r="H3176" t="s">
        <v>121</v>
      </c>
      <c r="I3176" s="3">
        <v>211.32703899999998</v>
      </c>
      <c r="J3176" s="3">
        <v>-456.09290523999999</v>
      </c>
      <c r="K3176" s="3">
        <v>465.77690250000001</v>
      </c>
      <c r="L3176" s="3">
        <v>5.41</v>
      </c>
      <c r="M3176" s="3">
        <v>-1.2019652363975299</v>
      </c>
      <c r="N3176" s="4" t="s">
        <v>10</v>
      </c>
      <c r="O3176" s="4" t="s">
        <v>68</v>
      </c>
      <c r="P3176" s="4">
        <v>3</v>
      </c>
      <c r="R3176" s="6">
        <v>9900</v>
      </c>
      <c r="S3176" s="14">
        <f t="shared" si="299"/>
        <v>685.2940817818768</v>
      </c>
      <c r="T3176" s="14">
        <f t="shared" si="296"/>
        <v>261.72457792465997</v>
      </c>
      <c r="U3176" s="14">
        <f t="shared" si="297"/>
        <v>5.5197661916017129</v>
      </c>
      <c r="V3176" s="18">
        <f t="shared" si="298"/>
        <v>3841757.2693547923</v>
      </c>
      <c r="W3176" s="14">
        <f t="shared" si="294"/>
        <v>5.61598840005892</v>
      </c>
    </row>
    <row r="3177" spans="1:23" x14ac:dyDescent="0.25">
      <c r="A3177" s="11" t="str">
        <f t="shared" si="295"/>
        <v>DATA "","Alp",1,0,0,"","Cap",378.889716,-553.108015,-148.733173,4.3,-2.316532,"G",3,"1b","",5560</v>
      </c>
      <c r="C3177" s="5" t="s">
        <v>18</v>
      </c>
      <c r="D3177" s="5">
        <v>1</v>
      </c>
      <c r="E3177" s="5" t="s">
        <v>690</v>
      </c>
      <c r="F3177" s="5" t="s">
        <v>690</v>
      </c>
      <c r="H3177" t="s">
        <v>90</v>
      </c>
      <c r="I3177" s="3">
        <v>378.88971595999999</v>
      </c>
      <c r="J3177" s="3">
        <v>-553.10801462000006</v>
      </c>
      <c r="K3177" s="3">
        <v>-148.7331734</v>
      </c>
      <c r="L3177" s="3">
        <v>4.3</v>
      </c>
      <c r="M3177" s="3">
        <v>-2.3165319518756702</v>
      </c>
      <c r="N3177" s="4" t="s">
        <v>3</v>
      </c>
      <c r="O3177" s="4" t="s">
        <v>59</v>
      </c>
      <c r="P3177" s="4" t="s">
        <v>474</v>
      </c>
      <c r="Q3177" s="4"/>
      <c r="R3177" s="6">
        <v>5560</v>
      </c>
      <c r="S3177" s="14">
        <f t="shared" si="299"/>
        <v>686.73681244474005</v>
      </c>
      <c r="T3177" s="14">
        <f t="shared" si="296"/>
        <v>730.58575866146623</v>
      </c>
      <c r="U3177" s="14">
        <f t="shared" si="297"/>
        <v>29.238482941224362</v>
      </c>
      <c r="V3177" s="18">
        <f t="shared" si="298"/>
        <v>20349984.127092157</v>
      </c>
      <c r="W3177" s="14">
        <f t="shared" ref="W3177:W3240" si="300">SQRT(U3177/0.696)^(1/0.6)</f>
        <v>22.531390591796015</v>
      </c>
    </row>
    <row r="3178" spans="1:23" x14ac:dyDescent="0.25">
      <c r="A3178" s="11" t="str">
        <f t="shared" si="295"/>
        <v>DATA "","",0,0,3,"","Equ",493.955168,-474.607822,65.993848,5.63,-0.991108,"K",5,"3","",4060</v>
      </c>
      <c r="B3178" s="22"/>
      <c r="C3178" s="5" t="s">
        <v>690</v>
      </c>
      <c r="E3178" s="5" t="s">
        <v>690</v>
      </c>
      <c r="F3178" s="5">
        <v>3</v>
      </c>
      <c r="H3178" t="s">
        <v>119</v>
      </c>
      <c r="I3178" s="3">
        <v>493.95516757999997</v>
      </c>
      <c r="J3178" s="3">
        <v>-474.60782152000002</v>
      </c>
      <c r="K3178" s="3">
        <v>65.993848200000002</v>
      </c>
      <c r="L3178" s="3">
        <v>5.63</v>
      </c>
      <c r="M3178" s="3">
        <v>-0.99110829162957403</v>
      </c>
      <c r="N3178" s="4" t="s">
        <v>11</v>
      </c>
      <c r="O3178" s="4" t="s">
        <v>5</v>
      </c>
      <c r="P3178" s="4">
        <v>3</v>
      </c>
      <c r="R3178" s="6">
        <v>4060</v>
      </c>
      <c r="S3178" s="14">
        <f t="shared" si="299"/>
        <v>688.18564343292621</v>
      </c>
      <c r="T3178" s="14">
        <f t="shared" si="296"/>
        <v>215.52703893358597</v>
      </c>
      <c r="U3178" s="14">
        <f t="shared" si="297"/>
        <v>29.782944434855342</v>
      </c>
      <c r="V3178" s="18">
        <f t="shared" si="298"/>
        <v>20728929.326659318</v>
      </c>
      <c r="W3178" s="14">
        <f t="shared" si="300"/>
        <v>22.880490287397372</v>
      </c>
    </row>
    <row r="3179" spans="1:23" x14ac:dyDescent="0.25">
      <c r="A3179" s="11" t="str">
        <f t="shared" si="295"/>
        <v>DATA "","Eta",1,0,0,"","TrA",-85.596087,-239.671731,-639.398353,5.89,-0.731108,"B",7,"4","",13520</v>
      </c>
      <c r="C3179" s="5" t="s">
        <v>48</v>
      </c>
      <c r="D3179" s="5">
        <v>1</v>
      </c>
      <c r="E3179" s="5" t="s">
        <v>690</v>
      </c>
      <c r="F3179" s="5" t="s">
        <v>690</v>
      </c>
      <c r="H3179" t="s">
        <v>92</v>
      </c>
      <c r="I3179" s="3">
        <v>-85.596086939999992</v>
      </c>
      <c r="J3179" s="3">
        <v>-239.67173132000002</v>
      </c>
      <c r="K3179" s="3">
        <v>-639.39835301999994</v>
      </c>
      <c r="L3179" s="3">
        <v>5.89</v>
      </c>
      <c r="M3179" s="3">
        <v>-0.73110829162957502</v>
      </c>
      <c r="N3179" s="4" t="s">
        <v>10</v>
      </c>
      <c r="O3179" s="4" t="s">
        <v>45</v>
      </c>
      <c r="P3179" s="4" t="s">
        <v>14</v>
      </c>
      <c r="Q3179" s="4"/>
      <c r="R3179" s="6">
        <v>13520</v>
      </c>
      <c r="S3179" s="14">
        <f t="shared" si="299"/>
        <v>688.18564554780914</v>
      </c>
      <c r="T3179" s="14">
        <f t="shared" si="296"/>
        <v>169.62964960071801</v>
      </c>
      <c r="U3179" s="14">
        <f t="shared" si="297"/>
        <v>2.382683275985793</v>
      </c>
      <c r="V3179" s="18">
        <f t="shared" si="298"/>
        <v>1658347.560086112</v>
      </c>
      <c r="W3179" s="14">
        <f t="shared" si="300"/>
        <v>2.7885658045674711</v>
      </c>
    </row>
    <row r="3180" spans="1:23" x14ac:dyDescent="0.25">
      <c r="A3180" s="11" t="str">
        <f t="shared" si="295"/>
        <v>DATA "","Bet",0,0,0,"","Sct",140.470332,-672.76584,-57.081836,4.22,-2.405694,"G",5,"2","",5340</v>
      </c>
      <c r="C3180" s="5" t="s">
        <v>54</v>
      </c>
      <c r="E3180" s="5" t="s">
        <v>690</v>
      </c>
      <c r="F3180" s="5" t="s">
        <v>690</v>
      </c>
      <c r="H3180" t="s">
        <v>177</v>
      </c>
      <c r="I3180" s="3">
        <v>140.47033168000002</v>
      </c>
      <c r="J3180" s="3">
        <v>-672.76584031999994</v>
      </c>
      <c r="K3180" s="3">
        <v>-57.081835860000005</v>
      </c>
      <c r="L3180" s="3">
        <v>4.22</v>
      </c>
      <c r="M3180" s="3">
        <v>-2.4056942963109398</v>
      </c>
      <c r="N3180" s="4" t="s">
        <v>3</v>
      </c>
      <c r="O3180" s="4" t="s">
        <v>5</v>
      </c>
      <c r="P3180" s="4" t="s">
        <v>4</v>
      </c>
      <c r="Q3180" s="4"/>
      <c r="R3180" s="6">
        <v>5340</v>
      </c>
      <c r="S3180" s="14">
        <f t="shared" si="299"/>
        <v>689.64057737992243</v>
      </c>
      <c r="T3180" s="14">
        <f t="shared" si="296"/>
        <v>793.1149917633096</v>
      </c>
      <c r="U3180" s="14">
        <f t="shared" si="297"/>
        <v>33.025878799794256</v>
      </c>
      <c r="V3180" s="18">
        <f t="shared" si="298"/>
        <v>22986011.644656803</v>
      </c>
      <c r="W3180" s="14">
        <f t="shared" si="300"/>
        <v>24.938535868313991</v>
      </c>
    </row>
    <row r="3181" spans="1:23" x14ac:dyDescent="0.25">
      <c r="A3181" s="11" t="str">
        <f t="shared" si="295"/>
        <v>DATA "","",0,0,25,"","Cep",284.60689,-135.430672,613.401616,5.75,-0.875694,"K",3,"3","",4340</v>
      </c>
      <c r="B3181" s="22"/>
      <c r="C3181" s="5" t="s">
        <v>690</v>
      </c>
      <c r="E3181" s="5" t="s">
        <v>690</v>
      </c>
      <c r="F3181" s="5">
        <v>25</v>
      </c>
      <c r="H3181" t="s">
        <v>99</v>
      </c>
      <c r="I3181" s="3">
        <v>284.6068904</v>
      </c>
      <c r="J3181" s="3">
        <v>-135.43067216</v>
      </c>
      <c r="K3181" s="3">
        <v>613.40161567999996</v>
      </c>
      <c r="L3181" s="3">
        <v>5.75</v>
      </c>
      <c r="M3181" s="3">
        <v>-0.87569429631094098</v>
      </c>
      <c r="N3181" s="4" t="s">
        <v>11</v>
      </c>
      <c r="O3181" s="4" t="s">
        <v>59</v>
      </c>
      <c r="P3181" s="4">
        <v>3</v>
      </c>
      <c r="R3181" s="6">
        <v>4340</v>
      </c>
      <c r="S3181" s="14">
        <f t="shared" si="299"/>
        <v>689.64055213110942</v>
      </c>
      <c r="T3181" s="14">
        <f t="shared" si="296"/>
        <v>193.79212607734723</v>
      </c>
      <c r="U3181" s="14">
        <f t="shared" si="297"/>
        <v>24.714818298085508</v>
      </c>
      <c r="V3181" s="18">
        <f t="shared" si="298"/>
        <v>17201513.535467513</v>
      </c>
      <c r="W3181" s="14">
        <f t="shared" si="300"/>
        <v>19.586499174066443</v>
      </c>
    </row>
    <row r="3182" spans="1:23" x14ac:dyDescent="0.25">
      <c r="A3182" s="11" t="str">
        <f t="shared" si="295"/>
        <v>DATA "","",0,0,24,"","Hya",-515.77126,445.635488,-104.848117,5.49,-1.135694,"B",9,"3","",9900</v>
      </c>
      <c r="B3182" s="22"/>
      <c r="C3182" s="5" t="s">
        <v>690</v>
      </c>
      <c r="E3182" s="5" t="s">
        <v>690</v>
      </c>
      <c r="F3182" s="5">
        <v>24</v>
      </c>
      <c r="H3182" t="s">
        <v>112</v>
      </c>
      <c r="I3182" s="3">
        <v>-515.77126048000002</v>
      </c>
      <c r="J3182" s="3">
        <v>445.63548778000001</v>
      </c>
      <c r="K3182" s="3">
        <v>-104.84811736</v>
      </c>
      <c r="L3182" s="3">
        <v>5.49</v>
      </c>
      <c r="M3182" s="3">
        <v>-1.13569429631094</v>
      </c>
      <c r="N3182" s="4" t="s">
        <v>10</v>
      </c>
      <c r="O3182" s="4" t="s">
        <v>68</v>
      </c>
      <c r="P3182" s="4">
        <v>3</v>
      </c>
      <c r="R3182" s="6">
        <v>9900</v>
      </c>
      <c r="S3182" s="14">
        <f t="shared" si="299"/>
        <v>689.640564946685</v>
      </c>
      <c r="T3182" s="14">
        <f t="shared" si="296"/>
        <v>246.22726633845815</v>
      </c>
      <c r="U3182" s="14">
        <f t="shared" si="297"/>
        <v>5.353853704526137</v>
      </c>
      <c r="V3182" s="18">
        <f t="shared" si="298"/>
        <v>3726282.1783501911</v>
      </c>
      <c r="W3182" s="14">
        <f t="shared" si="300"/>
        <v>5.4749612554356402</v>
      </c>
    </row>
    <row r="3183" spans="1:23" x14ac:dyDescent="0.25">
      <c r="A3183" s="11" t="str">
        <f t="shared" si="295"/>
        <v>DATA "","Phi",0,0,0,"","Cap",487.382368,-425.052757,-243.741859,5.17,-1.46029,"K",0,"2","",4760</v>
      </c>
      <c r="C3183" s="5" t="s">
        <v>160</v>
      </c>
      <c r="E3183" s="5" t="s">
        <v>690</v>
      </c>
      <c r="F3183" s="5" t="s">
        <v>690</v>
      </c>
      <c r="H3183" t="s">
        <v>90</v>
      </c>
      <c r="I3183" s="3">
        <v>487.38236805999998</v>
      </c>
      <c r="J3183" s="3">
        <v>-425.05275707999999</v>
      </c>
      <c r="K3183" s="3">
        <v>-243.74185919999999</v>
      </c>
      <c r="L3183" s="3">
        <v>5.17</v>
      </c>
      <c r="M3183" s="3">
        <v>-1.4602900068295599</v>
      </c>
      <c r="N3183" s="4" t="s">
        <v>11</v>
      </c>
      <c r="O3183" s="4" t="s">
        <v>0</v>
      </c>
      <c r="P3183" s="4" t="s">
        <v>4</v>
      </c>
      <c r="Q3183" s="4"/>
      <c r="R3183" s="6">
        <v>4760</v>
      </c>
      <c r="S3183" s="14">
        <f t="shared" si="299"/>
        <v>691.1016661268842</v>
      </c>
      <c r="T3183" s="14">
        <f t="shared" si="296"/>
        <v>332.02778298846482</v>
      </c>
      <c r="U3183" s="14">
        <f t="shared" si="297"/>
        <v>26.893177889343658</v>
      </c>
      <c r="V3183" s="18">
        <f t="shared" si="298"/>
        <v>18717651.810983185</v>
      </c>
      <c r="W3183" s="14">
        <f t="shared" si="300"/>
        <v>21.01490369689866</v>
      </c>
    </row>
    <row r="3184" spans="1:23" x14ac:dyDescent="0.25">
      <c r="A3184" s="11" t="str">
        <f t="shared" si="295"/>
        <v>DATA "","Bet",0,0,0,"","Mon",-86.019397,680.486342,-84.61977,3.76,-2.87029,"B",3,"5","",20760</v>
      </c>
      <c r="C3184" s="5" t="s">
        <v>54</v>
      </c>
      <c r="E3184" s="5" t="s">
        <v>690</v>
      </c>
      <c r="F3184" s="5" t="s">
        <v>690</v>
      </c>
      <c r="H3184" t="s">
        <v>167</v>
      </c>
      <c r="I3184" s="3">
        <v>-86.01939668</v>
      </c>
      <c r="J3184" s="3">
        <v>680.48634191999997</v>
      </c>
      <c r="K3184" s="3">
        <v>-84.619770340000002</v>
      </c>
      <c r="L3184" s="3">
        <v>3.76</v>
      </c>
      <c r="M3184" s="3">
        <v>-2.8702900068295598</v>
      </c>
      <c r="N3184" s="4" t="s">
        <v>10</v>
      </c>
      <c r="O3184" s="4" t="s">
        <v>59</v>
      </c>
      <c r="P3184" s="4" t="s">
        <v>5</v>
      </c>
      <c r="Q3184" s="4"/>
      <c r="R3184" s="6">
        <v>20760</v>
      </c>
      <c r="S3184" s="14">
        <f t="shared" si="299"/>
        <v>691.10165943748723</v>
      </c>
      <c r="T3184" s="14">
        <f t="shared" si="296"/>
        <v>1216.6745315867279</v>
      </c>
      <c r="U3184" s="14">
        <f t="shared" si="297"/>
        <v>2.7064582216060731</v>
      </c>
      <c r="V3184" s="18">
        <f t="shared" si="298"/>
        <v>1883694.922237827</v>
      </c>
      <c r="W3184" s="14">
        <f t="shared" si="300"/>
        <v>3.100940309745333</v>
      </c>
    </row>
    <row r="3185" spans="1:23" ht="15" customHeight="1" x14ac:dyDescent="0.25">
      <c r="A3185" s="11" t="str">
        <f t="shared" si="295"/>
        <v>DATA "Turais","",0,0,0,"","Car",-268.150427,230.8688,-595.354274,2.21,-4.424895,"A",8,"1b","",7650</v>
      </c>
      <c r="B3185" s="4" t="s">
        <v>265</v>
      </c>
      <c r="C3185" s="5" t="s">
        <v>690</v>
      </c>
      <c r="E3185" s="5" t="s">
        <v>690</v>
      </c>
      <c r="F3185" s="5" t="s">
        <v>690</v>
      </c>
      <c r="H3185" t="s">
        <v>159</v>
      </c>
      <c r="I3185" s="3">
        <v>-268.1504266</v>
      </c>
      <c r="J3185" s="3">
        <v>230.86880025999997</v>
      </c>
      <c r="K3185" s="3">
        <v>-595.35427448000007</v>
      </c>
      <c r="L3185" s="3">
        <v>2.21</v>
      </c>
      <c r="M3185" s="3">
        <v>-4.4248954643555196</v>
      </c>
      <c r="N3185" s="4" t="s">
        <v>9</v>
      </c>
      <c r="O3185" s="4" t="s">
        <v>36</v>
      </c>
      <c r="P3185" s="4" t="s">
        <v>474</v>
      </c>
      <c r="Q3185" s="4"/>
      <c r="R3185" s="6">
        <v>7650</v>
      </c>
      <c r="S3185" s="14">
        <f t="shared" si="299"/>
        <v>692.56896144778318</v>
      </c>
      <c r="T3185" s="14">
        <f t="shared" si="296"/>
        <v>5093.5033218685812</v>
      </c>
      <c r="U3185" s="14">
        <f t="shared" si="297"/>
        <v>40.780659401270746</v>
      </c>
      <c r="V3185" s="18">
        <f t="shared" si="298"/>
        <v>28383338.943284441</v>
      </c>
      <c r="W3185" s="14">
        <f t="shared" si="300"/>
        <v>29.730633973577323</v>
      </c>
    </row>
    <row r="3186" spans="1:23" x14ac:dyDescent="0.25">
      <c r="A3186" s="11" t="str">
        <f t="shared" si="295"/>
        <v>DATA "","",0,0,14,"","Per",373.981058,325.343138,483.675268,5.43,-1.204895,"G",0,"1b","",5890</v>
      </c>
      <c r="B3186" s="22"/>
      <c r="C3186" s="5" t="s">
        <v>690</v>
      </c>
      <c r="E3186" s="5" t="s">
        <v>690</v>
      </c>
      <c r="F3186" s="5">
        <v>14</v>
      </c>
      <c r="H3186" t="s">
        <v>79</v>
      </c>
      <c r="I3186" s="3">
        <v>373.98105836000002</v>
      </c>
      <c r="J3186" s="3">
        <v>325.34313784</v>
      </c>
      <c r="K3186" s="3">
        <v>483.67526815999997</v>
      </c>
      <c r="L3186" s="3">
        <v>5.43</v>
      </c>
      <c r="M3186" s="3">
        <v>-1.2048954643555201</v>
      </c>
      <c r="N3186" s="4" t="s">
        <v>3</v>
      </c>
      <c r="O3186" s="4" t="s">
        <v>0</v>
      </c>
      <c r="P3186" s="4" t="s">
        <v>474</v>
      </c>
      <c r="R3186" s="6">
        <v>5890</v>
      </c>
      <c r="S3186" s="14">
        <f t="shared" si="299"/>
        <v>692.56895279913533</v>
      </c>
      <c r="T3186" s="14">
        <f t="shared" si="296"/>
        <v>262.43187471551971</v>
      </c>
      <c r="U3186" s="14">
        <f t="shared" si="297"/>
        <v>15.615162896165499</v>
      </c>
      <c r="V3186" s="18">
        <f t="shared" si="298"/>
        <v>10868153.375731187</v>
      </c>
      <c r="W3186" s="14">
        <f t="shared" si="300"/>
        <v>13.359218904039905</v>
      </c>
    </row>
    <row r="3187" spans="1:23" x14ac:dyDescent="0.25">
      <c r="A3187" s="11" t="str">
        <f t="shared" si="295"/>
        <v>DATA "","Omi",0,0,0,"","And",495.680309,-128.374477,466.339793,3.62,-3.014895,"B",6,"5","",15330</v>
      </c>
      <c r="C3187" s="5" t="s">
        <v>124</v>
      </c>
      <c r="E3187" s="5" t="s">
        <v>690</v>
      </c>
      <c r="F3187" s="5" t="s">
        <v>690</v>
      </c>
      <c r="H3187" t="s">
        <v>96</v>
      </c>
      <c r="I3187" s="3">
        <v>495.6803089</v>
      </c>
      <c r="J3187" s="3">
        <v>-128.37447685999999</v>
      </c>
      <c r="K3187" s="3">
        <v>466.33979321999999</v>
      </c>
      <c r="L3187" s="3">
        <v>3.62</v>
      </c>
      <c r="M3187" s="3">
        <v>-3.0148954643555199</v>
      </c>
      <c r="N3187" s="4" t="s">
        <v>10</v>
      </c>
      <c r="O3187" s="4" t="s">
        <v>16</v>
      </c>
      <c r="P3187" s="4" t="s">
        <v>5</v>
      </c>
      <c r="Q3187" s="4"/>
      <c r="R3187" s="6">
        <v>15330</v>
      </c>
      <c r="S3187" s="14">
        <f t="shared" si="299"/>
        <v>692.5689696201747</v>
      </c>
      <c r="T3187" s="14">
        <f t="shared" si="296"/>
        <v>1390.0057730082783</v>
      </c>
      <c r="U3187" s="14">
        <f t="shared" si="297"/>
        <v>5.3050906534477233</v>
      </c>
      <c r="V3187" s="18">
        <f t="shared" si="298"/>
        <v>3692343.0947996154</v>
      </c>
      <c r="W3187" s="14">
        <f t="shared" si="300"/>
        <v>5.433374517690587</v>
      </c>
    </row>
    <row r="3188" spans="1:23" x14ac:dyDescent="0.25">
      <c r="A3188" s="11" t="str">
        <f t="shared" si="295"/>
        <v>DATA "","",0,0,26,"","And",498.279079,40.75259,479.279658,6.1,-0.534895,"B",8,"5","",11710</v>
      </c>
      <c r="B3188" s="22"/>
      <c r="C3188" s="5" t="s">
        <v>690</v>
      </c>
      <c r="E3188" s="5" t="s">
        <v>690</v>
      </c>
      <c r="F3188" s="5">
        <v>26</v>
      </c>
      <c r="H3188" t="s">
        <v>96</v>
      </c>
      <c r="I3188" s="3">
        <v>498.27907906000002</v>
      </c>
      <c r="J3188" s="3">
        <v>40.752590060000003</v>
      </c>
      <c r="K3188" s="3">
        <v>479.27965791999998</v>
      </c>
      <c r="L3188" s="3">
        <v>6.1</v>
      </c>
      <c r="M3188" s="3">
        <v>-0.53489546435551905</v>
      </c>
      <c r="N3188" s="4" t="s">
        <v>10</v>
      </c>
      <c r="O3188" s="4" t="s">
        <v>36</v>
      </c>
      <c r="P3188" s="4">
        <v>5</v>
      </c>
      <c r="R3188" s="6">
        <v>11710</v>
      </c>
      <c r="S3188" s="14">
        <f t="shared" si="299"/>
        <v>692.56898914215924</v>
      </c>
      <c r="T3188" s="14">
        <f t="shared" si="296"/>
        <v>141.58479895509694</v>
      </c>
      <c r="U3188" s="14">
        <f t="shared" si="297"/>
        <v>2.9017723713232564</v>
      </c>
      <c r="V3188" s="18">
        <f t="shared" si="298"/>
        <v>2019633.5704409864</v>
      </c>
      <c r="W3188" s="14">
        <f t="shared" si="300"/>
        <v>3.2863343892649821</v>
      </c>
    </row>
    <row r="3189" spans="1:23" x14ac:dyDescent="0.25">
      <c r="A3189" s="11" t="str">
        <f t="shared" si="295"/>
        <v>DATA "","",0,0,61,"","Her",-138.028529,-548.534397,402.185517,6.19,-0.449511,"M",4,"3","",2750</v>
      </c>
      <c r="B3189" s="22"/>
      <c r="C3189" s="5" t="s">
        <v>690</v>
      </c>
      <c r="E3189" s="5" t="s">
        <v>690</v>
      </c>
      <c r="F3189" s="5">
        <v>61</v>
      </c>
      <c r="H3189" t="s">
        <v>65</v>
      </c>
      <c r="I3189" s="3">
        <v>-138.02852895999999</v>
      </c>
      <c r="J3189" s="3">
        <v>-548.53439703999993</v>
      </c>
      <c r="K3189" s="3">
        <v>402.18551730000001</v>
      </c>
      <c r="L3189" s="3">
        <v>6.19</v>
      </c>
      <c r="M3189" s="3">
        <v>-0.44951071032141099</v>
      </c>
      <c r="N3189" s="4" t="s">
        <v>8</v>
      </c>
      <c r="O3189" s="4" t="s">
        <v>14</v>
      </c>
      <c r="P3189" s="4">
        <v>3</v>
      </c>
      <c r="R3189" s="6">
        <v>2750</v>
      </c>
      <c r="S3189" s="14">
        <f t="shared" si="299"/>
        <v>694.04254182922136</v>
      </c>
      <c r="T3189" s="14">
        <f t="shared" si="296"/>
        <v>130.8768184311451</v>
      </c>
      <c r="U3189" s="14">
        <f t="shared" si="297"/>
        <v>50.586518839899298</v>
      </c>
      <c r="V3189" s="18">
        <f t="shared" si="298"/>
        <v>35208217.112569913</v>
      </c>
      <c r="W3189" s="14">
        <f t="shared" si="300"/>
        <v>35.5785268604401</v>
      </c>
    </row>
    <row r="3190" spans="1:23" x14ac:dyDescent="0.25">
      <c r="A3190" s="11" t="str">
        <f t="shared" si="295"/>
        <v>DATA "","",0,0,114,"","Tau",90.807491,638.740701,259.837807,4.88,-1.764136,"B",2,"4","",22570</v>
      </c>
      <c r="B3190" s="22"/>
      <c r="C3190" s="5" t="s">
        <v>690</v>
      </c>
      <c r="E3190" s="5" t="s">
        <v>690</v>
      </c>
      <c r="F3190" s="5">
        <v>114</v>
      </c>
      <c r="H3190" t="s">
        <v>34</v>
      </c>
      <c r="I3190" s="3">
        <v>90.807490760000007</v>
      </c>
      <c r="J3190" s="3">
        <v>638.74070119999999</v>
      </c>
      <c r="K3190" s="3">
        <v>259.83780675999998</v>
      </c>
      <c r="L3190" s="3">
        <v>4.88</v>
      </c>
      <c r="M3190" s="3">
        <v>-1.7641357864245799</v>
      </c>
      <c r="N3190" s="4" t="s">
        <v>10</v>
      </c>
      <c r="O3190" s="4" t="s">
        <v>4</v>
      </c>
      <c r="P3190" s="4">
        <v>4</v>
      </c>
      <c r="R3190" s="6">
        <v>22570</v>
      </c>
      <c r="S3190" s="14">
        <f t="shared" si="299"/>
        <v>695.52237172462128</v>
      </c>
      <c r="T3190" s="14">
        <f t="shared" si="296"/>
        <v>439.25099422306022</v>
      </c>
      <c r="U3190" s="14">
        <f t="shared" si="297"/>
        <v>1.3758214486173019</v>
      </c>
      <c r="V3190" s="18">
        <f t="shared" si="298"/>
        <v>957571.72823764209</v>
      </c>
      <c r="W3190" s="14">
        <f t="shared" si="300"/>
        <v>1.7645231615672494</v>
      </c>
    </row>
    <row r="3191" spans="1:23" x14ac:dyDescent="0.25">
      <c r="A3191" s="11" t="str">
        <f t="shared" si="295"/>
        <v>DATA "","Sig",0,0,0,"","Cap",376.307288,-540.46186,-228.286373,5.28,-1.368771,"K",2,"3","",4480</v>
      </c>
      <c r="C3191" s="5" t="s">
        <v>46</v>
      </c>
      <c r="E3191" s="5" t="s">
        <v>690</v>
      </c>
      <c r="F3191" s="5" t="s">
        <v>690</v>
      </c>
      <c r="H3191" t="s">
        <v>90</v>
      </c>
      <c r="I3191" s="3">
        <v>376.30728842000002</v>
      </c>
      <c r="J3191" s="3">
        <v>-540.46186039999998</v>
      </c>
      <c r="K3191" s="3">
        <v>-228.28637272</v>
      </c>
      <c r="L3191" s="3">
        <v>5.28</v>
      </c>
      <c r="M3191" s="3">
        <v>-1.36877073462938</v>
      </c>
      <c r="N3191" s="4" t="s">
        <v>11</v>
      </c>
      <c r="O3191" s="4" t="s">
        <v>4</v>
      </c>
      <c r="P3191" s="4" t="s">
        <v>59</v>
      </c>
      <c r="Q3191" s="4"/>
      <c r="R3191" s="6">
        <v>4480</v>
      </c>
      <c r="S3191" s="14">
        <f t="shared" si="299"/>
        <v>697.00851202456408</v>
      </c>
      <c r="T3191" s="14">
        <f t="shared" si="296"/>
        <v>305.1874772531263</v>
      </c>
      <c r="U3191" s="14">
        <f t="shared" si="297"/>
        <v>29.106912738004272</v>
      </c>
      <c r="V3191" s="18">
        <f t="shared" si="298"/>
        <v>20258411.265650973</v>
      </c>
      <c r="W3191" s="14">
        <f t="shared" si="300"/>
        <v>22.446868045422224</v>
      </c>
    </row>
    <row r="3192" spans="1:23" x14ac:dyDescent="0.25">
      <c r="A3192" s="11" t="str">
        <f t="shared" si="295"/>
        <v>DATA "","",0,0,35,"","Sex",-656.127651,228.011321,57.690721,5.77,-0.878771,"K",3,"3","",4340</v>
      </c>
      <c r="B3192" s="22"/>
      <c r="C3192" s="5" t="s">
        <v>690</v>
      </c>
      <c r="E3192" s="5" t="s">
        <v>690</v>
      </c>
      <c r="F3192" s="5">
        <v>35</v>
      </c>
      <c r="H3192" t="s">
        <v>180</v>
      </c>
      <c r="I3192" s="3">
        <v>-656.12765050000007</v>
      </c>
      <c r="J3192" s="3">
        <v>228.01132088000003</v>
      </c>
      <c r="K3192" s="3">
        <v>57.690720780000007</v>
      </c>
      <c r="L3192" s="3">
        <v>5.77</v>
      </c>
      <c r="M3192" s="3">
        <v>-0.87877073462938005</v>
      </c>
      <c r="N3192" s="4" t="s">
        <v>11</v>
      </c>
      <c r="O3192" s="4" t="s">
        <v>59</v>
      </c>
      <c r="P3192" s="4">
        <v>3</v>
      </c>
      <c r="R3192" s="6">
        <v>4340</v>
      </c>
      <c r="S3192" s="14">
        <f t="shared" si="299"/>
        <v>697.0085189323072</v>
      </c>
      <c r="T3192" s="14">
        <f t="shared" si="296"/>
        <v>194.34202240405293</v>
      </c>
      <c r="U3192" s="14">
        <f t="shared" si="297"/>
        <v>24.749858319337768</v>
      </c>
      <c r="V3192" s="18">
        <f t="shared" si="298"/>
        <v>17225901.390259087</v>
      </c>
      <c r="W3192" s="14">
        <f t="shared" si="300"/>
        <v>19.609637462249378</v>
      </c>
    </row>
    <row r="3193" spans="1:23" x14ac:dyDescent="0.25">
      <c r="A3193" s="11" t="str">
        <f t="shared" si="295"/>
        <v>DATA "","",0,0,23,"","Lyn",-161.657576,343.438822,586.361919,6.09,-0.563416,"K",5,"3","",4060</v>
      </c>
      <c r="B3193" s="22"/>
      <c r="C3193" s="5" t="s">
        <v>690</v>
      </c>
      <c r="E3193" s="5" t="s">
        <v>690</v>
      </c>
      <c r="F3193" s="5">
        <v>23</v>
      </c>
      <c r="H3193" t="s">
        <v>188</v>
      </c>
      <c r="I3193" s="3">
        <v>-161.65757622000001</v>
      </c>
      <c r="J3193" s="3">
        <v>343.43882187999998</v>
      </c>
      <c r="K3193" s="3">
        <v>586.36191908000001</v>
      </c>
      <c r="L3193" s="3">
        <v>6.09</v>
      </c>
      <c r="M3193" s="3">
        <v>-0.56341559716943901</v>
      </c>
      <c r="N3193" s="4" t="s">
        <v>11</v>
      </c>
      <c r="O3193" s="4" t="s">
        <v>5</v>
      </c>
      <c r="P3193" s="4">
        <v>3</v>
      </c>
      <c r="R3193" s="6">
        <v>4060</v>
      </c>
      <c r="S3193" s="14">
        <f t="shared" si="299"/>
        <v>698.50103541142153</v>
      </c>
      <c r="T3193" s="14">
        <f t="shared" si="296"/>
        <v>145.35321897074044</v>
      </c>
      <c r="U3193" s="14">
        <f t="shared" si="297"/>
        <v>24.458458221665467</v>
      </c>
      <c r="V3193" s="18">
        <f t="shared" si="298"/>
        <v>17023086.922279164</v>
      </c>
      <c r="W3193" s="14">
        <f t="shared" si="300"/>
        <v>19.417047718419497</v>
      </c>
    </row>
    <row r="3194" spans="1:23" x14ac:dyDescent="0.25">
      <c r="A3194" s="11" t="str">
        <f t="shared" si="295"/>
        <v>DATA "","",0,0,25,"","Peg",572.806417,-305.083313,258.303492,5.79,-0.863416,"B",7,"5","",13520</v>
      </c>
      <c r="B3194" s="22"/>
      <c r="C3194" s="5" t="s">
        <v>690</v>
      </c>
      <c r="E3194" s="5" t="s">
        <v>690</v>
      </c>
      <c r="F3194" s="5">
        <v>25</v>
      </c>
      <c r="H3194" t="s">
        <v>89</v>
      </c>
      <c r="I3194" s="3">
        <v>572.80641711999999</v>
      </c>
      <c r="J3194" s="3">
        <v>-305.08331251999999</v>
      </c>
      <c r="K3194" s="3">
        <v>258.30349244000001</v>
      </c>
      <c r="L3194" s="3">
        <v>5.79</v>
      </c>
      <c r="M3194" s="3">
        <v>-0.86341559716943905</v>
      </c>
      <c r="N3194" s="4" t="s">
        <v>10</v>
      </c>
      <c r="O3194" s="4" t="s">
        <v>45</v>
      </c>
      <c r="P3194" s="4">
        <v>5</v>
      </c>
      <c r="R3194" s="6">
        <v>13520</v>
      </c>
      <c r="S3194" s="14">
        <f t="shared" si="299"/>
        <v>698.50104744282851</v>
      </c>
      <c r="T3194" s="14">
        <f t="shared" si="296"/>
        <v>191.61286697995664</v>
      </c>
      <c r="U3194" s="14">
        <f t="shared" si="297"/>
        <v>2.5323735485821817</v>
      </c>
      <c r="V3194" s="18">
        <f t="shared" si="298"/>
        <v>1762531.9898131983</v>
      </c>
      <c r="W3194" s="14">
        <f t="shared" si="300"/>
        <v>2.9338108301373125</v>
      </c>
    </row>
    <row r="3195" spans="1:23" x14ac:dyDescent="0.25">
      <c r="A3195" s="11" t="str">
        <f t="shared" si="295"/>
        <v>DATA "","Eps",0,0,0,"","Ant",-448.42453,346.439275,-410.968648,4.51,-2.14807,"K",3,"3","",4340</v>
      </c>
      <c r="C3195" s="5" t="s">
        <v>23</v>
      </c>
      <c r="E3195" s="5" t="s">
        <v>690</v>
      </c>
      <c r="F3195" s="5" t="s">
        <v>690</v>
      </c>
      <c r="H3195" t="s">
        <v>157</v>
      </c>
      <c r="I3195" s="3">
        <v>-448.42453039999998</v>
      </c>
      <c r="J3195" s="3">
        <v>346.43927472000001</v>
      </c>
      <c r="K3195" s="3">
        <v>-410.96864801999999</v>
      </c>
      <c r="L3195" s="3">
        <v>4.51</v>
      </c>
      <c r="M3195" s="3">
        <v>-2.14807041655</v>
      </c>
      <c r="N3195" s="4" t="s">
        <v>11</v>
      </c>
      <c r="O3195" s="4" t="s">
        <v>59</v>
      </c>
      <c r="P3195" s="4" t="s">
        <v>59</v>
      </c>
      <c r="Q3195" s="4"/>
      <c r="R3195" s="6">
        <v>4340</v>
      </c>
      <c r="S3195" s="14">
        <f t="shared" si="299"/>
        <v>699.99997156311861</v>
      </c>
      <c r="T3195" s="14">
        <f t="shared" si="296"/>
        <v>625.58537953464736</v>
      </c>
      <c r="U3195" s="14">
        <f t="shared" si="297"/>
        <v>44.40507964932371</v>
      </c>
      <c r="V3195" s="18">
        <f t="shared" si="298"/>
        <v>30905935.435929302</v>
      </c>
      <c r="W3195" s="14">
        <f t="shared" si="300"/>
        <v>31.916812440711887</v>
      </c>
    </row>
    <row r="3196" spans="1:23" x14ac:dyDescent="0.25">
      <c r="A3196" s="11" t="str">
        <f t="shared" si="295"/>
        <v>DATA "","",0,0,51,"","Gem",-211.587771,638.183584,194.81349,5.07,-1.58807,"K",3,"5","",4340</v>
      </c>
      <c r="B3196" s="22"/>
      <c r="C3196" s="5" t="s">
        <v>690</v>
      </c>
      <c r="E3196" s="5" t="s">
        <v>690</v>
      </c>
      <c r="F3196" s="5">
        <v>51</v>
      </c>
      <c r="H3196" t="s">
        <v>75</v>
      </c>
      <c r="I3196" s="3">
        <v>-211.58777065999999</v>
      </c>
      <c r="J3196" s="3">
        <v>638.18358421999994</v>
      </c>
      <c r="K3196" s="3">
        <v>194.81349019999999</v>
      </c>
      <c r="L3196" s="3">
        <v>5.07</v>
      </c>
      <c r="M3196" s="3">
        <v>-1.5880704165499999</v>
      </c>
      <c r="N3196" s="4" t="s">
        <v>11</v>
      </c>
      <c r="O3196" s="4" t="s">
        <v>59</v>
      </c>
      <c r="P3196" s="4">
        <v>5</v>
      </c>
      <c r="R3196" s="6">
        <v>4340</v>
      </c>
      <c r="S3196" s="14">
        <f t="shared" si="299"/>
        <v>699.9999770176139</v>
      </c>
      <c r="T3196" s="14">
        <f t="shared" si="296"/>
        <v>373.49655217379876</v>
      </c>
      <c r="U3196" s="14">
        <f t="shared" si="297"/>
        <v>34.310943192016261</v>
      </c>
      <c r="V3196" s="18">
        <f t="shared" si="298"/>
        <v>23880416.461643316</v>
      </c>
      <c r="W3196" s="14">
        <f t="shared" si="300"/>
        <v>25.744601926107173</v>
      </c>
    </row>
    <row r="3197" spans="1:23" x14ac:dyDescent="0.25">
      <c r="A3197" s="11" t="str">
        <f t="shared" si="295"/>
        <v>DATA "","Psi",0,0,0,"","Per",273.476946,378.103802,521.773732,4.32,-2.33807,"B",5,"5","",17140</v>
      </c>
      <c r="C3197" s="5" t="s">
        <v>104</v>
      </c>
      <c r="E3197" s="5" t="s">
        <v>690</v>
      </c>
      <c r="F3197" s="5" t="s">
        <v>690</v>
      </c>
      <c r="H3197" t="s">
        <v>79</v>
      </c>
      <c r="I3197" s="3">
        <v>273.47694639999997</v>
      </c>
      <c r="J3197" s="3">
        <v>378.10380229999998</v>
      </c>
      <c r="K3197" s="3">
        <v>521.77373192000005</v>
      </c>
      <c r="L3197" s="3">
        <v>4.32</v>
      </c>
      <c r="M3197" s="3">
        <v>-2.3380704165499999</v>
      </c>
      <c r="N3197" s="4" t="s">
        <v>10</v>
      </c>
      <c r="O3197" s="4" t="s">
        <v>5</v>
      </c>
      <c r="P3197" s="4" t="s">
        <v>5</v>
      </c>
      <c r="Q3197" s="4"/>
      <c r="R3197" s="6">
        <v>17140</v>
      </c>
      <c r="S3197" s="14">
        <f t="shared" si="299"/>
        <v>699.99996631979207</v>
      </c>
      <c r="T3197" s="14">
        <f t="shared" si="296"/>
        <v>745.22357254527572</v>
      </c>
      <c r="U3197" s="14">
        <f t="shared" si="297"/>
        <v>3.1073521515774143</v>
      </c>
      <c r="V3197" s="18">
        <f t="shared" si="298"/>
        <v>2162717.0974978805</v>
      </c>
      <c r="W3197" s="14">
        <f t="shared" si="300"/>
        <v>3.4792397942310473</v>
      </c>
    </row>
    <row r="3198" spans="1:23" x14ac:dyDescent="0.25">
      <c r="A3198" s="11" t="str">
        <f t="shared" si="295"/>
        <v>DATA "","",0,0,70,"","UMa",-371.606551,-33.895931,594.028108,5.54,-1.122735,"K",5,"3","",4060</v>
      </c>
      <c r="B3198" s="22"/>
      <c r="C3198" s="5" t="s">
        <v>690</v>
      </c>
      <c r="E3198" s="5" t="s">
        <v>690</v>
      </c>
      <c r="F3198" s="5">
        <v>70</v>
      </c>
      <c r="H3198" t="s">
        <v>77</v>
      </c>
      <c r="I3198" s="3">
        <v>-371.60655070000001</v>
      </c>
      <c r="J3198" s="3">
        <v>-33.895931300000001</v>
      </c>
      <c r="K3198" s="3">
        <v>594.02810838000005</v>
      </c>
      <c r="L3198" s="3">
        <v>5.54</v>
      </c>
      <c r="M3198" s="3">
        <v>-1.12273523555023</v>
      </c>
      <c r="N3198" s="4" t="s">
        <v>11</v>
      </c>
      <c r="O3198" s="4" t="s">
        <v>5</v>
      </c>
      <c r="P3198" s="4">
        <v>3</v>
      </c>
      <c r="R3198" s="6">
        <v>4060</v>
      </c>
      <c r="S3198" s="14">
        <f t="shared" si="299"/>
        <v>701.50535010601811</v>
      </c>
      <c r="T3198" s="14">
        <f t="shared" si="296"/>
        <v>243.30583296010309</v>
      </c>
      <c r="U3198" s="14">
        <f t="shared" si="297"/>
        <v>31.644119103552427</v>
      </c>
      <c r="V3198" s="18">
        <f t="shared" si="298"/>
        <v>22024306.896072488</v>
      </c>
      <c r="W3198" s="14">
        <f t="shared" si="300"/>
        <v>24.065957331813262</v>
      </c>
    </row>
    <row r="3199" spans="1:23" x14ac:dyDescent="0.25">
      <c r="A3199" s="11" t="str">
        <f t="shared" si="295"/>
        <v>DATA "","",0,0,18,"","Leo",-573.234783,378.018338,143.574908,5.67,-0.992735,"K",4,"3","",4200</v>
      </c>
      <c r="B3199" s="22"/>
      <c r="C3199" s="5" t="s">
        <v>690</v>
      </c>
      <c r="E3199" s="5" t="s">
        <v>690</v>
      </c>
      <c r="F3199" s="5">
        <v>18</v>
      </c>
      <c r="H3199" t="s">
        <v>83</v>
      </c>
      <c r="I3199" s="3">
        <v>-573.23478295999996</v>
      </c>
      <c r="J3199" s="3">
        <v>378.01833790000001</v>
      </c>
      <c r="K3199" s="3">
        <v>143.57490756000001</v>
      </c>
      <c r="L3199" s="3">
        <v>5.67</v>
      </c>
      <c r="M3199" s="3">
        <v>-0.99273523555023002</v>
      </c>
      <c r="N3199" s="4" t="s">
        <v>11</v>
      </c>
      <c r="O3199" s="4" t="s">
        <v>14</v>
      </c>
      <c r="P3199" s="4">
        <v>3</v>
      </c>
      <c r="R3199" s="6">
        <v>4200</v>
      </c>
      <c r="S3199" s="14">
        <f t="shared" si="299"/>
        <v>701.50533445209055</v>
      </c>
      <c r="T3199" s="14">
        <f t="shared" si="296"/>
        <v>215.85022284116471</v>
      </c>
      <c r="U3199" s="14">
        <f t="shared" si="297"/>
        <v>27.85136514447883</v>
      </c>
      <c r="V3199" s="18">
        <f t="shared" si="298"/>
        <v>19384550.140557267</v>
      </c>
      <c r="W3199" s="14">
        <f t="shared" si="300"/>
        <v>21.637032941066629</v>
      </c>
    </row>
    <row r="3200" spans="1:23" x14ac:dyDescent="0.25">
      <c r="A3200" s="11" t="str">
        <f t="shared" si="295"/>
        <v>DATA "","Pi",2,0,0,"","Cnc",-510.038002,446.381572,180.871441,5.36,-1.302735,"K",1,"3","",4620</v>
      </c>
      <c r="C3200" s="5" t="s">
        <v>117</v>
      </c>
      <c r="D3200" s="5">
        <v>2</v>
      </c>
      <c r="E3200" s="5" t="s">
        <v>690</v>
      </c>
      <c r="F3200" s="5" t="s">
        <v>690</v>
      </c>
      <c r="H3200" t="s">
        <v>32</v>
      </c>
      <c r="I3200" s="3">
        <v>-510.03800189999998</v>
      </c>
      <c r="J3200" s="3">
        <v>446.38157241999994</v>
      </c>
      <c r="K3200" s="3">
        <v>180.87144124</v>
      </c>
      <c r="L3200" s="3">
        <v>5.36</v>
      </c>
      <c r="M3200" s="3">
        <v>-1.30273523555023</v>
      </c>
      <c r="N3200" s="4" t="s">
        <v>11</v>
      </c>
      <c r="O3200" s="4" t="s">
        <v>12</v>
      </c>
      <c r="P3200" s="4" t="s">
        <v>59</v>
      </c>
      <c r="Q3200" s="4"/>
      <c r="R3200" s="6">
        <v>4620</v>
      </c>
      <c r="S3200" s="14">
        <f t="shared" si="299"/>
        <v>701.50534554950525</v>
      </c>
      <c r="T3200" s="14">
        <f t="shared" si="296"/>
        <v>287.17889168659565</v>
      </c>
      <c r="U3200" s="14">
        <f t="shared" si="297"/>
        <v>26.549792040385981</v>
      </c>
      <c r="V3200" s="18">
        <f t="shared" si="298"/>
        <v>18478655.260108642</v>
      </c>
      <c r="W3200" s="14">
        <f t="shared" si="300"/>
        <v>20.791057047769662</v>
      </c>
    </row>
    <row r="3201" spans="1:23" x14ac:dyDescent="0.25">
      <c r="A3201" s="11" t="str">
        <f t="shared" si="295"/>
        <v>DATA "","",0,0,26,"","Vul",397.484486,-490.245523,306.227329,6.4,-0.262735,"A",5,"3","",8400</v>
      </c>
      <c r="B3201" s="22"/>
      <c r="C3201" s="5" t="s">
        <v>690</v>
      </c>
      <c r="E3201" s="5" t="s">
        <v>690</v>
      </c>
      <c r="F3201" s="5">
        <v>26</v>
      </c>
      <c r="H3201" t="s">
        <v>194</v>
      </c>
      <c r="I3201" s="3">
        <v>397.484486</v>
      </c>
      <c r="J3201" s="3">
        <v>-490.24552332000002</v>
      </c>
      <c r="K3201" s="3">
        <v>306.22732854000003</v>
      </c>
      <c r="L3201" s="3">
        <v>6.4</v>
      </c>
      <c r="M3201" s="3">
        <v>-0.26273523555022898</v>
      </c>
      <c r="N3201" s="4" t="s">
        <v>9</v>
      </c>
      <c r="O3201" s="4" t="s">
        <v>5</v>
      </c>
      <c r="P3201" s="4">
        <v>3</v>
      </c>
      <c r="R3201" s="6">
        <v>8400</v>
      </c>
      <c r="S3201" s="14">
        <f t="shared" si="299"/>
        <v>701.50535742126021</v>
      </c>
      <c r="T3201" s="14">
        <f t="shared" si="296"/>
        <v>110.1926252222251</v>
      </c>
      <c r="U3201" s="14">
        <f t="shared" si="297"/>
        <v>4.9749246808718288</v>
      </c>
      <c r="V3201" s="18">
        <f t="shared" si="298"/>
        <v>3462547.5778867928</v>
      </c>
      <c r="W3201" s="14">
        <f t="shared" si="300"/>
        <v>5.1500849414085446</v>
      </c>
    </row>
    <row r="3202" spans="1:23" x14ac:dyDescent="0.25">
      <c r="A3202" s="11" t="str">
        <f t="shared" si="295"/>
        <v>DATA "","Ome",0,0,0,"","Cas",223.019906,123.622036,653.520823,4.97,-1.692735,"B",8,"3","",11710</v>
      </c>
      <c r="C3202" s="5" t="s">
        <v>135</v>
      </c>
      <c r="E3202" s="5" t="s">
        <v>690</v>
      </c>
      <c r="F3202" s="5" t="s">
        <v>690</v>
      </c>
      <c r="H3202" t="s">
        <v>49</v>
      </c>
      <c r="I3202" s="3">
        <v>223.01990633999998</v>
      </c>
      <c r="J3202" s="3">
        <v>123.62203644000002</v>
      </c>
      <c r="K3202" s="3">
        <v>653.5208232</v>
      </c>
      <c r="L3202" s="3">
        <v>4.97</v>
      </c>
      <c r="M3202" s="3">
        <v>-1.6927352355502301</v>
      </c>
      <c r="N3202" s="4" t="s">
        <v>10</v>
      </c>
      <c r="O3202" s="4" t="s">
        <v>36</v>
      </c>
      <c r="P3202" s="4" t="s">
        <v>59</v>
      </c>
      <c r="Q3202" s="4"/>
      <c r="R3202" s="6">
        <v>11710</v>
      </c>
      <c r="S3202" s="14">
        <f t="shared" si="299"/>
        <v>701.50534771552577</v>
      </c>
      <c r="T3202" s="14">
        <f t="shared" si="296"/>
        <v>411.29413614021553</v>
      </c>
      <c r="U3202" s="14">
        <f t="shared" si="297"/>
        <v>4.945740050578646</v>
      </c>
      <c r="V3202" s="18">
        <f t="shared" si="298"/>
        <v>3442235.0752027375</v>
      </c>
      <c r="W3202" s="14">
        <f t="shared" si="300"/>
        <v>5.124895787733835</v>
      </c>
    </row>
    <row r="3203" spans="1:23" ht="15" customHeight="1" x14ac:dyDescent="0.25">
      <c r="A3203" s="11" t="str">
        <f t="shared" ref="A3203:A3266" si="301">"DATA """&amp;B3203&amp;""","""&amp;C3203&amp;""","&amp;IF(D3203="",0,D3203)&amp;","&amp;IF(E3203="",0,E3203)&amp;","&amp;IF(F3203="",0,F3203)&amp;","""&amp;G3203&amp;""","""&amp;H3203&amp;""","&amp;SUBSTITUTE(ROUND(I3203,6),",",".")&amp;","&amp;SUBSTITUTE(ROUND(J3203,6),",",".")&amp;","&amp;SUBSTITUTE(ROUND(K3203,6),",",".")&amp;","&amp;SUBSTITUTE(ROUND(L3203,6),",",".")&amp;","&amp;SUBSTITUTE(ROUND(M3203,6),",",".")&amp;","""&amp;N3203&amp;""","&amp;O3203&amp;","""&amp;P3203&amp;""","""&amp;Q3203&amp;""","&amp;R3203</f>
        <v>DATA "Shaula","",0,0,0,"","Sco",-64.422478,-556.974137,-424.102276,1.62,-5.04741,"B",1,"4","",24380</v>
      </c>
      <c r="B3203" s="4" t="s">
        <v>207</v>
      </c>
      <c r="C3203" s="5" t="s">
        <v>690</v>
      </c>
      <c r="E3203" s="5" t="s">
        <v>690</v>
      </c>
      <c r="F3203" s="5" t="s">
        <v>690</v>
      </c>
      <c r="G3203" s="1"/>
      <c r="H3203" s="1" t="s">
        <v>128</v>
      </c>
      <c r="I3203" s="3">
        <v>-64.42247755999999</v>
      </c>
      <c r="J3203" s="3">
        <v>-556.97413701999994</v>
      </c>
      <c r="K3203" s="3">
        <v>-424.10227551999998</v>
      </c>
      <c r="L3203" s="3">
        <v>1.62</v>
      </c>
      <c r="M3203" s="3">
        <v>-5.0474100972255904</v>
      </c>
      <c r="N3203" s="4" t="s">
        <v>10</v>
      </c>
      <c r="O3203" s="4" t="s">
        <v>12</v>
      </c>
      <c r="P3203" s="4" t="s">
        <v>14</v>
      </c>
      <c r="Q3203" s="4"/>
      <c r="R3203" s="6">
        <v>24380</v>
      </c>
      <c r="S3203" s="14">
        <f t="shared" si="299"/>
        <v>703.01720108784275</v>
      </c>
      <c r="T3203" s="14">
        <f t="shared" ref="T3203:T3266" si="302">(0.0813*S3203^2*10^(-0.4*L3203))</f>
        <v>9036.9618338537912</v>
      </c>
      <c r="U3203" s="14">
        <f t="shared" ref="U3203:U3266" si="303">((1/(2*R3203^2))*SQRT((T3203*3.86*10^26)/(1.78144*10^-7)))/1000/696000</f>
        <v>5.3482615623749377</v>
      </c>
      <c r="V3203" s="18">
        <f t="shared" ref="V3203:V3266" si="304">696000*U3203</f>
        <v>3722390.0474129566</v>
      </c>
      <c r="W3203" s="14">
        <f t="shared" si="300"/>
        <v>5.4701953071829674</v>
      </c>
    </row>
    <row r="3204" spans="1:23" x14ac:dyDescent="0.25">
      <c r="A3204" s="11" t="str">
        <f t="shared" si="301"/>
        <v>DATA "","",0,0,44,"","Leo",-637.613648,279.716467,107.600919,5.61,-1.062095,"M",2,"3","",3050</v>
      </c>
      <c r="B3204" s="22"/>
      <c r="C3204" s="5" t="s">
        <v>690</v>
      </c>
      <c r="E3204" s="5" t="s">
        <v>690</v>
      </c>
      <c r="F3204" s="5">
        <v>44</v>
      </c>
      <c r="H3204" t="s">
        <v>83</v>
      </c>
      <c r="I3204" s="3">
        <v>-637.61364758000002</v>
      </c>
      <c r="J3204" s="3">
        <v>279.71646737999998</v>
      </c>
      <c r="K3204" s="3">
        <v>107.60091915999999</v>
      </c>
      <c r="L3204" s="3">
        <v>5.61</v>
      </c>
      <c r="M3204" s="3">
        <v>-1.06209504491023</v>
      </c>
      <c r="N3204" s="4" t="s">
        <v>8</v>
      </c>
      <c r="O3204" s="4" t="s">
        <v>4</v>
      </c>
      <c r="P3204" s="4">
        <v>3</v>
      </c>
      <c r="R3204" s="6">
        <v>3050</v>
      </c>
      <c r="S3204" s="14">
        <f t="shared" ref="S3204:S3267" si="305">SQRT((-I3204^2)+(-J3204^2)+(-K3204^2))</f>
        <v>704.53560840307841</v>
      </c>
      <c r="T3204" s="14">
        <f t="shared" si="302"/>
        <v>230.08930989776636</v>
      </c>
      <c r="U3204" s="14">
        <f t="shared" si="303"/>
        <v>54.527722594590642</v>
      </c>
      <c r="V3204" s="18">
        <f t="shared" si="304"/>
        <v>37951294.925835088</v>
      </c>
      <c r="W3204" s="14">
        <f t="shared" si="300"/>
        <v>37.873906244258912</v>
      </c>
    </row>
    <row r="3205" spans="1:23" x14ac:dyDescent="0.25">
      <c r="A3205" s="11" t="str">
        <f t="shared" si="301"/>
        <v>DATA "","",0,0,117,"","Tau",93.569883,666.347203,208.797749,5.77,-0.902095,"M",1,"3","",3200</v>
      </c>
      <c r="B3205" s="22"/>
      <c r="C3205" s="5" t="s">
        <v>690</v>
      </c>
      <c r="E3205" s="5" t="s">
        <v>690</v>
      </c>
      <c r="F3205" s="5">
        <v>117</v>
      </c>
      <c r="H3205" t="s">
        <v>34</v>
      </c>
      <c r="I3205" s="3">
        <v>93.569882839999991</v>
      </c>
      <c r="J3205" s="3">
        <v>666.34720291999997</v>
      </c>
      <c r="K3205" s="3">
        <v>208.79774943999999</v>
      </c>
      <c r="L3205" s="3">
        <v>5.77</v>
      </c>
      <c r="M3205" s="3">
        <v>-0.90209504491023496</v>
      </c>
      <c r="N3205" s="4" t="s">
        <v>8</v>
      </c>
      <c r="O3205" s="4" t="s">
        <v>12</v>
      </c>
      <c r="P3205" s="4">
        <v>3</v>
      </c>
      <c r="R3205" s="6">
        <v>3200</v>
      </c>
      <c r="S3205" s="14">
        <f t="shared" si="305"/>
        <v>704.53560448369672</v>
      </c>
      <c r="T3205" s="14">
        <f t="shared" si="302"/>
        <v>198.56213630304831</v>
      </c>
      <c r="U3205" s="14">
        <f t="shared" si="303"/>
        <v>46.016870391204684</v>
      </c>
      <c r="V3205" s="18">
        <f t="shared" si="304"/>
        <v>32027741.792278461</v>
      </c>
      <c r="W3205" s="14">
        <f t="shared" si="300"/>
        <v>32.879348196372383</v>
      </c>
    </row>
    <row r="3206" spans="1:23" x14ac:dyDescent="0.25">
      <c r="A3206" s="11" t="str">
        <f t="shared" si="301"/>
        <v>DATA "","",0,0,68,"","Psc",596.72849,153.868442,341.482144,5.44,-1.232095,"G",6,"3","",5230</v>
      </c>
      <c r="B3206" s="22"/>
      <c r="C3206" s="5" t="s">
        <v>690</v>
      </c>
      <c r="E3206" s="5" t="s">
        <v>690</v>
      </c>
      <c r="F3206" s="5">
        <v>68</v>
      </c>
      <c r="H3206" t="s">
        <v>98</v>
      </c>
      <c r="I3206" s="3">
        <v>596.72848984000007</v>
      </c>
      <c r="J3206" s="3">
        <v>153.86844213999998</v>
      </c>
      <c r="K3206" s="3">
        <v>341.48214380000002</v>
      </c>
      <c r="L3206" s="3">
        <v>5.44</v>
      </c>
      <c r="M3206" s="3">
        <v>-1.2320950449102299</v>
      </c>
      <c r="N3206" s="4" t="s">
        <v>3</v>
      </c>
      <c r="O3206" s="4" t="s">
        <v>16</v>
      </c>
      <c r="P3206" s="4">
        <v>3</v>
      </c>
      <c r="R3206" s="6">
        <v>5230</v>
      </c>
      <c r="S3206" s="14">
        <f t="shared" si="305"/>
        <v>704.53562195786913</v>
      </c>
      <c r="T3206" s="14">
        <f t="shared" si="302"/>
        <v>269.08931815981435</v>
      </c>
      <c r="U3206" s="14">
        <f t="shared" si="303"/>
        <v>20.054584506101449</v>
      </c>
      <c r="V3206" s="18">
        <f t="shared" si="304"/>
        <v>13957990.816246608</v>
      </c>
      <c r="W3206" s="14">
        <f t="shared" si="300"/>
        <v>16.456482951098177</v>
      </c>
    </row>
    <row r="3207" spans="1:23" x14ac:dyDescent="0.25">
      <c r="A3207" s="11" t="str">
        <f t="shared" si="301"/>
        <v>DATA "","",0,0,31,"","Tau",370.911549,593.604114,80.182243,5.66,-1.012095,"B",5,"5","",17140</v>
      </c>
      <c r="B3207" s="22"/>
      <c r="C3207" s="5" t="s">
        <v>690</v>
      </c>
      <c r="E3207" s="5" t="s">
        <v>690</v>
      </c>
      <c r="F3207" s="5">
        <v>31</v>
      </c>
      <c r="H3207" t="s">
        <v>34</v>
      </c>
      <c r="I3207" s="3">
        <v>370.91154898000002</v>
      </c>
      <c r="J3207" s="3">
        <v>593.60411362000002</v>
      </c>
      <c r="K3207" s="3">
        <v>80.182243400000004</v>
      </c>
      <c r="L3207" s="3">
        <v>5.66</v>
      </c>
      <c r="M3207" s="3">
        <v>-1.0120950449102299</v>
      </c>
      <c r="N3207" s="4" t="s">
        <v>10</v>
      </c>
      <c r="O3207" s="4" t="s">
        <v>5</v>
      </c>
      <c r="P3207" s="4">
        <v>5</v>
      </c>
      <c r="R3207" s="6">
        <v>17140</v>
      </c>
      <c r="S3207" s="14">
        <f t="shared" si="305"/>
        <v>704.53560096703825</v>
      </c>
      <c r="T3207" s="14">
        <f t="shared" si="302"/>
        <v>219.73358043678738</v>
      </c>
      <c r="U3207" s="14">
        <f t="shared" si="303"/>
        <v>1.6873120119194029</v>
      </c>
      <c r="V3207" s="18">
        <f t="shared" si="304"/>
        <v>1174369.1602959044</v>
      </c>
      <c r="W3207" s="14">
        <f t="shared" si="300"/>
        <v>2.0916473541239067</v>
      </c>
    </row>
    <row r="3208" spans="1:23" x14ac:dyDescent="0.25">
      <c r="A3208" s="11" t="str">
        <f t="shared" si="301"/>
        <v>DATA "","",0,0,54,"","Aur",-107.256354,615.311223,335.788812,6.02,-0.666211,"B",7,"3","",13520</v>
      </c>
      <c r="B3208" s="22"/>
      <c r="C3208" s="5" t="s">
        <v>690</v>
      </c>
      <c r="E3208" s="5" t="s">
        <v>690</v>
      </c>
      <c r="F3208" s="5">
        <v>54</v>
      </c>
      <c r="H3208" t="s">
        <v>93</v>
      </c>
      <c r="I3208" s="3">
        <v>-107.2563541</v>
      </c>
      <c r="J3208" s="3">
        <v>615.31122310000001</v>
      </c>
      <c r="K3208" s="3">
        <v>335.78881209999997</v>
      </c>
      <c r="L3208" s="3">
        <v>6.02</v>
      </c>
      <c r="M3208" s="3">
        <v>-0.66621084159212995</v>
      </c>
      <c r="N3208" s="4" t="s">
        <v>10</v>
      </c>
      <c r="O3208" s="4" t="s">
        <v>45</v>
      </c>
      <c r="P3208" s="4">
        <v>3</v>
      </c>
      <c r="R3208" s="6">
        <v>13520</v>
      </c>
      <c r="S3208" s="14">
        <f t="shared" si="305"/>
        <v>709.13042037355274</v>
      </c>
      <c r="T3208" s="14">
        <f t="shared" si="302"/>
        <v>159.78749119267027</v>
      </c>
      <c r="U3208" s="14">
        <f t="shared" si="303"/>
        <v>2.3125270584067419</v>
      </c>
      <c r="V3208" s="18">
        <f t="shared" si="304"/>
        <v>1609518.8326510924</v>
      </c>
      <c r="W3208" s="14">
        <f t="shared" si="300"/>
        <v>2.7199733748365365</v>
      </c>
    </row>
    <row r="3209" spans="1:23" x14ac:dyDescent="0.25">
      <c r="A3209" s="11" t="str">
        <f t="shared" si="301"/>
        <v>DATA "","",0,0,19,"","Lep",-22.531221,670.905359,-233.319149,5.28,-1.410937,"M",1,"3","",3200</v>
      </c>
      <c r="B3209" s="22"/>
      <c r="C3209" s="5" t="s">
        <v>690</v>
      </c>
      <c r="E3209" s="5" t="s">
        <v>690</v>
      </c>
      <c r="F3209" s="5">
        <v>19</v>
      </c>
      <c r="H3209" t="s">
        <v>70</v>
      </c>
      <c r="I3209" s="3">
        <v>-22.531221160000001</v>
      </c>
      <c r="J3209" s="3">
        <v>670.90535862000002</v>
      </c>
      <c r="K3209" s="3">
        <v>-233.31914942</v>
      </c>
      <c r="L3209" s="3">
        <v>5.28</v>
      </c>
      <c r="M3209" s="3">
        <v>-1.41093657231369</v>
      </c>
      <c r="N3209" s="4" t="s">
        <v>8</v>
      </c>
      <c r="O3209" s="4" t="s">
        <v>12</v>
      </c>
      <c r="P3209" s="4">
        <v>3</v>
      </c>
      <c r="R3209" s="6">
        <v>3200</v>
      </c>
      <c r="S3209" s="14">
        <f t="shared" si="305"/>
        <v>710.67537007980229</v>
      </c>
      <c r="T3209" s="14">
        <f t="shared" si="302"/>
        <v>317.27297014932788</v>
      </c>
      <c r="U3209" s="14">
        <f t="shared" si="303"/>
        <v>58.168169577843095</v>
      </c>
      <c r="V3209" s="18">
        <f t="shared" si="304"/>
        <v>40485046.026178792</v>
      </c>
      <c r="W3209" s="14">
        <f t="shared" si="300"/>
        <v>39.969630346988801</v>
      </c>
    </row>
    <row r="3210" spans="1:23" x14ac:dyDescent="0.25">
      <c r="A3210" s="11" t="str">
        <f t="shared" si="301"/>
        <v>DATA "","",0,0,7,"","Per",314.47585,216.288182,599.486283,5.99,-0.700937,"G",7,"3","",5120</v>
      </c>
      <c r="B3210" s="22"/>
      <c r="C3210" s="5" t="s">
        <v>690</v>
      </c>
      <c r="E3210" s="5" t="s">
        <v>690</v>
      </c>
      <c r="F3210" s="5">
        <v>7</v>
      </c>
      <c r="H3210" t="s">
        <v>79</v>
      </c>
      <c r="I3210" s="3">
        <v>314.47585007999999</v>
      </c>
      <c r="J3210" s="3">
        <v>216.28818218000001</v>
      </c>
      <c r="K3210" s="3">
        <v>599.48628250000002</v>
      </c>
      <c r="L3210" s="3">
        <v>5.99</v>
      </c>
      <c r="M3210" s="3">
        <v>-0.700936572313693</v>
      </c>
      <c r="N3210" s="4" t="s">
        <v>3</v>
      </c>
      <c r="O3210" s="4" t="s">
        <v>45</v>
      </c>
      <c r="P3210" s="4">
        <v>3</v>
      </c>
      <c r="R3210" s="6">
        <v>5120</v>
      </c>
      <c r="S3210" s="14">
        <f t="shared" si="305"/>
        <v>710.67534144638603</v>
      </c>
      <c r="T3210" s="14">
        <f t="shared" si="302"/>
        <v>164.98066099166383</v>
      </c>
      <c r="U3210" s="14">
        <f t="shared" si="303"/>
        <v>16.384961110531069</v>
      </c>
      <c r="V3210" s="18">
        <f t="shared" si="304"/>
        <v>11403932.932929624</v>
      </c>
      <c r="W3210" s="14">
        <f t="shared" si="300"/>
        <v>13.905826701072378</v>
      </c>
    </row>
    <row r="3211" spans="1:23" x14ac:dyDescent="0.25">
      <c r="A3211" s="11" t="str">
        <f t="shared" si="301"/>
        <v>DATA "","Del",0,0,0,"","Cae",190.76848,465.343807,-502.117507,5.07,-1.620937,"B",2,"4","",22570</v>
      </c>
      <c r="C3211" s="5" t="s">
        <v>50</v>
      </c>
      <c r="E3211" s="5" t="s">
        <v>690</v>
      </c>
      <c r="F3211" s="5" t="s">
        <v>690</v>
      </c>
      <c r="H3211" t="s">
        <v>129</v>
      </c>
      <c r="I3211" s="3">
        <v>190.76847971999999</v>
      </c>
      <c r="J3211" s="3">
        <v>465.34380676000001</v>
      </c>
      <c r="K3211" s="3">
        <v>-502.11750708</v>
      </c>
      <c r="L3211" s="3">
        <v>5.07</v>
      </c>
      <c r="M3211" s="3">
        <v>-1.6209365723136899</v>
      </c>
      <c r="N3211" s="4" t="s">
        <v>10</v>
      </c>
      <c r="O3211" s="4" t="s">
        <v>4</v>
      </c>
      <c r="P3211" s="4" t="s">
        <v>14</v>
      </c>
      <c r="Q3211" s="4"/>
      <c r="R3211" s="6">
        <v>22570</v>
      </c>
      <c r="S3211" s="14">
        <f t="shared" si="305"/>
        <v>710.67535644681118</v>
      </c>
      <c r="T3211" s="14">
        <f t="shared" si="302"/>
        <v>384.97546976301845</v>
      </c>
      <c r="U3211" s="14">
        <f t="shared" si="303"/>
        <v>1.2880188766129268</v>
      </c>
      <c r="V3211" s="18">
        <f t="shared" si="304"/>
        <v>896461.13812259701</v>
      </c>
      <c r="W3211" s="14">
        <f t="shared" si="300"/>
        <v>1.6701705578256369</v>
      </c>
    </row>
    <row r="3212" spans="1:23" x14ac:dyDescent="0.25">
      <c r="A3212" s="11" t="str">
        <f t="shared" si="301"/>
        <v>DATA "","Eta",0,0,0,"","Men",51.650736,177.741585,-687.755415,5.47,-1.225673,"K",6,"3","",3920</v>
      </c>
      <c r="C3212" s="5" t="s">
        <v>48</v>
      </c>
      <c r="E3212" s="5" t="s">
        <v>690</v>
      </c>
      <c r="F3212" s="5" t="s">
        <v>690</v>
      </c>
      <c r="H3212" t="s">
        <v>73</v>
      </c>
      <c r="I3212" s="3">
        <v>51.650736340000002</v>
      </c>
      <c r="J3212" s="3">
        <v>177.74158485999999</v>
      </c>
      <c r="K3212" s="3">
        <v>-687.75541534000001</v>
      </c>
      <c r="L3212" s="3">
        <v>5.47</v>
      </c>
      <c r="M3212" s="3">
        <v>-1.2256726099806501</v>
      </c>
      <c r="N3212" s="4" t="s">
        <v>11</v>
      </c>
      <c r="O3212" s="4" t="s">
        <v>16</v>
      </c>
      <c r="P3212" s="4" t="s">
        <v>59</v>
      </c>
      <c r="Q3212" s="4"/>
      <c r="R3212" s="6">
        <v>3920</v>
      </c>
      <c r="S3212" s="14">
        <f t="shared" si="305"/>
        <v>712.22705711205936</v>
      </c>
      <c r="T3212" s="14">
        <f t="shared" si="302"/>
        <v>267.50227637830818</v>
      </c>
      <c r="U3212" s="14">
        <f t="shared" si="303"/>
        <v>35.592658218369763</v>
      </c>
      <c r="V3212" s="18">
        <f t="shared" si="304"/>
        <v>24772490.119985357</v>
      </c>
      <c r="W3212" s="14">
        <f t="shared" si="300"/>
        <v>26.543569222658792</v>
      </c>
    </row>
    <row r="3213" spans="1:23" x14ac:dyDescent="0.25">
      <c r="A3213" s="11" t="str">
        <f t="shared" si="301"/>
        <v>DATA "","Psi",0,0,0,"","Leo",-573.669347,387.922781,172.942726,5.36,-1.340419,"M",2,"3","",3050</v>
      </c>
      <c r="C3213" s="5" t="s">
        <v>104</v>
      </c>
      <c r="E3213" s="5" t="s">
        <v>690</v>
      </c>
      <c r="F3213" s="5" t="s">
        <v>690</v>
      </c>
      <c r="H3213" t="s">
        <v>83</v>
      </c>
      <c r="I3213" s="3">
        <v>-573.66934659999993</v>
      </c>
      <c r="J3213" s="3">
        <v>387.92278112000002</v>
      </c>
      <c r="K3213" s="3">
        <v>172.94272617999999</v>
      </c>
      <c r="L3213" s="3">
        <v>5.36</v>
      </c>
      <c r="M3213" s="3">
        <v>-1.3404189996507501</v>
      </c>
      <c r="N3213" s="4" t="s">
        <v>8</v>
      </c>
      <c r="O3213" s="4" t="s">
        <v>4</v>
      </c>
      <c r="P3213" s="4" t="s">
        <v>59</v>
      </c>
      <c r="Q3213" s="4"/>
      <c r="R3213" s="6">
        <v>3050</v>
      </c>
      <c r="S3213" s="14">
        <f t="shared" si="305"/>
        <v>713.78553493252912</v>
      </c>
      <c r="T3213" s="14">
        <f t="shared" si="302"/>
        <v>297.32130532317501</v>
      </c>
      <c r="U3213" s="14">
        <f t="shared" si="303"/>
        <v>61.984364647975255</v>
      </c>
      <c r="V3213" s="18">
        <f t="shared" si="304"/>
        <v>43141117.794990778</v>
      </c>
      <c r="W3213" s="14">
        <f t="shared" si="300"/>
        <v>42.143192181684576</v>
      </c>
    </row>
    <row r="3214" spans="1:23" x14ac:dyDescent="0.25">
      <c r="A3214" s="11" t="str">
        <f t="shared" si="301"/>
        <v>DATA "","",0,0,30,"","Cyg",269.544279,-409.949306,522.748613,4.8,-1.909943,"A",5,"3","",8400</v>
      </c>
      <c r="B3214" s="22"/>
      <c r="C3214" s="5" t="s">
        <v>690</v>
      </c>
      <c r="E3214" s="5" t="s">
        <v>690</v>
      </c>
      <c r="F3214" s="5">
        <v>30</v>
      </c>
      <c r="H3214" t="s">
        <v>121</v>
      </c>
      <c r="I3214" s="3">
        <v>269.54427920000001</v>
      </c>
      <c r="J3214" s="3">
        <v>-409.94930564000003</v>
      </c>
      <c r="K3214" s="3">
        <v>522.74861323999994</v>
      </c>
      <c r="L3214" s="3">
        <v>4.8</v>
      </c>
      <c r="M3214" s="3">
        <v>-1.90994301671444</v>
      </c>
      <c r="N3214" s="4" t="s">
        <v>9</v>
      </c>
      <c r="O3214" s="4" t="s">
        <v>5</v>
      </c>
      <c r="P3214" s="4">
        <v>3</v>
      </c>
      <c r="R3214" s="6">
        <v>8400</v>
      </c>
      <c r="S3214" s="14">
        <f t="shared" si="305"/>
        <v>716.92305325502593</v>
      </c>
      <c r="T3214" s="14">
        <f t="shared" si="302"/>
        <v>502.38381206793059</v>
      </c>
      <c r="U3214" s="14">
        <f t="shared" si="303"/>
        <v>10.622532380845504</v>
      </c>
      <c r="V3214" s="18">
        <f t="shared" si="304"/>
        <v>7393282.5370684713</v>
      </c>
      <c r="W3214" s="14">
        <f t="shared" si="300"/>
        <v>9.6905632386791449</v>
      </c>
    </row>
    <row r="3215" spans="1:23" x14ac:dyDescent="0.25">
      <c r="A3215" s="11" t="str">
        <f t="shared" si="301"/>
        <v>DATA "","Phi",0,0,0,"","Per",408.521691,198.500203,554.694847,4.01,-2.699943,"B",2,"5","",22570</v>
      </c>
      <c r="C3215" s="5" t="s">
        <v>160</v>
      </c>
      <c r="E3215" s="5" t="s">
        <v>690</v>
      </c>
      <c r="F3215" s="5" t="s">
        <v>690</v>
      </c>
      <c r="H3215" t="s">
        <v>79</v>
      </c>
      <c r="I3215" s="3">
        <v>408.52169134000002</v>
      </c>
      <c r="J3215" s="3">
        <v>198.50020259999999</v>
      </c>
      <c r="K3215" s="3">
        <v>554.69484713999998</v>
      </c>
      <c r="L3215" s="3">
        <v>4.01</v>
      </c>
      <c r="M3215" s="3">
        <v>-2.6999430167144398</v>
      </c>
      <c r="N3215" s="4" t="s">
        <v>10</v>
      </c>
      <c r="O3215" s="4" t="s">
        <v>4</v>
      </c>
      <c r="P3215" s="4" t="s">
        <v>5</v>
      </c>
      <c r="Q3215" s="4"/>
      <c r="R3215" s="6">
        <v>22570</v>
      </c>
      <c r="S3215" s="14">
        <f t="shared" si="305"/>
        <v>716.92306154231312</v>
      </c>
      <c r="T3215" s="14">
        <f t="shared" si="302"/>
        <v>1040.0055263690224</v>
      </c>
      <c r="U3215" s="14">
        <f t="shared" si="303"/>
        <v>2.1170129888254428</v>
      </c>
      <c r="V3215" s="18">
        <f t="shared" si="304"/>
        <v>1473441.0402225081</v>
      </c>
      <c r="W3215" s="14">
        <f t="shared" si="300"/>
        <v>2.5269417789720738</v>
      </c>
    </row>
    <row r="3216" spans="1:23" x14ac:dyDescent="0.25">
      <c r="A3216" s="11" t="str">
        <f t="shared" si="301"/>
        <v>DATA "","",0,0,13,"","Cas",282.966953,39.038442,657.559408,6.18,-0.529943,"B",6,"5","",15330</v>
      </c>
      <c r="B3216" s="22"/>
      <c r="C3216" s="5" t="s">
        <v>690</v>
      </c>
      <c r="E3216" s="5" t="s">
        <v>690</v>
      </c>
      <c r="F3216" s="5">
        <v>13</v>
      </c>
      <c r="H3216" t="s">
        <v>49</v>
      </c>
      <c r="I3216" s="3">
        <v>282.96695252000001</v>
      </c>
      <c r="J3216" s="3">
        <v>39.038441679999998</v>
      </c>
      <c r="K3216" s="3">
        <v>657.55940754000005</v>
      </c>
      <c r="L3216" s="3">
        <v>6.18</v>
      </c>
      <c r="M3216" s="3">
        <v>-0.529943016714438</v>
      </c>
      <c r="N3216" s="4" t="s">
        <v>10</v>
      </c>
      <c r="O3216" s="4" t="s">
        <v>16</v>
      </c>
      <c r="P3216" s="4">
        <v>5</v>
      </c>
      <c r="R3216" s="6">
        <v>15330</v>
      </c>
      <c r="S3216" s="14">
        <f t="shared" si="305"/>
        <v>716.92305765096899</v>
      </c>
      <c r="T3216" s="14">
        <f t="shared" si="302"/>
        <v>140.94044628218191</v>
      </c>
      <c r="U3216" s="14">
        <f t="shared" si="303"/>
        <v>1.6892826776320851</v>
      </c>
      <c r="V3216" s="18">
        <f t="shared" si="304"/>
        <v>1175740.7436319313</v>
      </c>
      <c r="W3216" s="14">
        <f t="shared" si="300"/>
        <v>2.0936829076641885</v>
      </c>
    </row>
    <row r="3217" spans="1:23" x14ac:dyDescent="0.25">
      <c r="A3217" s="11" t="str">
        <f t="shared" si="301"/>
        <v>DATA "","",0,0,26,"","CMa",-200.201988,614.30059,-314.323613,5.91,-0.804721,"B",2,"4","",22570</v>
      </c>
      <c r="B3217" s="22"/>
      <c r="C3217" s="5" t="s">
        <v>690</v>
      </c>
      <c r="E3217" s="5" t="s">
        <v>690</v>
      </c>
      <c r="F3217" s="5">
        <v>26</v>
      </c>
      <c r="H3217" t="s">
        <v>20</v>
      </c>
      <c r="I3217" s="3">
        <v>-200.201988</v>
      </c>
      <c r="J3217" s="3">
        <v>614.30059026000004</v>
      </c>
      <c r="K3217" s="3">
        <v>-314.32361254</v>
      </c>
      <c r="L3217" s="3">
        <v>5.91</v>
      </c>
      <c r="M3217" s="3">
        <v>-0.804720735714479</v>
      </c>
      <c r="N3217" s="4" t="s">
        <v>10</v>
      </c>
      <c r="O3217" s="4" t="s">
        <v>4</v>
      </c>
      <c r="P3217" s="4">
        <v>4</v>
      </c>
      <c r="R3217" s="6">
        <v>22570</v>
      </c>
      <c r="S3217" s="14">
        <f t="shared" si="305"/>
        <v>718.50218134194461</v>
      </c>
      <c r="T3217" s="14">
        <f t="shared" si="302"/>
        <v>181.52929773319224</v>
      </c>
      <c r="U3217" s="14">
        <f t="shared" si="303"/>
        <v>0.88446176422930678</v>
      </c>
      <c r="V3217" s="18">
        <f t="shared" si="304"/>
        <v>615585.38790359756</v>
      </c>
      <c r="W3217" s="14">
        <f t="shared" si="300"/>
        <v>1.2210258340825233</v>
      </c>
    </row>
    <row r="3218" spans="1:23" x14ac:dyDescent="0.25">
      <c r="A3218" s="11" t="str">
        <f t="shared" si="301"/>
        <v>DATA "","",0,0,17,"","Aqr",550.14912,-449.739508,-116.608019,5.99,-0.729509,"M",0,"3","",3350</v>
      </c>
      <c r="B3218" s="22"/>
      <c r="C3218" s="5" t="s">
        <v>690</v>
      </c>
      <c r="E3218" s="5" t="s">
        <v>690</v>
      </c>
      <c r="F3218" s="5">
        <v>17</v>
      </c>
      <c r="H3218" t="s">
        <v>134</v>
      </c>
      <c r="I3218" s="3">
        <v>550.14911966</v>
      </c>
      <c r="J3218" s="3">
        <v>-449.73950783999999</v>
      </c>
      <c r="K3218" s="3">
        <v>-116.6080188</v>
      </c>
      <c r="L3218" s="3">
        <v>5.99</v>
      </c>
      <c r="M3218" s="3">
        <v>-0.72950898993584001</v>
      </c>
      <c r="N3218" s="4" t="s">
        <v>8</v>
      </c>
      <c r="O3218" s="4" t="s">
        <v>0</v>
      </c>
      <c r="P3218" s="4">
        <v>3</v>
      </c>
      <c r="R3218" s="6">
        <v>3350</v>
      </c>
      <c r="S3218" s="14">
        <f t="shared" si="305"/>
        <v>720.08826460601313</v>
      </c>
      <c r="T3218" s="14">
        <f t="shared" si="302"/>
        <v>169.3799545585324</v>
      </c>
      <c r="U3218" s="14">
        <f t="shared" si="303"/>
        <v>38.780214703286383</v>
      </c>
      <c r="V3218" s="18">
        <f t="shared" si="304"/>
        <v>26991029.433487322</v>
      </c>
      <c r="W3218" s="14">
        <f t="shared" si="300"/>
        <v>28.510235716453565</v>
      </c>
    </row>
    <row r="3219" spans="1:23" x14ac:dyDescent="0.25">
      <c r="A3219" s="11" t="str">
        <f t="shared" si="301"/>
        <v>DATA "","",0,0,46,"","Aql",303.604256,-634.996251,152.089967,6.33,-0.389509,"B",9,"3","",9900</v>
      </c>
      <c r="B3219" s="22"/>
      <c r="C3219" s="5" t="s">
        <v>690</v>
      </c>
      <c r="E3219" s="5" t="s">
        <v>690</v>
      </c>
      <c r="F3219" s="5">
        <v>46</v>
      </c>
      <c r="H3219" t="s">
        <v>44</v>
      </c>
      <c r="I3219" s="3">
        <v>303.60425648</v>
      </c>
      <c r="J3219" s="3">
        <v>-634.99625140000001</v>
      </c>
      <c r="K3219" s="3">
        <v>152.08996712000001</v>
      </c>
      <c r="L3219" s="3">
        <v>6.33</v>
      </c>
      <c r="M3219" s="3">
        <v>-0.38950898993583999</v>
      </c>
      <c r="N3219" s="4" t="s">
        <v>10</v>
      </c>
      <c r="O3219" s="4" t="s">
        <v>68</v>
      </c>
      <c r="P3219" s="4">
        <v>3</v>
      </c>
      <c r="R3219" s="6">
        <v>9900</v>
      </c>
      <c r="S3219" s="14">
        <f t="shared" si="305"/>
        <v>720.08828760325514</v>
      </c>
      <c r="T3219" s="14">
        <f t="shared" si="302"/>
        <v>123.84031264648949</v>
      </c>
      <c r="U3219" s="14">
        <f t="shared" si="303"/>
        <v>3.7969025246640542</v>
      </c>
      <c r="V3219" s="18">
        <f t="shared" si="304"/>
        <v>2642644.1571661816</v>
      </c>
      <c r="W3219" s="14">
        <f t="shared" si="300"/>
        <v>4.1116566421638483</v>
      </c>
    </row>
    <row r="3220" spans="1:23" x14ac:dyDescent="0.25">
      <c r="A3220" s="11" t="str">
        <f t="shared" si="301"/>
        <v>DATA "","",0,0,3,"","Cnc",-346.551259,595.503054,214.714659,5.6,-1.124308,"K",3,"3","",4340</v>
      </c>
      <c r="B3220" s="22"/>
      <c r="C3220" s="5" t="s">
        <v>690</v>
      </c>
      <c r="E3220" s="5" t="s">
        <v>690</v>
      </c>
      <c r="F3220" s="5">
        <v>3</v>
      </c>
      <c r="H3220" t="s">
        <v>32</v>
      </c>
      <c r="I3220" s="3">
        <v>-346.55125917999999</v>
      </c>
      <c r="J3220" s="3">
        <v>595.50305430000003</v>
      </c>
      <c r="K3220" s="3">
        <v>214.71465861999999</v>
      </c>
      <c r="L3220" s="3">
        <v>5.6</v>
      </c>
      <c r="M3220" s="3">
        <v>-1.1243078259430901</v>
      </c>
      <c r="N3220" s="4" t="s">
        <v>11</v>
      </c>
      <c r="O3220" s="4" t="s">
        <v>59</v>
      </c>
      <c r="P3220" s="4">
        <v>3</v>
      </c>
      <c r="R3220" s="6">
        <v>4340</v>
      </c>
      <c r="S3220" s="14">
        <f t="shared" si="305"/>
        <v>721.68140307629892</v>
      </c>
      <c r="T3220" s="14">
        <f t="shared" si="302"/>
        <v>243.65850427161203</v>
      </c>
      <c r="U3220" s="14">
        <f t="shared" si="303"/>
        <v>27.712783259314982</v>
      </c>
      <c r="V3220" s="18">
        <f t="shared" si="304"/>
        <v>19288097.148483228</v>
      </c>
      <c r="W3220" s="14">
        <f t="shared" si="300"/>
        <v>21.547278317697497</v>
      </c>
    </row>
    <row r="3221" spans="1:23" x14ac:dyDescent="0.25">
      <c r="A3221" s="11" t="str">
        <f t="shared" si="301"/>
        <v>DATA "","",0,0,73,"","Psc",689.584419,200.594048,71.129476,6.03,-0.694308,"K",5,"3","",4060</v>
      </c>
      <c r="B3221" s="22"/>
      <c r="C3221" s="5" t="s">
        <v>690</v>
      </c>
      <c r="E3221" s="5" t="s">
        <v>690</v>
      </c>
      <c r="F3221" s="5">
        <v>73</v>
      </c>
      <c r="H3221" t="s">
        <v>98</v>
      </c>
      <c r="I3221" s="3">
        <v>689.58441874000005</v>
      </c>
      <c r="J3221" s="3">
        <v>200.59404778000001</v>
      </c>
      <c r="K3221" s="3">
        <v>71.129475759999991</v>
      </c>
      <c r="L3221" s="3">
        <v>6.03</v>
      </c>
      <c r="M3221" s="3">
        <v>-0.69430782594308804</v>
      </c>
      <c r="N3221" s="4" t="s">
        <v>11</v>
      </c>
      <c r="O3221" s="4" t="s">
        <v>5</v>
      </c>
      <c r="P3221" s="4">
        <v>3</v>
      </c>
      <c r="R3221" s="6">
        <v>4060</v>
      </c>
      <c r="S3221" s="14">
        <f t="shared" si="305"/>
        <v>721.68140123993851</v>
      </c>
      <c r="T3221" s="14">
        <f t="shared" si="302"/>
        <v>163.9764846454519</v>
      </c>
      <c r="U3221" s="14">
        <f t="shared" si="303"/>
        <v>25.97810907447121</v>
      </c>
      <c r="V3221" s="18">
        <f t="shared" si="304"/>
        <v>18080763.915831961</v>
      </c>
      <c r="W3221" s="14">
        <f t="shared" si="300"/>
        <v>20.417312701745995</v>
      </c>
    </row>
    <row r="3222" spans="1:23" ht="15" customHeight="1" x14ac:dyDescent="0.25">
      <c r="A3222" s="11" t="str">
        <f t="shared" si="301"/>
        <v>DATA "Saiph","",0,0,0,"","Ori",37.988176,710.413333,-121.218203,2.07,-4.654308,"B",0,"1a","",26190</v>
      </c>
      <c r="B3222" s="4" t="s">
        <v>208</v>
      </c>
      <c r="C3222" s="5" t="s">
        <v>690</v>
      </c>
      <c r="E3222" s="5" t="s">
        <v>690</v>
      </c>
      <c r="F3222" s="5" t="s">
        <v>690</v>
      </c>
      <c r="G3222" s="1"/>
      <c r="H3222" s="1" t="s">
        <v>62</v>
      </c>
      <c r="I3222" s="3">
        <v>37.98817554</v>
      </c>
      <c r="J3222" s="3">
        <v>710.41333257999997</v>
      </c>
      <c r="K3222" s="3">
        <v>-121.21820339999999</v>
      </c>
      <c r="L3222" s="3">
        <v>2.0699999999999998</v>
      </c>
      <c r="M3222" s="3">
        <v>-4.6543078259430901</v>
      </c>
      <c r="N3222" s="4" t="s">
        <v>10</v>
      </c>
      <c r="O3222" s="4" t="s">
        <v>0</v>
      </c>
      <c r="P3222" s="4" t="s">
        <v>472</v>
      </c>
      <c r="Q3222" s="4"/>
      <c r="R3222" s="6">
        <v>26190</v>
      </c>
      <c r="S3222" s="14">
        <f t="shared" si="305"/>
        <v>721.68140991978123</v>
      </c>
      <c r="T3222" s="14">
        <f t="shared" si="302"/>
        <v>6291.8966762297669</v>
      </c>
      <c r="U3222" s="14">
        <f t="shared" si="303"/>
        <v>3.8671285719307442</v>
      </c>
      <c r="V3222" s="18">
        <f t="shared" si="304"/>
        <v>2691521.486063798</v>
      </c>
      <c r="W3222" s="14">
        <f t="shared" si="300"/>
        <v>4.1749326760651471</v>
      </c>
    </row>
    <row r="3223" spans="1:23" x14ac:dyDescent="0.25">
      <c r="A3223" s="11" t="str">
        <f t="shared" si="301"/>
        <v>DATA "","Iot",0,0,0,"","Ara",-77.856144,-481.604029,-531.808264,5.21,-1.514308,"B",2,"3","",22570</v>
      </c>
      <c r="C3223" s="5" t="s">
        <v>78</v>
      </c>
      <c r="E3223" s="5" t="s">
        <v>690</v>
      </c>
      <c r="F3223" s="5" t="s">
        <v>690</v>
      </c>
      <c r="H3223" t="s">
        <v>109</v>
      </c>
      <c r="I3223" s="3">
        <v>-77.85614382</v>
      </c>
      <c r="J3223" s="3">
        <v>-481.60402863999997</v>
      </c>
      <c r="K3223" s="3">
        <v>-531.8082637</v>
      </c>
      <c r="L3223" s="3">
        <v>5.21</v>
      </c>
      <c r="M3223" s="3">
        <v>-1.51430782594309</v>
      </c>
      <c r="N3223" s="4" t="s">
        <v>10</v>
      </c>
      <c r="O3223" s="4" t="s">
        <v>4</v>
      </c>
      <c r="P3223" s="4" t="s">
        <v>59</v>
      </c>
      <c r="Q3223" s="4"/>
      <c r="R3223" s="6">
        <v>22570</v>
      </c>
      <c r="S3223" s="14">
        <f t="shared" si="305"/>
        <v>721.68140399514743</v>
      </c>
      <c r="T3223" s="14">
        <f t="shared" si="302"/>
        <v>348.96476226150094</v>
      </c>
      <c r="U3223" s="14">
        <f t="shared" si="303"/>
        <v>1.2262993176284394</v>
      </c>
      <c r="V3223" s="18">
        <f t="shared" si="304"/>
        <v>853504.32506939385</v>
      </c>
      <c r="W3223" s="14">
        <f t="shared" si="300"/>
        <v>1.603206158565448</v>
      </c>
    </row>
    <row r="3224" spans="1:23" x14ac:dyDescent="0.25">
      <c r="A3224" s="11" t="str">
        <f t="shared" si="301"/>
        <v>DATA "","My",0,0,0,"","Per",212.542689,430.509039,540.947116,4.12,-2.609117,"G",0,"1b","",5890</v>
      </c>
      <c r="C3224" s="5" t="s">
        <v>56</v>
      </c>
      <c r="E3224" s="5" t="s">
        <v>690</v>
      </c>
      <c r="F3224" s="5" t="s">
        <v>690</v>
      </c>
      <c r="H3224" t="s">
        <v>79</v>
      </c>
      <c r="I3224" s="3">
        <v>212.54268853999997</v>
      </c>
      <c r="J3224" s="3">
        <v>430.50903924000005</v>
      </c>
      <c r="K3224" s="3">
        <v>540.94711552000001</v>
      </c>
      <c r="L3224" s="3">
        <v>4.12</v>
      </c>
      <c r="M3224" s="3">
        <v>-2.6091172906101998</v>
      </c>
      <c r="N3224" s="4" t="s">
        <v>3</v>
      </c>
      <c r="O3224" s="4" t="s">
        <v>0</v>
      </c>
      <c r="P3224" s="4" t="s">
        <v>474</v>
      </c>
      <c r="Q3224" s="4"/>
      <c r="R3224" s="6">
        <v>5890</v>
      </c>
      <c r="S3224" s="14">
        <f t="shared" si="305"/>
        <v>723.28155590237998</v>
      </c>
      <c r="T3224" s="14">
        <f t="shared" si="302"/>
        <v>956.54482516755104</v>
      </c>
      <c r="U3224" s="14">
        <f t="shared" si="303"/>
        <v>29.811984787700901</v>
      </c>
      <c r="V3224" s="18">
        <f t="shared" si="304"/>
        <v>20749141.412239827</v>
      </c>
      <c r="W3224" s="14">
        <f t="shared" si="300"/>
        <v>22.899080444544829</v>
      </c>
    </row>
    <row r="3225" spans="1:23" x14ac:dyDescent="0.25">
      <c r="A3225" s="11" t="str">
        <f t="shared" si="301"/>
        <v>DATA "","Psi",2,0,0,"","Dra",-4.693463,-223.395363,687.901683,5.43,-1.299117,"F",2,"2","",6980</v>
      </c>
      <c r="C3225" s="5" t="s">
        <v>104</v>
      </c>
      <c r="D3225" s="5">
        <v>2</v>
      </c>
      <c r="E3225" s="5" t="s">
        <v>690</v>
      </c>
      <c r="F3225" s="5" t="s">
        <v>690</v>
      </c>
      <c r="H3225" t="s">
        <v>47</v>
      </c>
      <c r="I3225" s="3">
        <v>-4.6934634600000003</v>
      </c>
      <c r="J3225" s="3">
        <v>-223.39536254000001</v>
      </c>
      <c r="K3225" s="3">
        <v>687.90168342000004</v>
      </c>
      <c r="L3225" s="3">
        <v>5.43</v>
      </c>
      <c r="M3225" s="3">
        <v>-1.2991172906102</v>
      </c>
      <c r="N3225" s="4" t="s">
        <v>29</v>
      </c>
      <c r="O3225" s="4" t="s">
        <v>4</v>
      </c>
      <c r="P3225" s="4" t="s">
        <v>4</v>
      </c>
      <c r="Q3225" s="4"/>
      <c r="R3225" s="6">
        <v>6980</v>
      </c>
      <c r="S3225" s="14">
        <f t="shared" si="305"/>
        <v>723.28157909330059</v>
      </c>
      <c r="T3225" s="14">
        <f t="shared" si="302"/>
        <v>286.22354372258479</v>
      </c>
      <c r="U3225" s="14">
        <f t="shared" si="303"/>
        <v>11.612096845181044</v>
      </c>
      <c r="V3225" s="18">
        <f t="shared" si="304"/>
        <v>8082019.4042460071</v>
      </c>
      <c r="W3225" s="14">
        <f t="shared" si="300"/>
        <v>10.437212073859328</v>
      </c>
    </row>
    <row r="3226" spans="1:23" x14ac:dyDescent="0.25">
      <c r="A3226" s="11" t="str">
        <f t="shared" si="301"/>
        <v>DATA "","",0,0,27,"","Sco",-164.059256,-583.524599,-397.551846,5.48,-1.253937,"K",5,"3","",4060</v>
      </c>
      <c r="B3226" s="22"/>
      <c r="C3226" s="5" t="s">
        <v>690</v>
      </c>
      <c r="E3226" s="5" t="s">
        <v>690</v>
      </c>
      <c r="F3226" s="5">
        <v>27</v>
      </c>
      <c r="H3226" t="s">
        <v>128</v>
      </c>
      <c r="I3226" s="3">
        <v>-164.05925633999999</v>
      </c>
      <c r="J3226" s="3">
        <v>-583.52459885999997</v>
      </c>
      <c r="K3226" s="3">
        <v>-397.55184630000002</v>
      </c>
      <c r="L3226" s="3">
        <v>5.48</v>
      </c>
      <c r="M3226" s="3">
        <v>-1.25393743112328</v>
      </c>
      <c r="N3226" s="4" t="s">
        <v>11</v>
      </c>
      <c r="O3226" s="4" t="s">
        <v>5</v>
      </c>
      <c r="P3226" s="4">
        <v>3</v>
      </c>
      <c r="R3226" s="6">
        <v>4060</v>
      </c>
      <c r="S3226" s="14">
        <f t="shared" si="305"/>
        <v>724.8888656629349</v>
      </c>
      <c r="T3226" s="14">
        <f t="shared" si="302"/>
        <v>274.55755811733371</v>
      </c>
      <c r="U3226" s="14">
        <f t="shared" si="303"/>
        <v>33.615026031154805</v>
      </c>
      <c r="V3226" s="18">
        <f t="shared" si="304"/>
        <v>23396058.117683746</v>
      </c>
      <c r="W3226" s="14">
        <f t="shared" si="300"/>
        <v>25.30871975747807</v>
      </c>
    </row>
    <row r="3227" spans="1:23" x14ac:dyDescent="0.25">
      <c r="A3227" s="11" t="str">
        <f t="shared" si="301"/>
        <v>DATA "","My",0,0,0,"","Pic",-52.284934,372.358507,-619.741313,5.69,-1.043937,"B",9,"5","",9900</v>
      </c>
      <c r="C3227" s="5" t="s">
        <v>56</v>
      </c>
      <c r="E3227" s="5" t="s">
        <v>690</v>
      </c>
      <c r="F3227" s="5" t="s">
        <v>690</v>
      </c>
      <c r="H3227" t="s">
        <v>123</v>
      </c>
      <c r="I3227" s="3">
        <v>-52.284934380000003</v>
      </c>
      <c r="J3227" s="3">
        <v>372.35850693999998</v>
      </c>
      <c r="K3227" s="3">
        <v>-619.74131267999996</v>
      </c>
      <c r="L3227" s="3">
        <v>5.69</v>
      </c>
      <c r="M3227" s="3">
        <v>-1.0439374311232801</v>
      </c>
      <c r="N3227" s="4" t="s">
        <v>10</v>
      </c>
      <c r="O3227" s="4" t="s">
        <v>68</v>
      </c>
      <c r="P3227" s="4" t="s">
        <v>5</v>
      </c>
      <c r="Q3227" s="4"/>
      <c r="R3227" s="6">
        <v>9900</v>
      </c>
      <c r="S3227" s="14">
        <f t="shared" si="305"/>
        <v>724.88886506556048</v>
      </c>
      <c r="T3227" s="14">
        <f t="shared" si="302"/>
        <v>226.27334803645243</v>
      </c>
      <c r="U3227" s="14">
        <f t="shared" si="303"/>
        <v>5.1323365767043025</v>
      </c>
      <c r="V3227" s="18">
        <f t="shared" si="304"/>
        <v>3572106.2573861945</v>
      </c>
      <c r="W3227" s="14">
        <f t="shared" si="300"/>
        <v>5.2855263416935028</v>
      </c>
    </row>
    <row r="3228" spans="1:23" ht="15" customHeight="1" x14ac:dyDescent="0.25">
      <c r="A3228" s="11" t="str">
        <f t="shared" si="301"/>
        <v>DATA "Taso Fu","",0,0,0,"","Cep",340.223566,-175.500265,617.458206,3.39,-3.348768,"K",1,"1b","",4620</v>
      </c>
      <c r="B3228" s="4" t="s">
        <v>276</v>
      </c>
      <c r="C3228" s="5" t="s">
        <v>690</v>
      </c>
      <c r="E3228" s="5" t="s">
        <v>690</v>
      </c>
      <c r="F3228" s="5" t="s">
        <v>690</v>
      </c>
      <c r="H3228" t="s">
        <v>99</v>
      </c>
      <c r="I3228" s="3">
        <v>340.22356633999999</v>
      </c>
      <c r="J3228" s="3">
        <v>-175.50026466</v>
      </c>
      <c r="K3228" s="3">
        <v>617.45820626</v>
      </c>
      <c r="L3228" s="3">
        <v>3.39</v>
      </c>
      <c r="M3228" s="3">
        <v>-3.3487682949833801</v>
      </c>
      <c r="N3228" s="4" t="s">
        <v>11</v>
      </c>
      <c r="O3228" s="4" t="s">
        <v>12</v>
      </c>
      <c r="P3228" s="4" t="s">
        <v>474</v>
      </c>
      <c r="Q3228" s="4"/>
      <c r="R3228" s="6">
        <v>4620</v>
      </c>
      <c r="S3228" s="14">
        <f t="shared" si="305"/>
        <v>726.50330657654627</v>
      </c>
      <c r="T3228" s="14">
        <f t="shared" si="302"/>
        <v>1890.4523541358101</v>
      </c>
      <c r="U3228" s="14">
        <f t="shared" si="303"/>
        <v>68.118916930810954</v>
      </c>
      <c r="V3228" s="18">
        <f t="shared" si="304"/>
        <v>47410766.183844425</v>
      </c>
      <c r="W3228" s="14">
        <f t="shared" si="300"/>
        <v>45.591310800303532</v>
      </c>
    </row>
    <row r="3229" spans="1:23" x14ac:dyDescent="0.25">
      <c r="A3229" s="11" t="str">
        <f t="shared" si="301"/>
        <v>DATA "","",0,0,62,"","Tau",269.323996,604.883098,298.978349,6.34,-0.398768,"B",3,"5","",20760</v>
      </c>
      <c r="B3229" s="22"/>
      <c r="C3229" s="5" t="s">
        <v>690</v>
      </c>
      <c r="E3229" s="5" t="s">
        <v>690</v>
      </c>
      <c r="F3229" s="5">
        <v>62</v>
      </c>
      <c r="H3229" t="s">
        <v>34</v>
      </c>
      <c r="I3229" s="3">
        <v>269.32399634000001</v>
      </c>
      <c r="J3229" s="3">
        <v>604.88309839999999</v>
      </c>
      <c r="K3229" s="3">
        <v>298.97834904000001</v>
      </c>
      <c r="L3229" s="3">
        <v>6.34</v>
      </c>
      <c r="M3229" s="3">
        <v>-0.39876829498338301</v>
      </c>
      <c r="N3229" s="4" t="s">
        <v>10</v>
      </c>
      <c r="O3229" s="4" t="s">
        <v>59</v>
      </c>
      <c r="P3229" s="4">
        <v>5</v>
      </c>
      <c r="R3229" s="6">
        <v>20760</v>
      </c>
      <c r="S3229" s="14">
        <f t="shared" si="305"/>
        <v>726.50329037741903</v>
      </c>
      <c r="T3229" s="14">
        <f t="shared" si="302"/>
        <v>124.90094284487644</v>
      </c>
      <c r="U3229" s="14">
        <f t="shared" si="303"/>
        <v>0.86715548860116787</v>
      </c>
      <c r="V3229" s="18">
        <f t="shared" si="304"/>
        <v>603540.22006641282</v>
      </c>
      <c r="W3229" s="14">
        <f t="shared" si="300"/>
        <v>1.2010832618068568</v>
      </c>
    </row>
    <row r="3230" spans="1:23" x14ac:dyDescent="0.25">
      <c r="A3230" s="11" t="str">
        <f t="shared" si="301"/>
        <v>DATA "","",0,0,66,"","Aur",-198.224401,515.442973,474.54356,5.23,-1.51361,"K",0,"3","",4760</v>
      </c>
      <c r="B3230" s="22"/>
      <c r="C3230" s="5" t="s">
        <v>690</v>
      </c>
      <c r="E3230" s="5" t="s">
        <v>690</v>
      </c>
      <c r="F3230" s="5">
        <v>66</v>
      </c>
      <c r="H3230" t="s">
        <v>93</v>
      </c>
      <c r="I3230" s="3">
        <v>-198.2244005</v>
      </c>
      <c r="J3230" s="3">
        <v>515.44297280000001</v>
      </c>
      <c r="K3230" s="3">
        <v>474.54356012</v>
      </c>
      <c r="L3230" s="3">
        <v>5.23</v>
      </c>
      <c r="M3230" s="3">
        <v>-1.51360993000928</v>
      </c>
      <c r="N3230" s="4" t="s">
        <v>11</v>
      </c>
      <c r="O3230" s="4" t="s">
        <v>0</v>
      </c>
      <c r="P3230" s="4">
        <v>3</v>
      </c>
      <c r="R3230" s="6">
        <v>4760</v>
      </c>
      <c r="S3230" s="14">
        <f t="shared" si="305"/>
        <v>728.12496291079731</v>
      </c>
      <c r="T3230" s="14">
        <f t="shared" si="302"/>
        <v>348.74050071111787</v>
      </c>
      <c r="U3230" s="14">
        <f t="shared" si="303"/>
        <v>27.561706595837325</v>
      </c>
      <c r="V3230" s="18">
        <f t="shared" si="304"/>
        <v>19182947.790702779</v>
      </c>
      <c r="W3230" s="14">
        <f t="shared" si="300"/>
        <v>21.449345987906984</v>
      </c>
    </row>
    <row r="3231" spans="1:23" x14ac:dyDescent="0.25">
      <c r="A3231" s="11" t="str">
        <f t="shared" si="301"/>
        <v>DATA "","Del",0,0,0,"","For",351.785888,513.041619,-387.780036,4.99,-1.7682,"B",5,"3","",17140</v>
      </c>
      <c r="C3231" s="5" t="s">
        <v>50</v>
      </c>
      <c r="E3231" s="5" t="s">
        <v>690</v>
      </c>
      <c r="F3231" s="5" t="s">
        <v>690</v>
      </c>
      <c r="H3231" t="s">
        <v>100</v>
      </c>
      <c r="I3231" s="3">
        <v>351.78588844000001</v>
      </c>
      <c r="J3231" s="3">
        <v>513.04161887999999</v>
      </c>
      <c r="K3231" s="3">
        <v>-387.780036</v>
      </c>
      <c r="L3231" s="3">
        <v>4.99</v>
      </c>
      <c r="M3231" s="3">
        <v>-1.7681999450953401</v>
      </c>
      <c r="N3231" s="4" t="s">
        <v>10</v>
      </c>
      <c r="O3231" s="4" t="s">
        <v>5</v>
      </c>
      <c r="P3231" s="4" t="s">
        <v>59</v>
      </c>
      <c r="Q3231" s="4"/>
      <c r="R3231" s="6">
        <v>17140</v>
      </c>
      <c r="S3231" s="14">
        <f t="shared" si="305"/>
        <v>733.03367612183592</v>
      </c>
      <c r="T3231" s="14">
        <f t="shared" si="302"/>
        <v>440.89827475688139</v>
      </c>
      <c r="U3231" s="14">
        <f t="shared" si="303"/>
        <v>2.3901017055177851</v>
      </c>
      <c r="V3231" s="18">
        <f t="shared" si="304"/>
        <v>1663510.7870403784</v>
      </c>
      <c r="W3231" s="14">
        <f t="shared" si="300"/>
        <v>2.7957990425080883</v>
      </c>
    </row>
    <row r="3232" spans="1:23" x14ac:dyDescent="0.25">
      <c r="A3232" s="11" t="str">
        <f t="shared" si="301"/>
        <v>DATA "","Kap",2,0,0,"","Aps",-119.793231,-171.649311,-704.235496,5.64,-1.123085,"B",8,"4","",11710</v>
      </c>
      <c r="C3232" s="5" t="s">
        <v>130</v>
      </c>
      <c r="D3232" s="5">
        <v>2</v>
      </c>
      <c r="E3232" s="5" t="s">
        <v>690</v>
      </c>
      <c r="F3232" s="5" t="s">
        <v>690</v>
      </c>
      <c r="H3232" t="s">
        <v>170</v>
      </c>
      <c r="I3232" s="3">
        <v>-119.79323132</v>
      </c>
      <c r="J3232" s="3">
        <v>-171.64931056</v>
      </c>
      <c r="K3232" s="3">
        <v>-704.23549602000003</v>
      </c>
      <c r="L3232" s="3">
        <v>5.64</v>
      </c>
      <c r="M3232" s="3">
        <v>-1.1230851494269001</v>
      </c>
      <c r="N3232" s="4" t="s">
        <v>10</v>
      </c>
      <c r="O3232" s="4" t="s">
        <v>36</v>
      </c>
      <c r="P3232" s="4" t="s">
        <v>14</v>
      </c>
      <c r="Q3232" s="4"/>
      <c r="R3232" s="6">
        <v>11710</v>
      </c>
      <c r="S3232" s="14">
        <f t="shared" si="305"/>
        <v>734.68465203810115</v>
      </c>
      <c r="T3232" s="14">
        <f t="shared" si="302"/>
        <v>243.38425540743469</v>
      </c>
      <c r="U3232" s="14">
        <f t="shared" si="303"/>
        <v>3.8045322267099086</v>
      </c>
      <c r="V3232" s="18">
        <f t="shared" si="304"/>
        <v>2647954.4297900964</v>
      </c>
      <c r="W3232" s="14">
        <f t="shared" si="300"/>
        <v>4.1185406451600013</v>
      </c>
    </row>
    <row r="3233" spans="1:23" ht="15" customHeight="1" x14ac:dyDescent="0.25">
      <c r="A3233" s="11" t="str">
        <f t="shared" si="301"/>
        <v>DATA "Al Niyat","",0,0,0,"","Sco",-276.909484,-601.966316,-317.362948,2.9,-3.863085,"B",1,"3","",24380</v>
      </c>
      <c r="B3233" s="4" t="s">
        <v>429</v>
      </c>
      <c r="C3233" s="5" t="s">
        <v>690</v>
      </c>
      <c r="E3233" s="5" t="s">
        <v>690</v>
      </c>
      <c r="F3233" s="5" t="s">
        <v>690</v>
      </c>
      <c r="H3233" t="s">
        <v>128</v>
      </c>
      <c r="I3233" s="3">
        <v>-276.90948376</v>
      </c>
      <c r="J3233" s="3">
        <v>-601.96631586000001</v>
      </c>
      <c r="K3233" s="3">
        <v>-317.36294842000001</v>
      </c>
      <c r="L3233" s="3">
        <v>2.9</v>
      </c>
      <c r="M3233" s="3">
        <v>-3.8630851494269001</v>
      </c>
      <c r="N3233" s="4" t="s">
        <v>10</v>
      </c>
      <c r="O3233" s="4" t="s">
        <v>12</v>
      </c>
      <c r="P3233" s="4" t="s">
        <v>59</v>
      </c>
      <c r="Q3233" s="4"/>
      <c r="R3233" s="6">
        <v>24380</v>
      </c>
      <c r="S3233" s="14">
        <f t="shared" si="305"/>
        <v>734.68465933087691</v>
      </c>
      <c r="T3233" s="14">
        <f t="shared" si="302"/>
        <v>3035.935138487107</v>
      </c>
      <c r="U3233" s="14">
        <f t="shared" si="303"/>
        <v>3.0998998213666744</v>
      </c>
      <c r="V3233" s="18">
        <f t="shared" si="304"/>
        <v>2157530.2756712055</v>
      </c>
      <c r="W3233" s="14">
        <f t="shared" si="300"/>
        <v>3.4722848828369623</v>
      </c>
    </row>
    <row r="3234" spans="1:23" x14ac:dyDescent="0.25">
      <c r="A3234" s="11" t="str">
        <f t="shared" si="301"/>
        <v>DATA "","Phi",0,0,0,"","And",477.095651,149.288757,540.641988,4.26,-2.507981,"B",7,"3","",13520</v>
      </c>
      <c r="C3234" s="5" t="s">
        <v>160</v>
      </c>
      <c r="E3234" s="5" t="s">
        <v>690</v>
      </c>
      <c r="F3234" s="5" t="s">
        <v>690</v>
      </c>
      <c r="H3234" t="s">
        <v>96</v>
      </c>
      <c r="I3234" s="3">
        <v>477.09565106000002</v>
      </c>
      <c r="J3234" s="3">
        <v>149.28875724</v>
      </c>
      <c r="K3234" s="3">
        <v>540.64198804</v>
      </c>
      <c r="L3234" s="3">
        <v>4.26</v>
      </c>
      <c r="M3234" s="3">
        <v>-2.50798136888465</v>
      </c>
      <c r="N3234" s="4" t="s">
        <v>10</v>
      </c>
      <c r="O3234" s="4" t="s">
        <v>45</v>
      </c>
      <c r="P3234" s="4" t="s">
        <v>59</v>
      </c>
      <c r="Q3234" s="4"/>
      <c r="R3234" s="6">
        <v>13520</v>
      </c>
      <c r="S3234" s="14">
        <f t="shared" si="305"/>
        <v>736.34309430487122</v>
      </c>
      <c r="T3234" s="14">
        <f t="shared" si="302"/>
        <v>871.46707173514631</v>
      </c>
      <c r="U3234" s="14">
        <f t="shared" si="303"/>
        <v>5.4005864821910547</v>
      </c>
      <c r="V3234" s="18">
        <f t="shared" si="304"/>
        <v>3758808.1916049742</v>
      </c>
      <c r="W3234" s="14">
        <f t="shared" si="300"/>
        <v>5.5147573034591169</v>
      </c>
    </row>
    <row r="3235" spans="1:23" x14ac:dyDescent="0.25">
      <c r="A3235" s="11" t="str">
        <f t="shared" si="301"/>
        <v>DATA "","",0,0,55,"","Cas",244.811502,162.783358,676.924107,6.05,-0.722889,"B",9,"5","",9900</v>
      </c>
      <c r="B3235" s="22"/>
      <c r="C3235" s="5" t="s">
        <v>690</v>
      </c>
      <c r="E3235" s="5" t="s">
        <v>690</v>
      </c>
      <c r="F3235" s="5">
        <v>55</v>
      </c>
      <c r="H3235" t="s">
        <v>49</v>
      </c>
      <c r="I3235" s="3">
        <v>244.81150162</v>
      </c>
      <c r="J3235" s="3">
        <v>162.78335766000001</v>
      </c>
      <c r="K3235" s="3">
        <v>676.92410744000006</v>
      </c>
      <c r="L3235" s="3">
        <v>6.05</v>
      </c>
      <c r="M3235" s="3">
        <v>-0.72288865325453999</v>
      </c>
      <c r="N3235" s="4" t="s">
        <v>10</v>
      </c>
      <c r="O3235" s="4" t="s">
        <v>68</v>
      </c>
      <c r="P3235" s="4">
        <v>5</v>
      </c>
      <c r="R3235" s="6">
        <v>9900</v>
      </c>
      <c r="S3235" s="14">
        <f t="shared" si="305"/>
        <v>738.00903794597491</v>
      </c>
      <c r="T3235" s="14">
        <f t="shared" si="302"/>
        <v>168.35030455358122</v>
      </c>
      <c r="U3235" s="14">
        <f t="shared" si="303"/>
        <v>4.4269577914450853</v>
      </c>
      <c r="V3235" s="18">
        <f t="shared" si="304"/>
        <v>3081162.6228457792</v>
      </c>
      <c r="W3235" s="14">
        <f t="shared" si="300"/>
        <v>4.6728314695150415</v>
      </c>
    </row>
    <row r="3236" spans="1:23" x14ac:dyDescent="0.25">
      <c r="A3236" s="11" t="str">
        <f t="shared" si="301"/>
        <v>DATA "","",0,0,11,"","Cyg",239.446882,-539.040281,443.57423,6.03,-0.742889,"B",8,"5","",11710</v>
      </c>
      <c r="B3236" s="22"/>
      <c r="C3236" s="5" t="s">
        <v>690</v>
      </c>
      <c r="E3236" s="5" t="s">
        <v>690</v>
      </c>
      <c r="F3236" s="5">
        <v>11</v>
      </c>
      <c r="H3236" t="s">
        <v>121</v>
      </c>
      <c r="I3236" s="3">
        <v>239.44688165999997</v>
      </c>
      <c r="J3236" s="3">
        <v>-539.04028080000001</v>
      </c>
      <c r="K3236" s="3">
        <v>443.57422998000004</v>
      </c>
      <c r="L3236" s="3">
        <v>6.03</v>
      </c>
      <c r="M3236" s="3">
        <v>-0.74288865325454001</v>
      </c>
      <c r="N3236" s="4" t="s">
        <v>10</v>
      </c>
      <c r="O3236" s="4" t="s">
        <v>36</v>
      </c>
      <c r="P3236" s="4">
        <v>5</v>
      </c>
      <c r="R3236" s="6">
        <v>11710</v>
      </c>
      <c r="S3236" s="14">
        <f t="shared" si="305"/>
        <v>738.00903176315592</v>
      </c>
      <c r="T3236" s="14">
        <f t="shared" si="302"/>
        <v>171.4801675213462</v>
      </c>
      <c r="U3236" s="14">
        <f t="shared" si="303"/>
        <v>3.1934636466611157</v>
      </c>
      <c r="V3236" s="18">
        <f t="shared" si="304"/>
        <v>2222650.6980761364</v>
      </c>
      <c r="W3236" s="14">
        <f t="shared" si="300"/>
        <v>3.5594039730659386</v>
      </c>
    </row>
    <row r="3237" spans="1:23" x14ac:dyDescent="0.25">
      <c r="A3237" s="11" t="str">
        <f t="shared" si="301"/>
        <v>DATA "","Pi",1,0,0,"","Hyi",232.479511,154.227654,-685.052783,5.57,-1.207807,"M",1,"3","",3200</v>
      </c>
      <c r="C3237" s="5" t="s">
        <v>117</v>
      </c>
      <c r="D3237" s="5">
        <v>1</v>
      </c>
      <c r="E3237" s="5" t="s">
        <v>690</v>
      </c>
      <c r="F3237" s="5" t="s">
        <v>690</v>
      </c>
      <c r="H3237" t="s">
        <v>55</v>
      </c>
      <c r="I3237" s="3">
        <v>232.47951061999999</v>
      </c>
      <c r="J3237" s="3">
        <v>154.22765358000001</v>
      </c>
      <c r="K3237" s="3">
        <v>-685.05278310000006</v>
      </c>
      <c r="L3237" s="3">
        <v>5.57</v>
      </c>
      <c r="M3237" s="3">
        <v>-1.20780705266081</v>
      </c>
      <c r="N3237" s="4" t="s">
        <v>8</v>
      </c>
      <c r="O3237" s="4" t="s">
        <v>12</v>
      </c>
      <c r="P3237" s="4" t="s">
        <v>59</v>
      </c>
      <c r="Q3237" s="4"/>
      <c r="R3237" s="6">
        <v>3200</v>
      </c>
      <c r="S3237" s="14">
        <f t="shared" si="305"/>
        <v>739.68250460583613</v>
      </c>
      <c r="T3237" s="14">
        <f t="shared" si="302"/>
        <v>263.13658789758847</v>
      </c>
      <c r="U3237" s="14">
        <f t="shared" si="303"/>
        <v>52.973599043599918</v>
      </c>
      <c r="V3237" s="18">
        <f t="shared" si="304"/>
        <v>36869624.934345543</v>
      </c>
      <c r="W3237" s="14">
        <f t="shared" si="300"/>
        <v>36.972192056340113</v>
      </c>
    </row>
    <row r="3238" spans="1:23" x14ac:dyDescent="0.25">
      <c r="A3238" s="11" t="str">
        <f t="shared" si="301"/>
        <v>DATA "","",0,0,32,"","Vul",450.481221,-472.38852,347.916667,5.03,-1.747807,"K",4,"3","",4200</v>
      </c>
      <c r="B3238" s="22"/>
      <c r="C3238" s="5" t="s">
        <v>690</v>
      </c>
      <c r="E3238" s="5" t="s">
        <v>690</v>
      </c>
      <c r="F3238" s="5">
        <v>32</v>
      </c>
      <c r="H3238" t="s">
        <v>194</v>
      </c>
      <c r="I3238" s="3">
        <v>450.48122140000004</v>
      </c>
      <c r="J3238" s="3">
        <v>-472.38851982</v>
      </c>
      <c r="K3238" s="3">
        <v>347.91666714000002</v>
      </c>
      <c r="L3238" s="3">
        <v>5.03</v>
      </c>
      <c r="M3238" s="3">
        <v>-1.74780705266081</v>
      </c>
      <c r="N3238" s="4" t="s">
        <v>11</v>
      </c>
      <c r="O3238" s="4" t="s">
        <v>14</v>
      </c>
      <c r="P3238" s="4">
        <v>3</v>
      </c>
      <c r="R3238" s="6">
        <v>4200</v>
      </c>
      <c r="S3238" s="14">
        <f t="shared" si="305"/>
        <v>739.68253444675304</v>
      </c>
      <c r="T3238" s="14">
        <f t="shared" si="302"/>
        <v>432.69439939432289</v>
      </c>
      <c r="U3238" s="14">
        <f t="shared" si="303"/>
        <v>39.433095759785978</v>
      </c>
      <c r="V3238" s="18">
        <f t="shared" si="304"/>
        <v>27445434.648811042</v>
      </c>
      <c r="W3238" s="14">
        <f t="shared" si="300"/>
        <v>28.909662936021753</v>
      </c>
    </row>
    <row r="3239" spans="1:23" x14ac:dyDescent="0.25">
      <c r="A3239" s="11" t="str">
        <f t="shared" si="301"/>
        <v>DATA "","",0,0,22,"","Eri",420.827423,604.583973,-67.176845,5.53,-1.247807,"B",9,"3","",9900</v>
      </c>
      <c r="B3239" s="22"/>
      <c r="C3239" s="5" t="s">
        <v>690</v>
      </c>
      <c r="E3239" s="5" t="s">
        <v>690</v>
      </c>
      <c r="F3239" s="5">
        <v>22</v>
      </c>
      <c r="H3239" t="s">
        <v>24</v>
      </c>
      <c r="I3239" s="3">
        <v>420.82742323999997</v>
      </c>
      <c r="J3239" s="3">
        <v>604.58397300000001</v>
      </c>
      <c r="K3239" s="3">
        <v>-67.176845119999996</v>
      </c>
      <c r="L3239" s="3">
        <v>5.53</v>
      </c>
      <c r="M3239" s="3">
        <v>-1.24780705266081</v>
      </c>
      <c r="N3239" s="4" t="s">
        <v>10</v>
      </c>
      <c r="O3239" s="4" t="s">
        <v>68</v>
      </c>
      <c r="P3239" s="4">
        <v>3</v>
      </c>
      <c r="R3239" s="6">
        <v>9900</v>
      </c>
      <c r="S3239" s="14">
        <f t="shared" si="305"/>
        <v>739.68251911178709</v>
      </c>
      <c r="T3239" s="14">
        <f t="shared" si="302"/>
        <v>273.01169789323438</v>
      </c>
      <c r="U3239" s="14">
        <f t="shared" si="303"/>
        <v>5.6375324667219679</v>
      </c>
      <c r="V3239" s="18">
        <f t="shared" si="304"/>
        <v>3923722.5968384896</v>
      </c>
      <c r="W3239" s="14">
        <f t="shared" si="300"/>
        <v>5.7156616725544618</v>
      </c>
    </row>
    <row r="3240" spans="1:23" x14ac:dyDescent="0.25">
      <c r="A3240" s="11" t="str">
        <f t="shared" si="301"/>
        <v>DATA "","",0,0,4,"","Per",369.926392,218.55873,602.093664,4.99,-1.787807,"B",8,"3","",11710</v>
      </c>
      <c r="B3240" s="22"/>
      <c r="C3240" s="5" t="s">
        <v>690</v>
      </c>
      <c r="E3240" s="5" t="s">
        <v>690</v>
      </c>
      <c r="F3240" s="5">
        <v>4</v>
      </c>
      <c r="H3240" t="s">
        <v>79</v>
      </c>
      <c r="I3240" s="3">
        <v>369.92639236000002</v>
      </c>
      <c r="J3240" s="3">
        <v>218.55872990000003</v>
      </c>
      <c r="K3240" s="3">
        <v>602.09366434000003</v>
      </c>
      <c r="L3240" s="3">
        <v>4.99</v>
      </c>
      <c r="M3240" s="3">
        <v>-1.7878070526608101</v>
      </c>
      <c r="N3240" s="4" t="s">
        <v>10</v>
      </c>
      <c r="O3240" s="4" t="s">
        <v>36</v>
      </c>
      <c r="P3240" s="4">
        <v>3</v>
      </c>
      <c r="R3240" s="6">
        <v>11710</v>
      </c>
      <c r="S3240" s="14">
        <f t="shared" si="305"/>
        <v>739.68252299101573</v>
      </c>
      <c r="T3240" s="14">
        <f t="shared" si="302"/>
        <v>448.93272083134326</v>
      </c>
      <c r="U3240" s="14">
        <f t="shared" si="303"/>
        <v>5.1670856123218556</v>
      </c>
      <c r="V3240" s="18">
        <f t="shared" si="304"/>
        <v>3596291.5861760117</v>
      </c>
      <c r="W3240" s="14">
        <f t="shared" si="300"/>
        <v>5.3153314126322506</v>
      </c>
    </row>
    <row r="3241" spans="1:23" x14ac:dyDescent="0.25">
      <c r="A3241" s="11" t="str">
        <f t="shared" si="301"/>
        <v>DATA "","",0,0,62,"","Eri",201.808262,708.490384,-66.670974,5.5,-1.277807,"B",6,"5","",15330</v>
      </c>
      <c r="B3241" s="22"/>
      <c r="C3241" s="5" t="s">
        <v>690</v>
      </c>
      <c r="E3241" s="5" t="s">
        <v>690</v>
      </c>
      <c r="F3241" s="5">
        <v>62</v>
      </c>
      <c r="H3241" t="s">
        <v>24</v>
      </c>
      <c r="I3241" s="3">
        <v>201.80826203999999</v>
      </c>
      <c r="J3241" s="3">
        <v>708.49038357999996</v>
      </c>
      <c r="K3241" s="3">
        <v>-66.67097416</v>
      </c>
      <c r="L3241" s="3">
        <v>5.5</v>
      </c>
      <c r="M3241" s="3">
        <v>-1.2778070526608101</v>
      </c>
      <c r="N3241" s="4" t="s">
        <v>10</v>
      </c>
      <c r="O3241" s="4" t="s">
        <v>16</v>
      </c>
      <c r="P3241" s="4">
        <v>5</v>
      </c>
      <c r="R3241" s="6">
        <v>15330</v>
      </c>
      <c r="S3241" s="14">
        <f t="shared" si="305"/>
        <v>739.68251097912548</v>
      </c>
      <c r="T3241" s="14">
        <f t="shared" si="302"/>
        <v>280.66046884181424</v>
      </c>
      <c r="U3241" s="14">
        <f t="shared" si="303"/>
        <v>2.3838291752357281</v>
      </c>
      <c r="V3241" s="18">
        <f t="shared" si="304"/>
        <v>1659145.1059640667</v>
      </c>
      <c r="W3241" s="14">
        <f t="shared" ref="W3241:W3304" si="306">SQRT(U3241/0.696)^(1/0.6)</f>
        <v>2.7896833427425505</v>
      </c>
    </row>
    <row r="3242" spans="1:23" x14ac:dyDescent="0.25">
      <c r="A3242" s="11" t="str">
        <f t="shared" si="301"/>
        <v>DATA "","Rho",0,0,0,"","Aqr",667.438864,-310.528504,-101.114954,5.35,-1.437677,"B",8,"3","",11710</v>
      </c>
      <c r="C3242" s="5" t="s">
        <v>114</v>
      </c>
      <c r="E3242" s="5" t="s">
        <v>690</v>
      </c>
      <c r="F3242" s="5" t="s">
        <v>690</v>
      </c>
      <c r="H3242" t="s">
        <v>134</v>
      </c>
      <c r="I3242" s="3">
        <v>667.43886383999995</v>
      </c>
      <c r="J3242" s="3">
        <v>-310.52850388000002</v>
      </c>
      <c r="K3242" s="3">
        <v>-101.11495408</v>
      </c>
      <c r="L3242" s="3">
        <v>5.35</v>
      </c>
      <c r="M3242" s="3">
        <v>-1.43767739878939</v>
      </c>
      <c r="N3242" s="4" t="s">
        <v>10</v>
      </c>
      <c r="O3242" s="4" t="s">
        <v>36</v>
      </c>
      <c r="P3242" s="4" t="s">
        <v>59</v>
      </c>
      <c r="Q3242" s="4"/>
      <c r="R3242" s="6">
        <v>11710</v>
      </c>
      <c r="S3242" s="14">
        <f t="shared" si="305"/>
        <v>743.05236869589601</v>
      </c>
      <c r="T3242" s="14">
        <f t="shared" si="302"/>
        <v>325.18416668775933</v>
      </c>
      <c r="U3242" s="14">
        <f t="shared" si="303"/>
        <v>4.3976404924530534</v>
      </c>
      <c r="V3242" s="18">
        <f t="shared" si="304"/>
        <v>3060757.782747325</v>
      </c>
      <c r="W3242" s="14">
        <f t="shared" si="306"/>
        <v>4.647029213840451</v>
      </c>
    </row>
    <row r="3243" spans="1:23" x14ac:dyDescent="0.25">
      <c r="A3243" s="11" t="str">
        <f t="shared" si="301"/>
        <v>DATA "","Eps",0,0,0,"","PsA",623.961754,-225.084785,-338.613932,4.18,-2.612629,"B",8,"5","",11710</v>
      </c>
      <c r="C3243" s="5" t="s">
        <v>23</v>
      </c>
      <c r="E3243" s="5" t="s">
        <v>690</v>
      </c>
      <c r="F3243" s="5" t="s">
        <v>690</v>
      </c>
      <c r="H3243" t="s">
        <v>58</v>
      </c>
      <c r="I3243" s="3">
        <v>623.96175352</v>
      </c>
      <c r="J3243" s="3">
        <v>-225.08478496000004</v>
      </c>
      <c r="K3243" s="3">
        <v>-338.61393244000004</v>
      </c>
      <c r="L3243" s="3">
        <v>4.18</v>
      </c>
      <c r="M3243" s="3">
        <v>-2.6126294474795002</v>
      </c>
      <c r="N3243" s="4" t="s">
        <v>10</v>
      </c>
      <c r="O3243" s="4" t="s">
        <v>36</v>
      </c>
      <c r="P3243" s="4" t="s">
        <v>5</v>
      </c>
      <c r="Q3243" s="4"/>
      <c r="R3243" s="6">
        <v>11710</v>
      </c>
      <c r="S3243" s="14">
        <f t="shared" si="305"/>
        <v>744.74883384851535</v>
      </c>
      <c r="T3243" s="14">
        <f t="shared" si="302"/>
        <v>959.64412596109992</v>
      </c>
      <c r="U3243" s="14">
        <f t="shared" si="303"/>
        <v>7.5545766460734347</v>
      </c>
      <c r="V3243" s="18">
        <f t="shared" si="304"/>
        <v>5257985.3456671108</v>
      </c>
      <c r="W3243" s="14">
        <f t="shared" si="306"/>
        <v>7.2945875898966124</v>
      </c>
    </row>
    <row r="3244" spans="1:23" x14ac:dyDescent="0.25">
      <c r="A3244" s="11" t="str">
        <f t="shared" si="301"/>
        <v>DATA "","",0,0,13,"","Sge",356.068307,-616.386019,224.66826,5.33,-1.467593,"M",4,"3","",2750</v>
      </c>
      <c r="B3244" s="22"/>
      <c r="C3244" s="5" t="s">
        <v>690</v>
      </c>
      <c r="E3244" s="5" t="s">
        <v>690</v>
      </c>
      <c r="F3244" s="5">
        <v>13</v>
      </c>
      <c r="H3244" t="s">
        <v>174</v>
      </c>
      <c r="I3244" s="3">
        <v>356.06830728</v>
      </c>
      <c r="J3244" s="3">
        <v>-616.38601947999996</v>
      </c>
      <c r="K3244" s="3">
        <v>224.66826018</v>
      </c>
      <c r="L3244" s="3">
        <v>5.33</v>
      </c>
      <c r="M3244" s="3">
        <v>-1.4675928151478901</v>
      </c>
      <c r="N3244" s="4" t="s">
        <v>8</v>
      </c>
      <c r="O3244" s="4" t="s">
        <v>14</v>
      </c>
      <c r="P3244" s="4">
        <v>3</v>
      </c>
      <c r="R3244" s="6">
        <v>2750</v>
      </c>
      <c r="S3244" s="14">
        <f t="shared" si="305"/>
        <v>746.45307393830967</v>
      </c>
      <c r="T3244" s="14">
        <f t="shared" si="302"/>
        <v>334.26858831370214</v>
      </c>
      <c r="U3244" s="14">
        <f t="shared" si="303"/>
        <v>80.844636601239571</v>
      </c>
      <c r="V3244" s="18">
        <f t="shared" si="304"/>
        <v>56267867.074462742</v>
      </c>
      <c r="W3244" s="14">
        <f t="shared" si="306"/>
        <v>52.585778932343423</v>
      </c>
    </row>
    <row r="3245" spans="1:23" x14ac:dyDescent="0.25">
      <c r="A3245" s="11" t="str">
        <f t="shared" si="301"/>
        <v>DATA "","",0,0,126,"","Tau",58.471513,714.841171,212.918308,4.84,-1.962568,"B",3,"4","",20760</v>
      </c>
      <c r="B3245" s="22"/>
      <c r="C3245" s="5" t="s">
        <v>690</v>
      </c>
      <c r="E3245" s="5" t="s">
        <v>690</v>
      </c>
      <c r="F3245" s="5">
        <v>126</v>
      </c>
      <c r="H3245" t="s">
        <v>34</v>
      </c>
      <c r="I3245" s="3">
        <v>58.471513099999996</v>
      </c>
      <c r="J3245" s="3">
        <v>714.84117137999999</v>
      </c>
      <c r="K3245" s="3">
        <v>212.91830783999998</v>
      </c>
      <c r="L3245" s="3">
        <v>4.84</v>
      </c>
      <c r="M3245" s="3">
        <v>-1.9625675536570699</v>
      </c>
      <c r="N3245" s="4" t="s">
        <v>10</v>
      </c>
      <c r="O3245" s="4" t="s">
        <v>59</v>
      </c>
      <c r="P3245" s="4">
        <v>4</v>
      </c>
      <c r="R3245" s="6">
        <v>20760</v>
      </c>
      <c r="S3245" s="14">
        <f t="shared" si="305"/>
        <v>748.16510474465656</v>
      </c>
      <c r="T3245" s="14">
        <f t="shared" si="302"/>
        <v>527.33359786876099</v>
      </c>
      <c r="U3245" s="14">
        <f t="shared" si="303"/>
        <v>1.7817913245515569</v>
      </c>
      <c r="V3245" s="18">
        <f t="shared" si="304"/>
        <v>1240126.7618878835</v>
      </c>
      <c r="W3245" s="14">
        <f t="shared" si="306"/>
        <v>2.1888012784075879</v>
      </c>
    </row>
    <row r="3246" spans="1:23" x14ac:dyDescent="0.25">
      <c r="A3246" s="11" t="str">
        <f t="shared" si="301"/>
        <v>DATA "","",0,0,29,"","Sgr",151.206259,-686.747359,-260.465513,5.22,-1.587554,"K",2,"3","",4480</v>
      </c>
      <c r="B3246" s="22"/>
      <c r="C3246" s="5" t="s">
        <v>690</v>
      </c>
      <c r="E3246" s="5" t="s">
        <v>690</v>
      </c>
      <c r="F3246" s="5">
        <v>29</v>
      </c>
      <c r="H3246" t="s">
        <v>137</v>
      </c>
      <c r="I3246" s="3">
        <v>151.20625870000001</v>
      </c>
      <c r="J3246" s="3">
        <v>-686.74735948</v>
      </c>
      <c r="K3246" s="3">
        <v>-260.46551341999998</v>
      </c>
      <c r="L3246" s="3">
        <v>5.22</v>
      </c>
      <c r="M3246" s="3">
        <v>-1.58755371522681</v>
      </c>
      <c r="N3246" s="4" t="s">
        <v>11</v>
      </c>
      <c r="O3246" s="4" t="s">
        <v>4</v>
      </c>
      <c r="P3246" s="4">
        <v>3</v>
      </c>
      <c r="R3246" s="6">
        <v>4480</v>
      </c>
      <c r="S3246" s="14">
        <f t="shared" si="305"/>
        <v>749.88502592327302</v>
      </c>
      <c r="T3246" s="14">
        <f t="shared" si="302"/>
        <v>373.31884073955609</v>
      </c>
      <c r="U3246" s="14">
        <f t="shared" si="303"/>
        <v>32.192354651225308</v>
      </c>
      <c r="V3246" s="18">
        <f t="shared" si="304"/>
        <v>22405878.837252814</v>
      </c>
      <c r="W3246" s="14">
        <f t="shared" si="306"/>
        <v>24.41291205334236</v>
      </c>
    </row>
    <row r="3247" spans="1:23" x14ac:dyDescent="0.25">
      <c r="A3247" s="11" t="str">
        <f t="shared" si="301"/>
        <v>DATA "","Kap",0,0,0,"","Pic",68.304486,412.250092,-622.665174,6.1,-0.707554,"B",8,"5","",11710</v>
      </c>
      <c r="C3247" s="5" t="s">
        <v>130</v>
      </c>
      <c r="E3247" s="5" t="s">
        <v>690</v>
      </c>
      <c r="F3247" s="5" t="s">
        <v>690</v>
      </c>
      <c r="H3247" t="s">
        <v>123</v>
      </c>
      <c r="I3247" s="3">
        <v>68.304485900000003</v>
      </c>
      <c r="J3247" s="3">
        <v>412.25009209999996</v>
      </c>
      <c r="K3247" s="3">
        <v>-622.66517376000002</v>
      </c>
      <c r="L3247" s="3">
        <v>6.1</v>
      </c>
      <c r="M3247" s="3">
        <v>-0.70755371522681398</v>
      </c>
      <c r="N3247" s="4" t="s">
        <v>10</v>
      </c>
      <c r="O3247" s="4" t="s">
        <v>36</v>
      </c>
      <c r="P3247" s="4" t="s">
        <v>5</v>
      </c>
      <c r="Q3247" s="4"/>
      <c r="R3247" s="6">
        <v>11710</v>
      </c>
      <c r="S3247" s="14">
        <f t="shared" si="305"/>
        <v>749.8850310841608</v>
      </c>
      <c r="T3247" s="14">
        <f t="shared" si="302"/>
        <v>165.98923161288218</v>
      </c>
      <c r="U3247" s="14">
        <f t="shared" si="303"/>
        <v>3.1419189986605738</v>
      </c>
      <c r="V3247" s="18">
        <f t="shared" si="304"/>
        <v>2186775.6230677594</v>
      </c>
      <c r="W3247" s="14">
        <f t="shared" si="306"/>
        <v>3.5114631938908971</v>
      </c>
    </row>
    <row r="3248" spans="1:23" x14ac:dyDescent="0.25">
      <c r="A3248" s="11" t="str">
        <f t="shared" si="301"/>
        <v>DATA "","Chi",0,0,0,"","Aql",318.349997,-663.208702,154.043514,5.28,-1.532551,"F",3,"5","",6840</v>
      </c>
      <c r="C3248" s="5" t="s">
        <v>63</v>
      </c>
      <c r="E3248" s="5" t="s">
        <v>690</v>
      </c>
      <c r="F3248" s="5" t="s">
        <v>690</v>
      </c>
      <c r="H3248" t="s">
        <v>44</v>
      </c>
      <c r="I3248" s="3">
        <v>318.34999700000003</v>
      </c>
      <c r="J3248" s="3">
        <v>-663.20870224000009</v>
      </c>
      <c r="K3248" s="3">
        <v>154.04351368000002</v>
      </c>
      <c r="L3248" s="3">
        <v>5.28</v>
      </c>
      <c r="M3248" s="3">
        <v>-1.5325513524374501</v>
      </c>
      <c r="N3248" s="4" t="s">
        <v>29</v>
      </c>
      <c r="O3248" s="4" t="s">
        <v>59</v>
      </c>
      <c r="P3248" s="4" t="s">
        <v>5</v>
      </c>
      <c r="Q3248" s="4"/>
      <c r="R3248" s="6">
        <v>6840</v>
      </c>
      <c r="S3248" s="14">
        <f t="shared" si="305"/>
        <v>751.61287071446918</v>
      </c>
      <c r="T3248" s="14">
        <f t="shared" si="302"/>
        <v>354.87790643868499</v>
      </c>
      <c r="U3248" s="14">
        <f t="shared" si="303"/>
        <v>13.46468181470823</v>
      </c>
      <c r="V3248" s="18">
        <f t="shared" si="304"/>
        <v>9371418.5430369284</v>
      </c>
      <c r="W3248" s="14">
        <f t="shared" si="306"/>
        <v>11.807439061069843</v>
      </c>
    </row>
    <row r="3249" spans="1:23" x14ac:dyDescent="0.25">
      <c r="A3249" s="11" t="str">
        <f t="shared" si="301"/>
        <v>DATA "","",0,0,5,"","Gem",-34.520213,685.082467,311.455695,5.83,-0.987561,"K",0,"3","",4760</v>
      </c>
      <c r="B3249" s="22"/>
      <c r="C3249" s="5" t="s">
        <v>690</v>
      </c>
      <c r="E3249" s="5" t="s">
        <v>690</v>
      </c>
      <c r="F3249" s="5">
        <v>5</v>
      </c>
      <c r="H3249" t="s">
        <v>75</v>
      </c>
      <c r="I3249" s="3">
        <v>-34.520212860000001</v>
      </c>
      <c r="J3249" s="3">
        <v>685.08246729999996</v>
      </c>
      <c r="K3249" s="3">
        <v>311.45569475999997</v>
      </c>
      <c r="L3249" s="3">
        <v>5.83</v>
      </c>
      <c r="M3249" s="3">
        <v>-0.98756051823317204</v>
      </c>
      <c r="N3249" s="4" t="s">
        <v>11</v>
      </c>
      <c r="O3249" s="4" t="s">
        <v>0</v>
      </c>
      <c r="P3249" s="4">
        <v>3</v>
      </c>
      <c r="R3249" s="6">
        <v>4760</v>
      </c>
      <c r="S3249" s="14">
        <f t="shared" si="305"/>
        <v>753.3487120160155</v>
      </c>
      <c r="T3249" s="14">
        <f t="shared" si="302"/>
        <v>214.82392429895268</v>
      </c>
      <c r="U3249" s="14">
        <f t="shared" si="303"/>
        <v>21.631978106018561</v>
      </c>
      <c r="V3249" s="18">
        <f t="shared" si="304"/>
        <v>15055856.761788918</v>
      </c>
      <c r="W3249" s="14">
        <f t="shared" si="306"/>
        <v>17.528274368590573</v>
      </c>
    </row>
    <row r="3250" spans="1:23" x14ac:dyDescent="0.25">
      <c r="A3250" s="11" t="str">
        <f t="shared" si="301"/>
        <v>DATA "","",0,0,5,"","Aqr",511.757761,-548.097941,-72.297467,5.55,-1.267561,"B",9,"3","",9900</v>
      </c>
      <c r="B3250" s="22"/>
      <c r="C3250" s="5" t="s">
        <v>690</v>
      </c>
      <c r="E3250" s="5" t="s">
        <v>690</v>
      </c>
      <c r="F3250" s="5">
        <v>5</v>
      </c>
      <c r="H3250" t="s">
        <v>134</v>
      </c>
      <c r="I3250" s="3">
        <v>511.75776092000001</v>
      </c>
      <c r="J3250" s="3">
        <v>-548.09794144</v>
      </c>
      <c r="K3250" s="3">
        <v>-72.297467480000009</v>
      </c>
      <c r="L3250" s="3">
        <v>5.55</v>
      </c>
      <c r="M3250" s="3">
        <v>-1.26756051823317</v>
      </c>
      <c r="N3250" s="4" t="s">
        <v>10</v>
      </c>
      <c r="O3250" s="4" t="s">
        <v>68</v>
      </c>
      <c r="P3250" s="4">
        <v>3</v>
      </c>
      <c r="R3250" s="6">
        <v>9900</v>
      </c>
      <c r="S3250" s="14">
        <f t="shared" si="305"/>
        <v>753.34871279948379</v>
      </c>
      <c r="T3250" s="14">
        <f t="shared" si="302"/>
        <v>278.02423004995103</v>
      </c>
      <c r="U3250" s="14">
        <f t="shared" si="303"/>
        <v>5.6890500089983664</v>
      </c>
      <c r="V3250" s="18">
        <f t="shared" si="304"/>
        <v>3959578.8062628629</v>
      </c>
      <c r="W3250" s="14">
        <f t="shared" si="306"/>
        <v>5.7591549029654159</v>
      </c>
    </row>
    <row r="3251" spans="1:23" x14ac:dyDescent="0.25">
      <c r="A3251" s="11" t="str">
        <f t="shared" si="301"/>
        <v>DATA "","The",2,0,0,"","Cru",-340.009938,-6.410711,-672.224968,4.72,-2.097561,"B",2,"4","",22570</v>
      </c>
      <c r="C3251" s="5" t="s">
        <v>85</v>
      </c>
      <c r="D3251" s="5">
        <v>2</v>
      </c>
      <c r="E3251" s="5" t="s">
        <v>690</v>
      </c>
      <c r="F3251" s="5" t="s">
        <v>690</v>
      </c>
      <c r="H3251" t="s">
        <v>126</v>
      </c>
      <c r="I3251" s="3">
        <v>-340.00993796</v>
      </c>
      <c r="J3251" s="3">
        <v>-6.4107107399999999</v>
      </c>
      <c r="K3251" s="3">
        <v>-672.22496809999996</v>
      </c>
      <c r="L3251" s="3">
        <v>4.72</v>
      </c>
      <c r="M3251" s="3">
        <v>-2.0975605182331698</v>
      </c>
      <c r="N3251" s="4" t="s">
        <v>10</v>
      </c>
      <c r="O3251" s="4" t="s">
        <v>4</v>
      </c>
      <c r="P3251" s="4" t="s">
        <v>14</v>
      </c>
      <c r="Q3251" s="4"/>
      <c r="R3251" s="6">
        <v>22570</v>
      </c>
      <c r="S3251" s="14">
        <f t="shared" si="305"/>
        <v>753.34869938216593</v>
      </c>
      <c r="T3251" s="14">
        <f t="shared" si="302"/>
        <v>597.14889257723837</v>
      </c>
      <c r="U3251" s="14">
        <f t="shared" si="303"/>
        <v>1.6041575317745969</v>
      </c>
      <c r="V3251" s="18">
        <f t="shared" si="304"/>
        <v>1116493.6421151194</v>
      </c>
      <c r="W3251" s="14">
        <f t="shared" si="306"/>
        <v>2.0053867720406879</v>
      </c>
    </row>
    <row r="3252" spans="1:23" x14ac:dyDescent="0.25">
      <c r="A3252" s="11" t="str">
        <f t="shared" si="301"/>
        <v>DATA "","Yps",0,0,0,"","Cap",461.362797,-549.5906,-235.072996,5.15,-1.672581,"M",1,"3","",3200</v>
      </c>
      <c r="C3252" s="5" t="s">
        <v>95</v>
      </c>
      <c r="E3252" s="5" t="s">
        <v>690</v>
      </c>
      <c r="F3252" s="5" t="s">
        <v>690</v>
      </c>
      <c r="H3252" t="s">
        <v>90</v>
      </c>
      <c r="I3252" s="3">
        <v>461.36279672000001</v>
      </c>
      <c r="J3252" s="3">
        <v>-549.59060002000001</v>
      </c>
      <c r="K3252" s="3">
        <v>-235.07299634</v>
      </c>
      <c r="L3252" s="3">
        <v>5.15</v>
      </c>
      <c r="M3252" s="3">
        <v>-1.67258126592544</v>
      </c>
      <c r="N3252" s="4" t="s">
        <v>8</v>
      </c>
      <c r="O3252" s="4" t="s">
        <v>12</v>
      </c>
      <c r="P3252" s="4" t="s">
        <v>59</v>
      </c>
      <c r="Q3252" s="4"/>
      <c r="R3252" s="6">
        <v>3200</v>
      </c>
      <c r="S3252" s="14">
        <f t="shared" si="305"/>
        <v>755.09255819131829</v>
      </c>
      <c r="T3252" s="14">
        <f t="shared" si="302"/>
        <v>403.72991078759804</v>
      </c>
      <c r="U3252" s="14">
        <f t="shared" si="303"/>
        <v>65.616690705046892</v>
      </c>
      <c r="V3252" s="18">
        <f t="shared" si="304"/>
        <v>45669216.730712637</v>
      </c>
      <c r="W3252" s="14">
        <f t="shared" si="306"/>
        <v>44.19138061820555</v>
      </c>
    </row>
    <row r="3253" spans="1:23" x14ac:dyDescent="0.25">
      <c r="A3253" s="11" t="str">
        <f t="shared" si="301"/>
        <v>DATA "","",0,0,25,"","Sco",-213.788642,-646.965378,-325.41513,6.72,-0.102581,"K",0,"2","",4760</v>
      </c>
      <c r="B3253" s="22"/>
      <c r="C3253" s="5" t="s">
        <v>690</v>
      </c>
      <c r="E3253" s="5" t="s">
        <v>690</v>
      </c>
      <c r="F3253" s="5">
        <v>25</v>
      </c>
      <c r="H3253" t="s">
        <v>128</v>
      </c>
      <c r="I3253" s="3">
        <v>-213.78864206</v>
      </c>
      <c r="J3253" s="3">
        <v>-646.96537751999995</v>
      </c>
      <c r="K3253" s="3">
        <v>-325.41513018000001</v>
      </c>
      <c r="L3253" s="3">
        <v>6.72</v>
      </c>
      <c r="M3253" s="3">
        <v>-0.10258126592543999</v>
      </c>
      <c r="N3253" s="4" t="s">
        <v>11</v>
      </c>
      <c r="O3253" s="4" t="s">
        <v>0</v>
      </c>
      <c r="P3253" s="4">
        <v>2</v>
      </c>
      <c r="R3253" s="6">
        <v>4760</v>
      </c>
      <c r="S3253" s="14">
        <f t="shared" si="305"/>
        <v>755.09257057232469</v>
      </c>
      <c r="T3253" s="14">
        <f t="shared" si="302"/>
        <v>95.080386846777316</v>
      </c>
      <c r="U3253" s="14">
        <f t="shared" si="303"/>
        <v>14.391311772885505</v>
      </c>
      <c r="V3253" s="18">
        <f t="shared" si="304"/>
        <v>10016352.993928311</v>
      </c>
      <c r="W3253" s="14">
        <f t="shared" si="306"/>
        <v>12.480805594468881</v>
      </c>
    </row>
    <row r="3254" spans="1:23" x14ac:dyDescent="0.25">
      <c r="A3254" s="11" t="str">
        <f t="shared" si="301"/>
        <v>DATA "","",0,0,53,"","Ari",491.409601,524.342948,231.831514,6.13,-0.692581,"B",1,"5","",24380</v>
      </c>
      <c r="B3254" s="22"/>
      <c r="C3254" s="5" t="s">
        <v>690</v>
      </c>
      <c r="E3254" s="5" t="s">
        <v>690</v>
      </c>
      <c r="F3254" s="5">
        <v>53</v>
      </c>
      <c r="H3254" t="s">
        <v>118</v>
      </c>
      <c r="I3254" s="3">
        <v>491.40960063999995</v>
      </c>
      <c r="J3254" s="3">
        <v>524.34294836000004</v>
      </c>
      <c r="K3254" s="3">
        <v>231.83151431999997</v>
      </c>
      <c r="L3254" s="3">
        <v>6.13</v>
      </c>
      <c r="M3254" s="3">
        <v>-0.69258126592544</v>
      </c>
      <c r="N3254" s="4" t="s">
        <v>10</v>
      </c>
      <c r="O3254" s="4" t="s">
        <v>12</v>
      </c>
      <c r="P3254" s="4">
        <v>5</v>
      </c>
      <c r="R3254" s="6">
        <v>24380</v>
      </c>
      <c r="S3254" s="14">
        <f t="shared" si="305"/>
        <v>755.09255997389232</v>
      </c>
      <c r="T3254" s="14">
        <f t="shared" si="302"/>
        <v>163.71592561316569</v>
      </c>
      <c r="U3254" s="14">
        <f t="shared" si="303"/>
        <v>0.71985807151886716</v>
      </c>
      <c r="V3254" s="18">
        <f t="shared" si="304"/>
        <v>501021.21777713153</v>
      </c>
      <c r="W3254" s="14">
        <f t="shared" si="306"/>
        <v>1.0284851667550436</v>
      </c>
    </row>
    <row r="3255" spans="1:23" x14ac:dyDescent="0.25">
      <c r="A3255" s="11" t="str">
        <f t="shared" si="301"/>
        <v>DATA "","",0,0,41,"","UMa",-387.263792,128.871247,637.363778,6.34,-0.487614,"M",1,"3","",3200</v>
      </c>
      <c r="B3255" s="22"/>
      <c r="C3255" s="5" t="s">
        <v>690</v>
      </c>
      <c r="E3255" s="5" t="s">
        <v>690</v>
      </c>
      <c r="F3255" s="5">
        <v>41</v>
      </c>
      <c r="H3255" t="s">
        <v>77</v>
      </c>
      <c r="I3255" s="3">
        <v>-387.26379187999999</v>
      </c>
      <c r="J3255" s="3">
        <v>128.87124684</v>
      </c>
      <c r="K3255" s="3">
        <v>637.36377837999999</v>
      </c>
      <c r="L3255" s="3">
        <v>6.34</v>
      </c>
      <c r="M3255" s="3">
        <v>-0.48761364919634198</v>
      </c>
      <c r="N3255" s="4" t="s">
        <v>8</v>
      </c>
      <c r="O3255" s="4" t="s">
        <v>12</v>
      </c>
      <c r="P3255" s="4">
        <v>3</v>
      </c>
      <c r="R3255" s="6">
        <v>3200</v>
      </c>
      <c r="S3255" s="14">
        <f t="shared" si="305"/>
        <v>756.84452085894225</v>
      </c>
      <c r="T3255" s="14">
        <f t="shared" si="302"/>
        <v>135.55136273921602</v>
      </c>
      <c r="U3255" s="14">
        <f t="shared" si="303"/>
        <v>38.020760950892317</v>
      </c>
      <c r="V3255" s="18">
        <f t="shared" si="304"/>
        <v>26462449.621821053</v>
      </c>
      <c r="W3255" s="14">
        <f t="shared" si="306"/>
        <v>28.044194522823094</v>
      </c>
    </row>
    <row r="3256" spans="1:23" ht="15" customHeight="1" x14ac:dyDescent="0.25">
      <c r="A3256" s="11" t="str">
        <f t="shared" si="301"/>
        <v>DATA "Sadalmelik","",0,0,0,"","Aqr",666.32251,-362.598081,-4.2345,2.95,-3.882658,"G",2,"1b","",5670</v>
      </c>
      <c r="B3256" s="4" t="s">
        <v>228</v>
      </c>
      <c r="C3256" s="5" t="s">
        <v>690</v>
      </c>
      <c r="E3256" s="5" t="s">
        <v>690</v>
      </c>
      <c r="F3256" s="5" t="s">
        <v>690</v>
      </c>
      <c r="H3256" t="s">
        <v>134</v>
      </c>
      <c r="I3256" s="3">
        <v>666.32250957999997</v>
      </c>
      <c r="J3256" s="3">
        <v>-362.59808102</v>
      </c>
      <c r="K3256" s="3">
        <v>-4.2345000600000002</v>
      </c>
      <c r="L3256" s="3">
        <v>2.95</v>
      </c>
      <c r="M3256" s="3">
        <v>-3.8826577221020702</v>
      </c>
      <c r="N3256" s="4" t="s">
        <v>3</v>
      </c>
      <c r="O3256" s="4" t="s">
        <v>4</v>
      </c>
      <c r="P3256" s="4" t="s">
        <v>474</v>
      </c>
      <c r="Q3256" s="4"/>
      <c r="R3256" s="6">
        <v>5670</v>
      </c>
      <c r="S3256" s="14">
        <f t="shared" si="305"/>
        <v>758.60463096604792</v>
      </c>
      <c r="T3256" s="14">
        <f t="shared" si="302"/>
        <v>3091.1602830840216</v>
      </c>
      <c r="U3256" s="14">
        <f t="shared" si="303"/>
        <v>57.831367489705706</v>
      </c>
      <c r="V3256" s="18">
        <f t="shared" si="304"/>
        <v>40250631.772835173</v>
      </c>
      <c r="W3256" s="14">
        <f t="shared" si="306"/>
        <v>39.776678811816872</v>
      </c>
    </row>
    <row r="3257" spans="1:23" x14ac:dyDescent="0.25">
      <c r="A3257" s="11" t="str">
        <f t="shared" si="301"/>
        <v>DATA "","",0,0,51,"","Her",-202.279425,-659.097669,316.471574,5.03,-1.802658,"K",2,"2","",4480</v>
      </c>
      <c r="B3257" s="22"/>
      <c r="C3257" s="5" t="s">
        <v>690</v>
      </c>
      <c r="E3257" s="5" t="s">
        <v>690</v>
      </c>
      <c r="F3257" s="5">
        <v>51</v>
      </c>
      <c r="H3257" t="s">
        <v>65</v>
      </c>
      <c r="I3257" s="3">
        <v>-202.27942532</v>
      </c>
      <c r="J3257" s="3">
        <v>-659.09766888000001</v>
      </c>
      <c r="K3257" s="3">
        <v>316.47157429999999</v>
      </c>
      <c r="L3257" s="3">
        <v>5.03</v>
      </c>
      <c r="M3257" s="3">
        <v>-1.8026577221020701</v>
      </c>
      <c r="N3257" s="4" t="s">
        <v>11</v>
      </c>
      <c r="O3257" s="4" t="s">
        <v>4</v>
      </c>
      <c r="P3257" s="4">
        <v>2</v>
      </c>
      <c r="R3257" s="6">
        <v>4480</v>
      </c>
      <c r="S3257" s="14">
        <f t="shared" si="305"/>
        <v>758.60461399253302</v>
      </c>
      <c r="T3257" s="14">
        <f t="shared" si="302"/>
        <v>455.11537281470953</v>
      </c>
      <c r="U3257" s="14">
        <f t="shared" si="303"/>
        <v>35.544592684804044</v>
      </c>
      <c r="V3257" s="18">
        <f t="shared" si="304"/>
        <v>24739036.508623615</v>
      </c>
      <c r="W3257" s="14">
        <f t="shared" si="306"/>
        <v>26.513694745405708</v>
      </c>
    </row>
    <row r="3258" spans="1:23" x14ac:dyDescent="0.25">
      <c r="A3258" s="11" t="str">
        <f t="shared" si="301"/>
        <v>DATA "","",0,0,41,"","Cyg",397.073996,-520.312715,383.520419,4.01,-2.822658,"F",5,"2","",6560</v>
      </c>
      <c r="B3258" s="22"/>
      <c r="C3258" s="5" t="s">
        <v>690</v>
      </c>
      <c r="E3258" s="5" t="s">
        <v>690</v>
      </c>
      <c r="F3258" s="5">
        <v>41</v>
      </c>
      <c r="H3258" t="s">
        <v>121</v>
      </c>
      <c r="I3258" s="3">
        <v>397.07399592000002</v>
      </c>
      <c r="J3258" s="3">
        <v>-520.31271474000005</v>
      </c>
      <c r="K3258" s="3">
        <v>383.52041853999998</v>
      </c>
      <c r="L3258" s="3">
        <v>4.01</v>
      </c>
      <c r="M3258" s="3">
        <v>-2.8226577221020701</v>
      </c>
      <c r="N3258" s="4" t="s">
        <v>29</v>
      </c>
      <c r="O3258" s="4" t="s">
        <v>5</v>
      </c>
      <c r="P3258" s="4">
        <v>2</v>
      </c>
      <c r="R3258" s="6">
        <v>6560</v>
      </c>
      <c r="S3258" s="14">
        <f t="shared" si="305"/>
        <v>758.60463404403322</v>
      </c>
      <c r="T3258" s="14">
        <f t="shared" si="302"/>
        <v>1164.4518313552903</v>
      </c>
      <c r="U3258" s="14">
        <f t="shared" si="303"/>
        <v>26.516848211072894</v>
      </c>
      <c r="V3258" s="18">
        <f t="shared" si="304"/>
        <v>18455726.354906734</v>
      </c>
      <c r="W3258" s="14">
        <f t="shared" si="306"/>
        <v>20.769556317742332</v>
      </c>
    </row>
    <row r="3259" spans="1:23" x14ac:dyDescent="0.25">
      <c r="A3259" s="11" t="str">
        <f t="shared" si="301"/>
        <v>DATA "","Psi",3,0,0,"","Aur",-98.102399,573.62469,486.632956,5.34,-1.492658,"B",8,"3","",11710</v>
      </c>
      <c r="C3259" s="5" t="s">
        <v>104</v>
      </c>
      <c r="D3259" s="5">
        <v>3</v>
      </c>
      <c r="E3259" s="5" t="s">
        <v>690</v>
      </c>
      <c r="F3259" s="5" t="s">
        <v>690</v>
      </c>
      <c r="H3259" t="s">
        <v>93</v>
      </c>
      <c r="I3259" s="3">
        <v>-98.102399219999995</v>
      </c>
      <c r="J3259" s="3">
        <v>573.62468981999996</v>
      </c>
      <c r="K3259" s="3">
        <v>486.63295618000001</v>
      </c>
      <c r="L3259" s="3">
        <v>5.34</v>
      </c>
      <c r="M3259" s="3">
        <v>-1.49265772210207</v>
      </c>
      <c r="N3259" s="4" t="s">
        <v>10</v>
      </c>
      <c r="O3259" s="4" t="s">
        <v>36</v>
      </c>
      <c r="P3259" s="4" t="s">
        <v>59</v>
      </c>
      <c r="Q3259" s="4"/>
      <c r="R3259" s="6">
        <v>11710</v>
      </c>
      <c r="S3259" s="14">
        <f t="shared" si="305"/>
        <v>758.60463981200201</v>
      </c>
      <c r="T3259" s="14">
        <f t="shared" si="302"/>
        <v>342.07515691254673</v>
      </c>
      <c r="U3259" s="14">
        <f t="shared" si="303"/>
        <v>4.5104076437842435</v>
      </c>
      <c r="V3259" s="18">
        <f t="shared" si="304"/>
        <v>3139243.7200738336</v>
      </c>
      <c r="W3259" s="14">
        <f t="shared" si="306"/>
        <v>4.7461208865487299</v>
      </c>
    </row>
    <row r="3260" spans="1:23" x14ac:dyDescent="0.25">
      <c r="A3260" s="11" t="str">
        <f t="shared" si="301"/>
        <v>DATA "","",0,0,32,"","LMi",-546.622996,226.11786,477.745735,5.79,-1.047714,"A",4,"5","",8650</v>
      </c>
      <c r="B3260" s="22"/>
      <c r="C3260" s="5" t="s">
        <v>690</v>
      </c>
      <c r="E3260" s="5" t="s">
        <v>690</v>
      </c>
      <c r="F3260" s="5">
        <v>32</v>
      </c>
      <c r="H3260" t="s">
        <v>173</v>
      </c>
      <c r="I3260" s="3">
        <v>-546.62299552000002</v>
      </c>
      <c r="J3260" s="3">
        <v>226.11786036000001</v>
      </c>
      <c r="K3260" s="3">
        <v>477.74573504</v>
      </c>
      <c r="L3260" s="3">
        <v>5.79</v>
      </c>
      <c r="M3260" s="3">
        <v>-1.0477135390763801</v>
      </c>
      <c r="N3260" s="4" t="s">
        <v>9</v>
      </c>
      <c r="O3260" s="4" t="s">
        <v>14</v>
      </c>
      <c r="P3260" s="4">
        <v>5</v>
      </c>
      <c r="R3260" s="6">
        <v>8650</v>
      </c>
      <c r="S3260" s="14">
        <f t="shared" si="305"/>
        <v>760.37291729384492</v>
      </c>
      <c r="T3260" s="14">
        <f t="shared" si="302"/>
        <v>227.06166881371209</v>
      </c>
      <c r="U3260" s="14">
        <f t="shared" si="303"/>
        <v>6.7345489670702783</v>
      </c>
      <c r="V3260" s="18">
        <f t="shared" si="304"/>
        <v>4687246.0810809135</v>
      </c>
      <c r="W3260" s="14">
        <f t="shared" si="306"/>
        <v>6.6285122442164193</v>
      </c>
    </row>
    <row r="3261" spans="1:23" x14ac:dyDescent="0.25">
      <c r="A3261" s="11" t="str">
        <f t="shared" si="301"/>
        <v>DATA "","",0,0,7,"","Vul",271.069558,-659.719895,263.548756,6.34,-0.497714,"B",5,"5","",17140</v>
      </c>
      <c r="B3261" s="22"/>
      <c r="C3261" s="5" t="s">
        <v>690</v>
      </c>
      <c r="E3261" s="5" t="s">
        <v>690</v>
      </c>
      <c r="F3261" s="5">
        <v>7</v>
      </c>
      <c r="H3261" t="s">
        <v>194</v>
      </c>
      <c r="I3261" s="3">
        <v>271.06955777999997</v>
      </c>
      <c r="J3261" s="3">
        <v>-659.71989538000003</v>
      </c>
      <c r="K3261" s="3">
        <v>263.54875582</v>
      </c>
      <c r="L3261" s="3">
        <v>6.34</v>
      </c>
      <c r="M3261" s="3">
        <v>-0.497713539076378</v>
      </c>
      <c r="N3261" s="4" t="s">
        <v>10</v>
      </c>
      <c r="O3261" s="4" t="s">
        <v>5</v>
      </c>
      <c r="P3261" s="4">
        <v>5</v>
      </c>
      <c r="R3261" s="6">
        <v>17140</v>
      </c>
      <c r="S3261" s="14">
        <f t="shared" si="305"/>
        <v>760.37292969273494</v>
      </c>
      <c r="T3261" s="14">
        <f t="shared" si="302"/>
        <v>136.8181896357477</v>
      </c>
      <c r="U3261" s="14">
        <f t="shared" si="303"/>
        <v>1.3314323408289976</v>
      </c>
      <c r="V3261" s="18">
        <f t="shared" si="304"/>
        <v>926676.90921698231</v>
      </c>
      <c r="W3261" s="14">
        <f t="shared" si="306"/>
        <v>1.7169522553039906</v>
      </c>
    </row>
    <row r="3262" spans="1:23" x14ac:dyDescent="0.25">
      <c r="A3262" s="11" t="str">
        <f t="shared" si="301"/>
        <v>DATA "","",0,0,57,"","Peg",735.226714,-164.597813,114.983184,5.05,-1.792781,"M",4,"5","",2750</v>
      </c>
      <c r="B3262" s="22"/>
      <c r="C3262" s="5" t="s">
        <v>690</v>
      </c>
      <c r="E3262" s="5" t="s">
        <v>690</v>
      </c>
      <c r="F3262" s="5">
        <v>57</v>
      </c>
      <c r="H3262" t="s">
        <v>89</v>
      </c>
      <c r="I3262" s="3">
        <v>735.22671418000004</v>
      </c>
      <c r="J3262" s="3">
        <v>-164.59781254000001</v>
      </c>
      <c r="K3262" s="3">
        <v>114.98318398000001</v>
      </c>
      <c r="L3262" s="3">
        <v>5.05</v>
      </c>
      <c r="M3262" s="3">
        <v>-1.7927811549341399</v>
      </c>
      <c r="N3262" s="4" t="s">
        <v>8</v>
      </c>
      <c r="O3262" s="4" t="s">
        <v>14</v>
      </c>
      <c r="P3262" s="4" t="s">
        <v>5</v>
      </c>
      <c r="R3262" s="6">
        <v>2750</v>
      </c>
      <c r="S3262" s="14">
        <f t="shared" si="305"/>
        <v>762.14952190174017</v>
      </c>
      <c r="T3262" s="14">
        <f t="shared" si="302"/>
        <v>450.9941501314517</v>
      </c>
      <c r="U3262" s="14">
        <f t="shared" si="303"/>
        <v>93.90503608659742</v>
      </c>
      <c r="V3262" s="18">
        <f t="shared" si="304"/>
        <v>65357905.116271801</v>
      </c>
      <c r="W3262" s="14">
        <f t="shared" si="306"/>
        <v>59.575318145604129</v>
      </c>
    </row>
    <row r="3263" spans="1:23" x14ac:dyDescent="0.25">
      <c r="A3263" s="11" t="str">
        <f t="shared" si="301"/>
        <v>DATA "","The",0,0,0,"","Col",-19.920936,606.321836,-461.355457,5,-1.842781,"B",8,"4","",11710</v>
      </c>
      <c r="C3263" s="5" t="s">
        <v>85</v>
      </c>
      <c r="E3263" s="5" t="s">
        <v>690</v>
      </c>
      <c r="F3263" s="5" t="s">
        <v>690</v>
      </c>
      <c r="H3263" t="s">
        <v>146</v>
      </c>
      <c r="I3263" s="3">
        <v>-19.920936139999998</v>
      </c>
      <c r="J3263" s="3">
        <v>606.32183611999994</v>
      </c>
      <c r="K3263" s="3">
        <v>-461.35545722000001</v>
      </c>
      <c r="L3263" s="3">
        <v>5</v>
      </c>
      <c r="M3263" s="3">
        <v>-1.84278115493414</v>
      </c>
      <c r="N3263" s="4" t="s">
        <v>10</v>
      </c>
      <c r="O3263" s="4" t="s">
        <v>36</v>
      </c>
      <c r="P3263" s="4" t="s">
        <v>14</v>
      </c>
      <c r="Q3263" s="4"/>
      <c r="R3263" s="6">
        <v>11710</v>
      </c>
      <c r="S3263" s="14">
        <f t="shared" si="305"/>
        <v>762.14950669753591</v>
      </c>
      <c r="T3263" s="14">
        <f t="shared" si="302"/>
        <v>472.24883076470877</v>
      </c>
      <c r="U3263" s="14">
        <f t="shared" si="303"/>
        <v>5.2995680452459917</v>
      </c>
      <c r="V3263" s="18">
        <f t="shared" si="304"/>
        <v>3688499.3594912104</v>
      </c>
      <c r="W3263" s="14">
        <f t="shared" si="306"/>
        <v>5.4286606487000197</v>
      </c>
    </row>
    <row r="3264" spans="1:23" x14ac:dyDescent="0.25">
      <c r="A3264" s="11" t="str">
        <f t="shared" si="301"/>
        <v>DATA "","",0,0,22,"","LMi",-584.520748,287.917527,398.791635,6.47,-0.377861,"G",8,"3","",5010</v>
      </c>
      <c r="B3264" s="22"/>
      <c r="C3264" s="5" t="s">
        <v>690</v>
      </c>
      <c r="E3264" s="5" t="s">
        <v>690</v>
      </c>
      <c r="F3264" s="5">
        <v>22</v>
      </c>
      <c r="H3264" t="s">
        <v>173</v>
      </c>
      <c r="I3264" s="3">
        <v>-584.52074842000002</v>
      </c>
      <c r="J3264" s="3">
        <v>287.91752682000003</v>
      </c>
      <c r="K3264" s="3">
        <v>398.79163463999998</v>
      </c>
      <c r="L3264" s="3">
        <v>6.47</v>
      </c>
      <c r="M3264" s="3">
        <v>-0.37786062487488098</v>
      </c>
      <c r="N3264" s="4" t="s">
        <v>3</v>
      </c>
      <c r="O3264" s="4" t="s">
        <v>36</v>
      </c>
      <c r="P3264" s="4">
        <v>3</v>
      </c>
      <c r="R3264" s="6">
        <v>5010</v>
      </c>
      <c r="S3264" s="14">
        <f t="shared" si="305"/>
        <v>763.93440519619583</v>
      </c>
      <c r="T3264" s="14">
        <f t="shared" si="302"/>
        <v>122.5187860476603</v>
      </c>
      <c r="U3264" s="14">
        <f t="shared" si="303"/>
        <v>14.74669534055942</v>
      </c>
      <c r="V3264" s="18">
        <f t="shared" si="304"/>
        <v>10263699.957029356</v>
      </c>
      <c r="W3264" s="14">
        <f t="shared" si="306"/>
        <v>12.737119508592201</v>
      </c>
    </row>
    <row r="3265" spans="1:23" x14ac:dyDescent="0.25">
      <c r="A3265" s="11" t="str">
        <f t="shared" si="301"/>
        <v>DATA "","",0,0,12,"","Cas",358.524822,38.934743,673.453666,5.38,-1.467861,"B",9,"3","",9900</v>
      </c>
      <c r="B3265" s="22"/>
      <c r="C3265" s="5" t="s">
        <v>690</v>
      </c>
      <c r="E3265" s="5" t="s">
        <v>690</v>
      </c>
      <c r="F3265" s="5">
        <v>12</v>
      </c>
      <c r="H3265" t="s">
        <v>49</v>
      </c>
      <c r="I3265" s="3">
        <v>358.52482162000001</v>
      </c>
      <c r="J3265" s="3">
        <v>38.934742700000001</v>
      </c>
      <c r="K3265" s="3">
        <v>673.45366563999994</v>
      </c>
      <c r="L3265" s="3">
        <v>5.38</v>
      </c>
      <c r="M3265" s="3">
        <v>-1.46786062487488</v>
      </c>
      <c r="N3265" s="4" t="s">
        <v>10</v>
      </c>
      <c r="O3265" s="4" t="s">
        <v>68</v>
      </c>
      <c r="P3265" s="4">
        <v>3</v>
      </c>
      <c r="R3265" s="6">
        <v>9900</v>
      </c>
      <c r="S3265" s="14">
        <f t="shared" si="305"/>
        <v>763.93442236275803</v>
      </c>
      <c r="T3265" s="14">
        <f t="shared" si="302"/>
        <v>334.35106012724987</v>
      </c>
      <c r="U3265" s="14">
        <f t="shared" si="303"/>
        <v>6.2387815671002507</v>
      </c>
      <c r="V3265" s="18">
        <f t="shared" si="304"/>
        <v>4342191.9707017746</v>
      </c>
      <c r="W3265" s="14">
        <f t="shared" si="306"/>
        <v>6.2193087485415885</v>
      </c>
    </row>
    <row r="3266" spans="1:23" x14ac:dyDescent="0.25">
      <c r="A3266" s="11" t="str">
        <f t="shared" si="301"/>
        <v>DATA "","Del",1,0,0,"","Aps",-63.228096,-136.131219,-750.872408,4.68,-2.172952,"M",5,"3","",2600</v>
      </c>
      <c r="C3266" s="5" t="s">
        <v>50</v>
      </c>
      <c r="D3266" s="5">
        <v>1</v>
      </c>
      <c r="E3266" s="5" t="s">
        <v>690</v>
      </c>
      <c r="F3266" s="5" t="s">
        <v>690</v>
      </c>
      <c r="H3266" t="s">
        <v>170</v>
      </c>
      <c r="I3266" s="3">
        <v>-63.228096260000001</v>
      </c>
      <c r="J3266" s="3">
        <v>-136.13121927999998</v>
      </c>
      <c r="K3266" s="3">
        <v>-750.87240787999997</v>
      </c>
      <c r="L3266" s="3">
        <v>4.68</v>
      </c>
      <c r="M3266" s="3">
        <v>-2.1729520044864099</v>
      </c>
      <c r="N3266" s="4" t="s">
        <v>8</v>
      </c>
      <c r="O3266" s="4" t="s">
        <v>5</v>
      </c>
      <c r="P3266" s="4" t="s">
        <v>59</v>
      </c>
      <c r="Q3266" s="4"/>
      <c r="R3266" s="6">
        <v>2600</v>
      </c>
      <c r="S3266" s="14">
        <f t="shared" si="305"/>
        <v>765.72767609303003</v>
      </c>
      <c r="T3266" s="14">
        <f t="shared" si="302"/>
        <v>640.08733505672421</v>
      </c>
      <c r="U3266" s="14">
        <f t="shared" si="303"/>
        <v>125.15313660029175</v>
      </c>
      <c r="V3266" s="18">
        <f t="shared" si="304"/>
        <v>87106583.073803052</v>
      </c>
      <c r="W3266" s="14">
        <f t="shared" si="306"/>
        <v>75.688009212234689</v>
      </c>
    </row>
    <row r="3267" spans="1:23" x14ac:dyDescent="0.25">
      <c r="A3267" s="11" t="str">
        <f t="shared" ref="A3267:A3330" si="307">"DATA """&amp;B3267&amp;""","""&amp;C3267&amp;""","&amp;IF(D3267="",0,D3267)&amp;","&amp;IF(E3267="",0,E3267)&amp;","&amp;IF(F3267="",0,F3267)&amp;","""&amp;G3267&amp;""","""&amp;H3267&amp;""","&amp;SUBSTITUTE(ROUND(I3267,6),",",".")&amp;","&amp;SUBSTITUTE(ROUND(J3267,6),",",".")&amp;","&amp;SUBSTITUTE(ROUND(K3267,6),",",".")&amp;","&amp;SUBSTITUTE(ROUND(L3267,6),",",".")&amp;","&amp;SUBSTITUTE(ROUND(M3267,6),",",".")&amp;","""&amp;N3267&amp;""","&amp;O3267&amp;","""&amp;P3267&amp;""","""&amp;Q3267&amp;""","&amp;R3267</f>
        <v>DATA "","Ny",0,0,0,"","Lib",-504.5567,-534.613323,-214.359557,5.19,-1.662952,"K",5,"3","",4060</v>
      </c>
      <c r="C3267" s="5" t="s">
        <v>107</v>
      </c>
      <c r="E3267" s="5" t="s">
        <v>690</v>
      </c>
      <c r="F3267" s="5" t="s">
        <v>690</v>
      </c>
      <c r="H3267" t="s">
        <v>136</v>
      </c>
      <c r="I3267" s="3">
        <v>-504.55670019999997</v>
      </c>
      <c r="J3267" s="3">
        <v>-534.61332273999994</v>
      </c>
      <c r="K3267" s="3">
        <v>-214.35955730000001</v>
      </c>
      <c r="L3267" s="3">
        <v>5.19</v>
      </c>
      <c r="M3267" s="3">
        <v>-1.6629520044863999</v>
      </c>
      <c r="N3267" s="4" t="s">
        <v>11</v>
      </c>
      <c r="O3267" s="4" t="s">
        <v>5</v>
      </c>
      <c r="P3267" s="4" t="s">
        <v>59</v>
      </c>
      <c r="Q3267" s="4"/>
      <c r="R3267" s="6">
        <v>4060</v>
      </c>
      <c r="S3267" s="14">
        <f t="shared" si="305"/>
        <v>765.72768552120931</v>
      </c>
      <c r="T3267" s="14">
        <f t="shared" ref="T3267:T3330" si="308">(0.0813*S3267^2*10^(-0.4*L3267))</f>
        <v>400.16513272325562</v>
      </c>
      <c r="U3267" s="14">
        <f t="shared" ref="U3267:U3330" si="309">((1/(2*R3267^2))*SQRT((T3267*3.86*10^26)/(1.78144*10^-7)))/1000/696000</f>
        <v>40.582273418098026</v>
      </c>
      <c r="V3267" s="18">
        <f t="shared" ref="V3267:V3330" si="310">696000*U3267</f>
        <v>28245262.298996225</v>
      </c>
      <c r="W3267" s="14">
        <f t="shared" si="306"/>
        <v>29.610059320170841</v>
      </c>
    </row>
    <row r="3268" spans="1:23" x14ac:dyDescent="0.25">
      <c r="A3268" s="11" t="str">
        <f t="shared" si="307"/>
        <v>DATA "","",0,0,20,"","UMi",-88.331209,-174.367861,740.359602,6.36,-0.492952,"K",2,"4","",4480</v>
      </c>
      <c r="B3268" s="22"/>
      <c r="C3268" s="5" t="s">
        <v>690</v>
      </c>
      <c r="E3268" s="5" t="s">
        <v>690</v>
      </c>
      <c r="F3268" s="5">
        <v>20</v>
      </c>
      <c r="H3268" t="s">
        <v>150</v>
      </c>
      <c r="I3268" s="3">
        <v>-88.331208699999991</v>
      </c>
      <c r="J3268" s="3">
        <v>-174.36786135999998</v>
      </c>
      <c r="K3268" s="3">
        <v>740.35960166000007</v>
      </c>
      <c r="L3268" s="3">
        <v>6.36</v>
      </c>
      <c r="M3268" s="3">
        <v>-0.49295200448640503</v>
      </c>
      <c r="N3268" s="4" t="s">
        <v>11</v>
      </c>
      <c r="O3268" s="4" t="s">
        <v>4</v>
      </c>
      <c r="P3268" s="4">
        <v>4</v>
      </c>
      <c r="R3268" s="6">
        <v>4480</v>
      </c>
      <c r="S3268" s="14">
        <f t="shared" ref="S3268:S3331" si="311">SQRT((-I3268^2)+(-J3268^2)+(-K3268^2))</f>
        <v>765.72768872218353</v>
      </c>
      <c r="T3268" s="14">
        <f t="shared" si="308"/>
        <v>136.21948955066165</v>
      </c>
      <c r="U3268" s="14">
        <f t="shared" si="309"/>
        <v>19.446095467481836</v>
      </c>
      <c r="V3268" s="18">
        <f t="shared" si="310"/>
        <v>13534482.445367359</v>
      </c>
      <c r="W3268" s="14">
        <f t="shared" si="306"/>
        <v>16.039320967129413</v>
      </c>
    </row>
    <row r="3269" spans="1:23" x14ac:dyDescent="0.25">
      <c r="A3269" s="11" t="str">
        <f t="shared" si="307"/>
        <v>DATA "","",0,0,12,"","Lep",54.839048,705.957408,-291.471574,5.88,-0.972952,"A",2,"5","",9150</v>
      </c>
      <c r="B3269" s="22"/>
      <c r="C3269" s="5" t="s">
        <v>690</v>
      </c>
      <c r="E3269" s="5" t="s">
        <v>690</v>
      </c>
      <c r="F3269" s="5">
        <v>12</v>
      </c>
      <c r="H3269" t="s">
        <v>70</v>
      </c>
      <c r="I3269" s="3">
        <v>54.83904776</v>
      </c>
      <c r="J3269" s="3">
        <v>705.95740795999995</v>
      </c>
      <c r="K3269" s="3">
        <v>-291.47157368000001</v>
      </c>
      <c r="L3269" s="3">
        <v>5.88</v>
      </c>
      <c r="M3269" s="3">
        <v>-0.97295200448640495</v>
      </c>
      <c r="N3269" s="4" t="s">
        <v>9</v>
      </c>
      <c r="O3269" s="4" t="s">
        <v>4</v>
      </c>
      <c r="P3269" s="4">
        <v>5</v>
      </c>
      <c r="R3269" s="6">
        <v>9150</v>
      </c>
      <c r="S3269" s="14">
        <f t="shared" si="311"/>
        <v>765.72766782735562</v>
      </c>
      <c r="T3269" s="14">
        <f t="shared" si="308"/>
        <v>211.9528325282715</v>
      </c>
      <c r="U3269" s="14">
        <f t="shared" si="309"/>
        <v>5.8149534376616678</v>
      </c>
      <c r="V3269" s="18">
        <f t="shared" si="310"/>
        <v>4047207.5926125208</v>
      </c>
      <c r="W3269" s="14">
        <f t="shared" si="306"/>
        <v>5.8651731118365076</v>
      </c>
    </row>
    <row r="3270" spans="1:23" x14ac:dyDescent="0.25">
      <c r="A3270" s="11" t="str">
        <f t="shared" si="307"/>
        <v>DATA "","",0,0,8,"","Cam",119.561858,444.444597,614.227424,6.09,-0.768055,"K",4,"3","",4200</v>
      </c>
      <c r="B3270" s="22"/>
      <c r="C3270" s="5" t="s">
        <v>690</v>
      </c>
      <c r="E3270" s="5" t="s">
        <v>690</v>
      </c>
      <c r="F3270" s="5">
        <v>8</v>
      </c>
      <c r="H3270" t="s">
        <v>198</v>
      </c>
      <c r="I3270" s="3">
        <v>119.56185765999999</v>
      </c>
      <c r="J3270" s="3">
        <v>444.44459682000002</v>
      </c>
      <c r="K3270" s="3">
        <v>614.22742359999995</v>
      </c>
      <c r="L3270" s="3">
        <v>6.09</v>
      </c>
      <c r="M3270" s="3">
        <v>-0.76805534974844203</v>
      </c>
      <c r="N3270" s="4" t="s">
        <v>11</v>
      </c>
      <c r="O3270" s="4" t="s">
        <v>14</v>
      </c>
      <c r="P3270" s="4">
        <v>3</v>
      </c>
      <c r="R3270" s="6">
        <v>4200</v>
      </c>
      <c r="S3270" s="14">
        <f t="shared" si="311"/>
        <v>767.52939054598835</v>
      </c>
      <c r="T3270" s="14">
        <f t="shared" si="308"/>
        <v>175.50139581505729</v>
      </c>
      <c r="U3270" s="14">
        <f t="shared" si="309"/>
        <v>25.113689700453087</v>
      </c>
      <c r="V3270" s="18">
        <f t="shared" si="310"/>
        <v>17479128.031515349</v>
      </c>
      <c r="W3270" s="14">
        <f t="shared" si="306"/>
        <v>19.849568497750518</v>
      </c>
    </row>
    <row r="3271" spans="1:23" x14ac:dyDescent="0.25">
      <c r="A3271" s="11" t="str">
        <f t="shared" si="307"/>
        <v>DATA "","The",0,0,0,"","Lyr",197.933658,-571.8545,475.066426,4.35,-2.513171,"K",0,"2","",4760</v>
      </c>
      <c r="C3271" s="5" t="s">
        <v>85</v>
      </c>
      <c r="E3271" s="5" t="s">
        <v>690</v>
      </c>
      <c r="F3271" s="5" t="s">
        <v>690</v>
      </c>
      <c r="H3271" t="s">
        <v>61</v>
      </c>
      <c r="I3271" s="3">
        <v>197.93365844000002</v>
      </c>
      <c r="J3271" s="3">
        <v>-571.85450028000002</v>
      </c>
      <c r="K3271" s="3">
        <v>475.0664261</v>
      </c>
      <c r="L3271" s="3">
        <v>4.3499999999999996</v>
      </c>
      <c r="M3271" s="3">
        <v>-2.5131707170363402</v>
      </c>
      <c r="N3271" s="4" t="s">
        <v>11</v>
      </c>
      <c r="O3271" s="4" t="s">
        <v>0</v>
      </c>
      <c r="P3271" s="4" t="s">
        <v>4</v>
      </c>
      <c r="Q3271" s="4"/>
      <c r="R3271" s="6">
        <v>4760</v>
      </c>
      <c r="S3271" s="14">
        <f t="shared" si="311"/>
        <v>769.33959461434063</v>
      </c>
      <c r="T3271" s="14">
        <f t="shared" si="308"/>
        <v>875.64226196520144</v>
      </c>
      <c r="U3271" s="14">
        <f t="shared" si="309"/>
        <v>43.673527268535118</v>
      </c>
      <c r="V3271" s="18">
        <f t="shared" si="310"/>
        <v>30396774.978900444</v>
      </c>
      <c r="W3271" s="14">
        <f t="shared" si="306"/>
        <v>31.478028511326798</v>
      </c>
    </row>
    <row r="3272" spans="1:23" x14ac:dyDescent="0.25">
      <c r="A3272" s="11" t="str">
        <f t="shared" si="307"/>
        <v>DATA "","Zet",4,0,0,"","Lib",-440.750251,-589.80907,-223.042316,5.53,-1.333171,"B",3,"5","",20760</v>
      </c>
      <c r="C3272" s="5" t="s">
        <v>66</v>
      </c>
      <c r="D3272" s="5">
        <v>4</v>
      </c>
      <c r="E3272" s="5" t="s">
        <v>690</v>
      </c>
      <c r="F3272" s="5" t="s">
        <v>690</v>
      </c>
      <c r="H3272" t="s">
        <v>136</v>
      </c>
      <c r="I3272" s="3">
        <v>-440.75025133999998</v>
      </c>
      <c r="J3272" s="3">
        <v>-589.80907019999995</v>
      </c>
      <c r="K3272" s="3">
        <v>-223.04231627999999</v>
      </c>
      <c r="L3272" s="3">
        <v>5.53</v>
      </c>
      <c r="M3272" s="3">
        <v>-1.33317071703634</v>
      </c>
      <c r="N3272" s="4" t="s">
        <v>10</v>
      </c>
      <c r="O3272" s="4" t="s">
        <v>59</v>
      </c>
      <c r="P3272" s="4" t="s">
        <v>5</v>
      </c>
      <c r="Q3272" s="4"/>
      <c r="R3272" s="6">
        <v>20760</v>
      </c>
      <c r="S3272" s="14">
        <f t="shared" si="311"/>
        <v>769.33958574741825</v>
      </c>
      <c r="T3272" s="14">
        <f t="shared" si="308"/>
        <v>295.34301507833266</v>
      </c>
      <c r="U3272" s="14">
        <f t="shared" si="309"/>
        <v>1.3334522575426428</v>
      </c>
      <c r="V3272" s="18">
        <f t="shared" si="310"/>
        <v>928082.77124967938</v>
      </c>
      <c r="W3272" s="14">
        <f t="shared" si="306"/>
        <v>1.7191226386913543</v>
      </c>
    </row>
    <row r="3273" spans="1:23" x14ac:dyDescent="0.25">
      <c r="A3273" s="11" t="str">
        <f t="shared" si="307"/>
        <v>DATA "","",0,0,4,"","Cas",354.458151,-54.813702,682.671295,4.96,-1.908298,"M",1,"3","",3200</v>
      </c>
      <c r="B3273" s="22"/>
      <c r="C3273" s="5" t="s">
        <v>690</v>
      </c>
      <c r="E3273" s="5" t="s">
        <v>690</v>
      </c>
      <c r="F3273" s="5">
        <v>4</v>
      </c>
      <c r="H3273" t="s">
        <v>49</v>
      </c>
      <c r="I3273" s="3">
        <v>354.45815146000001</v>
      </c>
      <c r="J3273" s="3">
        <v>-54.813702019999994</v>
      </c>
      <c r="K3273" s="3">
        <v>682.67129476000002</v>
      </c>
      <c r="L3273" s="3">
        <v>4.96</v>
      </c>
      <c r="M3273" s="3">
        <v>-1.9082981631247899</v>
      </c>
      <c r="N3273" s="4" t="s">
        <v>8</v>
      </c>
      <c r="O3273" s="4" t="s">
        <v>12</v>
      </c>
      <c r="P3273" s="4">
        <v>3</v>
      </c>
      <c r="R3273" s="6">
        <v>3200</v>
      </c>
      <c r="S3273" s="14">
        <f t="shared" si="311"/>
        <v>771.15836230625973</v>
      </c>
      <c r="T3273" s="14">
        <f t="shared" si="308"/>
        <v>501.62328775164178</v>
      </c>
      <c r="U3273" s="14">
        <f t="shared" si="309"/>
        <v>73.140463092288144</v>
      </c>
      <c r="V3273" s="18">
        <f t="shared" si="310"/>
        <v>50905762.312232547</v>
      </c>
      <c r="W3273" s="14">
        <f t="shared" si="306"/>
        <v>48.375305622773844</v>
      </c>
    </row>
    <row r="3274" spans="1:23" x14ac:dyDescent="0.25">
      <c r="A3274" s="11" t="str">
        <f t="shared" si="307"/>
        <v>DATA "","",0,0,7,"","Cep",239.113538,-187.203929,708.847409,5.42,-1.448298,"B",7,"5","",13520</v>
      </c>
      <c r="B3274" s="22"/>
      <c r="C3274" s="5" t="s">
        <v>690</v>
      </c>
      <c r="E3274" s="5" t="s">
        <v>690</v>
      </c>
      <c r="F3274" s="5">
        <v>7</v>
      </c>
      <c r="H3274" t="s">
        <v>99</v>
      </c>
      <c r="I3274" s="3">
        <v>239.11353788</v>
      </c>
      <c r="J3274" s="3">
        <v>-187.20392922000002</v>
      </c>
      <c r="K3274" s="3">
        <v>708.84740948000001</v>
      </c>
      <c r="L3274" s="3">
        <v>5.42</v>
      </c>
      <c r="M3274" s="3">
        <v>-1.44829816312479</v>
      </c>
      <c r="N3274" s="4" t="s">
        <v>10</v>
      </c>
      <c r="O3274" s="4" t="s">
        <v>45</v>
      </c>
      <c r="P3274" s="4">
        <v>5</v>
      </c>
      <c r="R3274" s="6">
        <v>13520</v>
      </c>
      <c r="S3274" s="14">
        <f t="shared" si="311"/>
        <v>771.15837870012399</v>
      </c>
      <c r="T3274" s="14">
        <f t="shared" si="308"/>
        <v>328.3807638787124</v>
      </c>
      <c r="U3274" s="14">
        <f t="shared" si="309"/>
        <v>3.3151584333893691</v>
      </c>
      <c r="V3274" s="18">
        <f t="shared" si="310"/>
        <v>2307350.2696390008</v>
      </c>
      <c r="W3274" s="14">
        <f t="shared" si="306"/>
        <v>3.6720834370843467</v>
      </c>
    </row>
    <row r="3275" spans="1:23" ht="15" customHeight="1" x14ac:dyDescent="0.25">
      <c r="A3275" s="11" t="str">
        <f t="shared" si="307"/>
        <v>DATA "Rigel","",0,0,0,"","Ori",150.772478,750.07648,-110.272008,0.18,-6.693438,"B",8,"1a","",11710</v>
      </c>
      <c r="B3275" s="4" t="s">
        <v>209</v>
      </c>
      <c r="C3275" s="5" t="s">
        <v>690</v>
      </c>
      <c r="E3275" s="5" t="s">
        <v>690</v>
      </c>
      <c r="F3275" s="5" t="s">
        <v>690</v>
      </c>
      <c r="G3275" s="1"/>
      <c r="H3275" s="1" t="s">
        <v>62</v>
      </c>
      <c r="I3275" s="3">
        <v>150.77247793999999</v>
      </c>
      <c r="J3275" s="3">
        <v>750.07647987999997</v>
      </c>
      <c r="K3275" s="3">
        <v>-110.27200786</v>
      </c>
      <c r="L3275" s="3">
        <v>0.18</v>
      </c>
      <c r="M3275" s="3">
        <v>-6.6934377451916296</v>
      </c>
      <c r="N3275" s="4" t="s">
        <v>10</v>
      </c>
      <c r="O3275" s="4" t="s">
        <v>36</v>
      </c>
      <c r="P3275" s="4" t="s">
        <v>472</v>
      </c>
      <c r="Q3275" s="4"/>
      <c r="R3275" s="6">
        <v>11710</v>
      </c>
      <c r="S3275" s="14">
        <f t="shared" si="311"/>
        <v>772.98575762481926</v>
      </c>
      <c r="T3275" s="14">
        <f t="shared" si="308"/>
        <v>41156.035172070609</v>
      </c>
      <c r="U3275" s="14">
        <f t="shared" si="309"/>
        <v>49.47340389557155</v>
      </c>
      <c r="V3275" s="18">
        <f t="shared" si="310"/>
        <v>34433489.111317798</v>
      </c>
      <c r="W3275" s="14">
        <f t="shared" si="306"/>
        <v>34.924923241251975</v>
      </c>
    </row>
    <row r="3276" spans="1:23" x14ac:dyDescent="0.25">
      <c r="A3276" s="11" t="str">
        <f t="shared" si="307"/>
        <v>DATA "","",0,0,4,"","Com",-696.239779,-36.041642,338.082879,5.66,-1.21859,"K",4,"3","",4200</v>
      </c>
      <c r="B3276" s="22"/>
      <c r="C3276" s="5" t="s">
        <v>690</v>
      </c>
      <c r="E3276" s="5" t="s">
        <v>690</v>
      </c>
      <c r="F3276" s="5">
        <v>4</v>
      </c>
      <c r="H3276" t="s">
        <v>71</v>
      </c>
      <c r="I3276" s="3">
        <v>-696.23977948000004</v>
      </c>
      <c r="J3276" s="3">
        <v>-36.041642279999998</v>
      </c>
      <c r="K3276" s="3">
        <v>338.08287883999998</v>
      </c>
      <c r="L3276" s="3">
        <v>5.66</v>
      </c>
      <c r="M3276" s="3">
        <v>-1.2185895208216599</v>
      </c>
      <c r="N3276" s="4" t="s">
        <v>11</v>
      </c>
      <c r="O3276" s="4" t="s">
        <v>14</v>
      </c>
      <c r="P3276" s="4">
        <v>3</v>
      </c>
      <c r="R3276" s="6">
        <v>4200</v>
      </c>
      <c r="S3276" s="14">
        <f t="shared" si="311"/>
        <v>774.82182692109325</v>
      </c>
      <c r="T3276" s="14">
        <f t="shared" si="308"/>
        <v>265.76282916803115</v>
      </c>
      <c r="U3276" s="14">
        <f t="shared" si="309"/>
        <v>30.904189320331291</v>
      </c>
      <c r="V3276" s="18">
        <f t="shared" si="310"/>
        <v>21509315.766950577</v>
      </c>
      <c r="W3276" s="14">
        <f t="shared" si="306"/>
        <v>23.596092864255866</v>
      </c>
    </row>
    <row r="3277" spans="1:23" x14ac:dyDescent="0.25">
      <c r="A3277" s="11" t="str">
        <f t="shared" si="307"/>
        <v>DATA "","",0,0,69,"","Ori",-39.13167,743.289008,215.264991,4.95,-1.92859,"B",5,"5","",17140</v>
      </c>
      <c r="B3277" s="22"/>
      <c r="C3277" s="5" t="s">
        <v>690</v>
      </c>
      <c r="E3277" s="5" t="s">
        <v>690</v>
      </c>
      <c r="F3277" s="5">
        <v>69</v>
      </c>
      <c r="H3277" t="s">
        <v>62</v>
      </c>
      <c r="I3277" s="3">
        <v>-39.131669639999998</v>
      </c>
      <c r="J3277" s="3">
        <v>743.28900813999996</v>
      </c>
      <c r="K3277" s="3">
        <v>215.26499064000001</v>
      </c>
      <c r="L3277" s="3">
        <v>4.95</v>
      </c>
      <c r="M3277" s="3">
        <v>-1.9285895208216599</v>
      </c>
      <c r="N3277" s="4" t="s">
        <v>10</v>
      </c>
      <c r="O3277" s="4" t="s">
        <v>5</v>
      </c>
      <c r="P3277" s="4">
        <v>5</v>
      </c>
      <c r="R3277" s="6">
        <v>17140</v>
      </c>
      <c r="S3277" s="14">
        <f t="shared" si="311"/>
        <v>774.82182041150486</v>
      </c>
      <c r="T3277" s="14">
        <f t="shared" si="308"/>
        <v>511.08629003712292</v>
      </c>
      <c r="U3277" s="14">
        <f t="shared" si="309"/>
        <v>2.5733229759405094</v>
      </c>
      <c r="V3277" s="18">
        <f t="shared" si="310"/>
        <v>1791032.7912545945</v>
      </c>
      <c r="W3277" s="14">
        <f t="shared" si="306"/>
        <v>2.9732919042013699</v>
      </c>
    </row>
    <row r="3278" spans="1:23" x14ac:dyDescent="0.25">
      <c r="A3278" s="11" t="str">
        <f t="shared" si="307"/>
        <v>DATA "","",0,0,2,"","Cyg",241.728977,-628.69061,382.96751,4.99,-1.88859,"B",3,"4","",20760</v>
      </c>
      <c r="B3278" s="22"/>
      <c r="C3278" s="5" t="s">
        <v>690</v>
      </c>
      <c r="E3278" s="5" t="s">
        <v>690</v>
      </c>
      <c r="F3278" s="5">
        <v>2</v>
      </c>
      <c r="H3278" t="s">
        <v>121</v>
      </c>
      <c r="I3278" s="3">
        <v>241.72897685999999</v>
      </c>
      <c r="J3278" s="3">
        <v>-628.69060967999997</v>
      </c>
      <c r="K3278" s="3">
        <v>382.96750953999998</v>
      </c>
      <c r="L3278" s="3">
        <v>4.99</v>
      </c>
      <c r="M3278" s="3">
        <v>-1.8885895208216601</v>
      </c>
      <c r="N3278" s="4" t="s">
        <v>10</v>
      </c>
      <c r="O3278" s="4" t="s">
        <v>59</v>
      </c>
      <c r="P3278" s="4">
        <v>4</v>
      </c>
      <c r="R3278" s="6">
        <v>20760</v>
      </c>
      <c r="S3278" s="14">
        <f t="shared" si="311"/>
        <v>774.82184682471518</v>
      </c>
      <c r="T3278" s="14">
        <f t="shared" si="308"/>
        <v>492.59983349894031</v>
      </c>
      <c r="U3278" s="14">
        <f t="shared" si="309"/>
        <v>1.7221114300074287</v>
      </c>
      <c r="V3278" s="18">
        <f t="shared" si="310"/>
        <v>1198589.5552851704</v>
      </c>
      <c r="W3278" s="14">
        <f t="shared" si="306"/>
        <v>2.1275348105204075</v>
      </c>
    </row>
    <row r="3279" spans="1:23" x14ac:dyDescent="0.25">
      <c r="A3279" s="11" t="str">
        <f t="shared" si="307"/>
        <v>DATA "","",0,0,37,"","Oph",-157.219788,-747.086139,142.672051,5.32,-1.563754,"M",2,"3","",3050</v>
      </c>
      <c r="B3279" s="22"/>
      <c r="C3279" s="5" t="s">
        <v>690</v>
      </c>
      <c r="E3279" s="5" t="s">
        <v>690</v>
      </c>
      <c r="F3279" s="5">
        <v>37</v>
      </c>
      <c r="H3279" t="s">
        <v>101</v>
      </c>
      <c r="I3279" s="3">
        <v>-157.21978832000002</v>
      </c>
      <c r="J3279" s="3">
        <v>-747.08613923999997</v>
      </c>
      <c r="K3279" s="3">
        <v>142.6720512</v>
      </c>
      <c r="L3279" s="3">
        <v>5.32</v>
      </c>
      <c r="M3279" s="3">
        <v>-1.5637535480105</v>
      </c>
      <c r="N3279" s="4" t="s">
        <v>8</v>
      </c>
      <c r="O3279" s="4" t="s">
        <v>4</v>
      </c>
      <c r="P3279" s="4">
        <v>3</v>
      </c>
      <c r="R3279" s="6">
        <v>3050</v>
      </c>
      <c r="S3279" s="14">
        <f t="shared" si="311"/>
        <v>776.6666437265925</v>
      </c>
      <c r="T3279" s="14">
        <f t="shared" si="308"/>
        <v>365.22445741185845</v>
      </c>
      <c r="U3279" s="14">
        <f t="shared" si="309"/>
        <v>68.698786359197499</v>
      </c>
      <c r="V3279" s="18">
        <f t="shared" si="310"/>
        <v>47814355.306001462</v>
      </c>
      <c r="W3279" s="14">
        <f t="shared" si="306"/>
        <v>45.914499477053816</v>
      </c>
    </row>
    <row r="3280" spans="1:23" x14ac:dyDescent="0.25">
      <c r="A3280" s="11" t="str">
        <f t="shared" si="307"/>
        <v>DATA "","",0,0,7,"","Dra",-300.226619,-63.229825,715.513633,5.43,-1.45893,"K",5,"3","",4060</v>
      </c>
      <c r="B3280" s="22"/>
      <c r="C3280" s="5" t="s">
        <v>690</v>
      </c>
      <c r="E3280" s="5" t="s">
        <v>690</v>
      </c>
      <c r="F3280" s="5">
        <v>7</v>
      </c>
      <c r="H3280" t="s">
        <v>47</v>
      </c>
      <c r="I3280" s="3">
        <v>-300.22661857999998</v>
      </c>
      <c r="J3280" s="3">
        <v>-63.229825119999994</v>
      </c>
      <c r="K3280" s="3">
        <v>715.51363268</v>
      </c>
      <c r="L3280" s="3">
        <v>5.43</v>
      </c>
      <c r="M3280" s="3">
        <v>-1.45892988516852</v>
      </c>
      <c r="N3280" s="4" t="s">
        <v>11</v>
      </c>
      <c r="O3280" s="4" t="s">
        <v>5</v>
      </c>
      <c r="P3280" s="4">
        <v>3</v>
      </c>
      <c r="R3280" s="6">
        <v>4060</v>
      </c>
      <c r="S3280" s="14">
        <f t="shared" si="311"/>
        <v>778.52025782224609</v>
      </c>
      <c r="T3280" s="14">
        <f t="shared" si="308"/>
        <v>331.61210939607611</v>
      </c>
      <c r="U3280" s="14">
        <f t="shared" si="309"/>
        <v>36.942981350097604</v>
      </c>
      <c r="V3280" s="18">
        <f t="shared" si="310"/>
        <v>25712315.019667931</v>
      </c>
      <c r="W3280" s="14">
        <f t="shared" si="306"/>
        <v>27.380134943508875</v>
      </c>
    </row>
    <row r="3281" spans="1:23" x14ac:dyDescent="0.25">
      <c r="A3281" s="11" t="str">
        <f t="shared" si="307"/>
        <v>DATA "","",0,0,83,"","Vir",-672.910673,-330.008711,-217.445931,5.55,-1.344119,"G",1,"4","",5780</v>
      </c>
      <c r="B3281" s="22"/>
      <c r="C3281" s="5" t="s">
        <v>690</v>
      </c>
      <c r="E3281" s="5" t="s">
        <v>690</v>
      </c>
      <c r="F3281" s="5">
        <v>83</v>
      </c>
      <c r="H3281" t="s">
        <v>81</v>
      </c>
      <c r="I3281" s="3">
        <v>-672.91067311999996</v>
      </c>
      <c r="J3281" s="3">
        <v>-330.00871119999999</v>
      </c>
      <c r="K3281" s="3">
        <v>-217.44593121999998</v>
      </c>
      <c r="L3281" s="3">
        <v>5.55</v>
      </c>
      <c r="M3281" s="3">
        <v>-1.3441185911248199</v>
      </c>
      <c r="N3281" s="4" t="s">
        <v>3</v>
      </c>
      <c r="O3281" s="4" t="s">
        <v>12</v>
      </c>
      <c r="P3281" s="4">
        <v>4</v>
      </c>
      <c r="R3281" s="6">
        <v>5780</v>
      </c>
      <c r="S3281" s="14">
        <f t="shared" si="311"/>
        <v>780.38276279709658</v>
      </c>
      <c r="T3281" s="14">
        <f t="shared" si="308"/>
        <v>298.33615057571893</v>
      </c>
      <c r="U3281" s="14">
        <f t="shared" si="309"/>
        <v>17.288849002611144</v>
      </c>
      <c r="V3281" s="18">
        <f t="shared" si="310"/>
        <v>12033038.905817356</v>
      </c>
      <c r="W3281" s="14">
        <f t="shared" si="306"/>
        <v>14.542219694109871</v>
      </c>
    </row>
    <row r="3282" spans="1:23" x14ac:dyDescent="0.25">
      <c r="A3282" s="11" t="str">
        <f t="shared" si="307"/>
        <v>DATA "","",0,0,46,"","Eri",284.311582,720.956573,-91.573963,5.71,-1.184119,"B",9,"5","",9900</v>
      </c>
      <c r="B3282" s="22"/>
      <c r="C3282" s="5" t="s">
        <v>690</v>
      </c>
      <c r="E3282" s="5" t="s">
        <v>690</v>
      </c>
      <c r="F3282" s="5">
        <v>46</v>
      </c>
      <c r="H3282" t="s">
        <v>24</v>
      </c>
      <c r="I3282" s="3">
        <v>284.31158154000002</v>
      </c>
      <c r="J3282" s="3">
        <v>720.95657326000003</v>
      </c>
      <c r="K3282" s="3">
        <v>-91.573962899999998</v>
      </c>
      <c r="L3282" s="3">
        <v>5.71</v>
      </c>
      <c r="M3282" s="3">
        <v>-1.18411859112482</v>
      </c>
      <c r="N3282" s="4" t="s">
        <v>10</v>
      </c>
      <c r="O3282" s="4" t="s">
        <v>68</v>
      </c>
      <c r="P3282" s="4" t="s">
        <v>5</v>
      </c>
      <c r="R3282" s="6">
        <v>9900</v>
      </c>
      <c r="S3282" s="14">
        <f t="shared" si="311"/>
        <v>780.38275647645401</v>
      </c>
      <c r="T3282" s="14">
        <f t="shared" si="308"/>
        <v>257.45769379970938</v>
      </c>
      <c r="U3282" s="14">
        <f t="shared" si="309"/>
        <v>5.4745870454577918</v>
      </c>
      <c r="V3282" s="18">
        <f t="shared" si="310"/>
        <v>3810312.5836386234</v>
      </c>
      <c r="W3282" s="14">
        <f t="shared" si="306"/>
        <v>5.5776565869270556</v>
      </c>
    </row>
    <row r="3283" spans="1:23" x14ac:dyDescent="0.25">
      <c r="A3283" s="11" t="str">
        <f t="shared" si="307"/>
        <v>DATA "","",0,0,7,"","Eri",550.391584,554.479359,-39.285277,6.11,-0.78932,"M",2,"3","",3050</v>
      </c>
      <c r="B3283" s="22"/>
      <c r="C3283" s="5" t="s">
        <v>690</v>
      </c>
      <c r="E3283" s="5" t="s">
        <v>690</v>
      </c>
      <c r="F3283" s="5">
        <v>7</v>
      </c>
      <c r="H3283" t="s">
        <v>24</v>
      </c>
      <c r="I3283" s="3">
        <v>550.39158412000006</v>
      </c>
      <c r="J3283" s="3">
        <v>554.47935942000004</v>
      </c>
      <c r="K3283" s="3">
        <v>-39.285277219999998</v>
      </c>
      <c r="L3283" s="3">
        <v>6.11</v>
      </c>
      <c r="M3283" s="3">
        <v>-0.78931972513121096</v>
      </c>
      <c r="N3283" s="4" t="s">
        <v>8</v>
      </c>
      <c r="O3283" s="4" t="s">
        <v>4</v>
      </c>
      <c r="P3283" s="4">
        <v>3</v>
      </c>
      <c r="R3283" s="6">
        <v>3050</v>
      </c>
      <c r="S3283" s="14">
        <f t="shared" si="311"/>
        <v>782.25417154476656</v>
      </c>
      <c r="T3283" s="14">
        <f t="shared" si="308"/>
        <v>178.97250682120372</v>
      </c>
      <c r="U3283" s="14">
        <f t="shared" si="309"/>
        <v>48.090832936388075</v>
      </c>
      <c r="V3283" s="18">
        <f t="shared" si="310"/>
        <v>33471219.723726101</v>
      </c>
      <c r="W3283" s="14">
        <f t="shared" si="306"/>
        <v>34.109672501125758</v>
      </c>
    </row>
    <row r="3284" spans="1:23" x14ac:dyDescent="0.25">
      <c r="A3284" s="11" t="str">
        <f t="shared" si="307"/>
        <v>DATA "","",0,0,48,"","Cyg",423.882743,-516.366902,410.555353,6.32,-0.584533,"B",8,"3","",11710</v>
      </c>
      <c r="B3284" s="22"/>
      <c r="C3284" s="5" t="s">
        <v>690</v>
      </c>
      <c r="E3284" s="5" t="s">
        <v>690</v>
      </c>
      <c r="F3284" s="5">
        <v>48</v>
      </c>
      <c r="H3284" t="s">
        <v>121</v>
      </c>
      <c r="I3284" s="3">
        <v>423.88274292</v>
      </c>
      <c r="J3284" s="3">
        <v>-516.36690167999996</v>
      </c>
      <c r="K3284" s="3">
        <v>410.55535262000001</v>
      </c>
      <c r="L3284" s="3">
        <v>6.32</v>
      </c>
      <c r="M3284" s="3">
        <v>-0.584533346866285</v>
      </c>
      <c r="N3284" s="4" t="s">
        <v>10</v>
      </c>
      <c r="O3284" s="4" t="s">
        <v>36</v>
      </c>
      <c r="P3284" s="4">
        <v>3</v>
      </c>
      <c r="R3284" s="6">
        <v>11710</v>
      </c>
      <c r="S3284" s="14">
        <f t="shared" si="311"/>
        <v>784.13458950674919</v>
      </c>
      <c r="T3284" s="14">
        <f t="shared" si="308"/>
        <v>148.20804176249308</v>
      </c>
      <c r="U3284" s="14">
        <f t="shared" si="309"/>
        <v>2.9688681569326918</v>
      </c>
      <c r="V3284" s="18">
        <f t="shared" si="310"/>
        <v>2066332.2372251535</v>
      </c>
      <c r="W3284" s="14">
        <f t="shared" si="306"/>
        <v>3.3495365927255412</v>
      </c>
    </row>
    <row r="3285" spans="1:23" x14ac:dyDescent="0.25">
      <c r="A3285" s="11" t="str">
        <f t="shared" si="307"/>
        <v>DATA "","",0,0,12,"","Pup",-358.461865,626.572789,-311.039333,5.09,-1.81976,"G",8,"2","",5010</v>
      </c>
      <c r="B3285" s="22"/>
      <c r="C3285" s="5" t="s">
        <v>690</v>
      </c>
      <c r="E3285" s="5" t="s">
        <v>690</v>
      </c>
      <c r="F3285" s="5">
        <v>12</v>
      </c>
      <c r="H3285" t="s">
        <v>122</v>
      </c>
      <c r="I3285" s="3">
        <v>-358.46186502</v>
      </c>
      <c r="J3285" s="3">
        <v>626.57278880000001</v>
      </c>
      <c r="K3285" s="3">
        <v>-311.03933308000001</v>
      </c>
      <c r="L3285" s="3">
        <v>5.09</v>
      </c>
      <c r="M3285" s="3">
        <v>-1.8197595164395399</v>
      </c>
      <c r="N3285" s="4" t="s">
        <v>3</v>
      </c>
      <c r="O3285" s="4" t="s">
        <v>36</v>
      </c>
      <c r="P3285" s="4">
        <v>2</v>
      </c>
      <c r="R3285" s="6">
        <v>5010</v>
      </c>
      <c r="S3285" s="14">
        <f t="shared" si="311"/>
        <v>786.02406773652751</v>
      </c>
      <c r="T3285" s="14">
        <f t="shared" si="308"/>
        <v>462.3408146729256</v>
      </c>
      <c r="U3285" s="14">
        <f t="shared" si="309"/>
        <v>28.646692249487423</v>
      </c>
      <c r="V3285" s="18">
        <f t="shared" si="310"/>
        <v>19938097.805643246</v>
      </c>
      <c r="W3285" s="14">
        <f t="shared" si="306"/>
        <v>22.150712606195519</v>
      </c>
    </row>
    <row r="3286" spans="1:23" x14ac:dyDescent="0.25">
      <c r="A3286" s="11" t="str">
        <f t="shared" si="307"/>
        <v>DATA "","",0,0,42,"","Ori",83.955529,778.710512,-66.296921,4.58,-2.32976,"B",2,"3","",22570</v>
      </c>
      <c r="B3286" s="22"/>
      <c r="C3286" s="5" t="s">
        <v>690</v>
      </c>
      <c r="E3286" s="5" t="s">
        <v>690</v>
      </c>
      <c r="F3286" s="5">
        <v>42</v>
      </c>
      <c r="H3286" t="s">
        <v>62</v>
      </c>
      <c r="I3286" s="3">
        <v>83.955529279999993</v>
      </c>
      <c r="J3286" s="3">
        <v>778.71051160000002</v>
      </c>
      <c r="K3286" s="3">
        <v>-66.296920620000009</v>
      </c>
      <c r="L3286" s="3">
        <v>4.58</v>
      </c>
      <c r="M3286" s="3">
        <v>-2.3297595164395402</v>
      </c>
      <c r="N3286" s="4" t="s">
        <v>10</v>
      </c>
      <c r="O3286" s="4" t="s">
        <v>4</v>
      </c>
      <c r="P3286" s="4">
        <v>3</v>
      </c>
      <c r="R3286" s="6">
        <v>22570</v>
      </c>
      <c r="S3286" s="14">
        <f t="shared" si="311"/>
        <v>786.0240921604842</v>
      </c>
      <c r="T3286" s="14">
        <f t="shared" si="308"/>
        <v>739.54100802552</v>
      </c>
      <c r="U3286" s="14">
        <f t="shared" si="309"/>
        <v>1.7851998001383627</v>
      </c>
      <c r="V3286" s="18">
        <f t="shared" si="310"/>
        <v>1242499.0608963005</v>
      </c>
      <c r="W3286" s="14">
        <f t="shared" si="306"/>
        <v>2.1922899432559548</v>
      </c>
    </row>
    <row r="3287" spans="1:23" ht="15" customHeight="1" x14ac:dyDescent="0.25">
      <c r="A3287" s="11" t="str">
        <f t="shared" si="307"/>
        <v>DATA "Azaleh","",0,0,0,"","Aur",147.517915,575.357269,517.710976,3.69,-3.224998,"K",4,"2","",4200</v>
      </c>
      <c r="B3287" s="4" t="s">
        <v>247</v>
      </c>
      <c r="C3287" s="5" t="s">
        <v>690</v>
      </c>
      <c r="E3287" s="5" t="s">
        <v>690</v>
      </c>
      <c r="F3287" s="5" t="s">
        <v>690</v>
      </c>
      <c r="H3287" t="s">
        <v>93</v>
      </c>
      <c r="I3287" s="3">
        <v>147.5179153</v>
      </c>
      <c r="J3287" s="3">
        <v>575.35726850000003</v>
      </c>
      <c r="K3287" s="3">
        <v>517.71097615999997</v>
      </c>
      <c r="L3287" s="3">
        <v>3.69</v>
      </c>
      <c r="M3287" s="3">
        <v>-3.22499829439551</v>
      </c>
      <c r="N3287" s="4" t="s">
        <v>11</v>
      </c>
      <c r="O3287" s="4" t="s">
        <v>14</v>
      </c>
      <c r="P3287" s="4" t="s">
        <v>4</v>
      </c>
      <c r="Q3287" s="4"/>
      <c r="R3287" s="6">
        <v>4200</v>
      </c>
      <c r="S3287" s="14">
        <f t="shared" si="311"/>
        <v>787.92269708822278</v>
      </c>
      <c r="T3287" s="14">
        <f t="shared" si="308"/>
        <v>1686.7773772081014</v>
      </c>
      <c r="U3287" s="14">
        <f t="shared" si="309"/>
        <v>77.857260825147719</v>
      </c>
      <c r="V3287" s="18">
        <f t="shared" si="310"/>
        <v>54188653.534302816</v>
      </c>
      <c r="W3287" s="14">
        <f t="shared" si="306"/>
        <v>50.961425452807674</v>
      </c>
    </row>
    <row r="3288" spans="1:23" x14ac:dyDescent="0.25">
      <c r="A3288" s="11" t="str">
        <f t="shared" si="307"/>
        <v>DATA "","Del",1,0,0,"","CMi",-308.007696,724.748583,26.322742,5.24,-1.674998,"F",0,"3","",7260</v>
      </c>
      <c r="C3288" s="5" t="s">
        <v>50</v>
      </c>
      <c r="D3288" s="5">
        <v>1</v>
      </c>
      <c r="E3288" s="5" t="s">
        <v>690</v>
      </c>
      <c r="F3288" s="5" t="s">
        <v>690</v>
      </c>
      <c r="H3288" t="s">
        <v>28</v>
      </c>
      <c r="I3288" s="3">
        <v>-308.00769552000003</v>
      </c>
      <c r="J3288" s="3">
        <v>724.74858302000007</v>
      </c>
      <c r="K3288" s="3">
        <v>26.322741619999999</v>
      </c>
      <c r="L3288" s="3">
        <v>5.24</v>
      </c>
      <c r="M3288" s="3">
        <v>-1.6749982943955</v>
      </c>
      <c r="N3288" s="4" t="s">
        <v>29</v>
      </c>
      <c r="O3288" s="4" t="s">
        <v>0</v>
      </c>
      <c r="P3288" s="4" t="s">
        <v>59</v>
      </c>
      <c r="Q3288" s="4"/>
      <c r="R3288" s="6">
        <v>7260</v>
      </c>
      <c r="S3288" s="14">
        <f t="shared" si="311"/>
        <v>787.92267121554016</v>
      </c>
      <c r="T3288" s="14">
        <f t="shared" si="308"/>
        <v>404.62968337710794</v>
      </c>
      <c r="U3288" s="14">
        <f t="shared" si="309"/>
        <v>12.762167650218311</v>
      </c>
      <c r="V3288" s="18">
        <f t="shared" si="310"/>
        <v>8882468.684551945</v>
      </c>
      <c r="W3288" s="14">
        <f t="shared" si="306"/>
        <v>11.29178684867634</v>
      </c>
    </row>
    <row r="3289" spans="1:23" x14ac:dyDescent="0.25">
      <c r="A3289" s="11" t="str">
        <f t="shared" si="307"/>
        <v>DATA "","Kap",0,0,0,"","CMa",-143.713738,650.384606,-424.474274,3.5,-3.42025,"B",1,"4","",24380</v>
      </c>
      <c r="C3289" s="5" t="s">
        <v>130</v>
      </c>
      <c r="E3289" s="5" t="s">
        <v>690</v>
      </c>
      <c r="F3289" s="5" t="s">
        <v>690</v>
      </c>
      <c r="H3289" t="s">
        <v>20</v>
      </c>
      <c r="I3289" s="3">
        <v>-143.71373828</v>
      </c>
      <c r="J3289" s="3">
        <v>650.38460592000001</v>
      </c>
      <c r="K3289" s="3">
        <v>-424.47427400000004</v>
      </c>
      <c r="L3289" s="3">
        <v>3.5</v>
      </c>
      <c r="M3289" s="3">
        <v>-3.4202497417179898</v>
      </c>
      <c r="N3289" s="4" t="s">
        <v>10</v>
      </c>
      <c r="O3289" s="4" t="s">
        <v>12</v>
      </c>
      <c r="P3289" s="4" t="s">
        <v>14</v>
      </c>
      <c r="Q3289" s="4"/>
      <c r="R3289" s="6">
        <v>24380</v>
      </c>
      <c r="S3289" s="14">
        <f t="shared" si="311"/>
        <v>789.8304776823652</v>
      </c>
      <c r="T3289" s="14">
        <f t="shared" si="308"/>
        <v>2019.102292220871</v>
      </c>
      <c r="U3289" s="14">
        <f t="shared" si="309"/>
        <v>2.528020408201666</v>
      </c>
      <c r="V3289" s="18">
        <f t="shared" si="310"/>
        <v>1759502.2041083595</v>
      </c>
      <c r="W3289" s="14">
        <f t="shared" si="306"/>
        <v>2.9296075531010271</v>
      </c>
    </row>
    <row r="3290" spans="1:23" x14ac:dyDescent="0.25">
      <c r="A3290" s="11" t="str">
        <f t="shared" si="307"/>
        <v>DATA "","Ny",0,0,0,"","Her",-4.49347,-687.685706,400.078755,4.41,-2.526081,"F",2,"2","",6980</v>
      </c>
      <c r="C3290" s="5" t="s">
        <v>107</v>
      </c>
      <c r="E3290" s="5" t="s">
        <v>690</v>
      </c>
      <c r="F3290" s="5" t="s">
        <v>690</v>
      </c>
      <c r="H3290" t="s">
        <v>65</v>
      </c>
      <c r="I3290" s="3">
        <v>-4.4934702400000006</v>
      </c>
      <c r="J3290" s="3">
        <v>-687.68570640000007</v>
      </c>
      <c r="K3290" s="3">
        <v>400.07875460000002</v>
      </c>
      <c r="L3290" s="3">
        <v>4.41</v>
      </c>
      <c r="M3290" s="3">
        <v>-2.5260807164013199</v>
      </c>
      <c r="N3290" s="4" t="s">
        <v>29</v>
      </c>
      <c r="O3290" s="4" t="s">
        <v>4</v>
      </c>
      <c r="P3290" s="4" t="s">
        <v>4</v>
      </c>
      <c r="Q3290" s="4"/>
      <c r="R3290" s="6">
        <v>6980</v>
      </c>
      <c r="S3290" s="14">
        <f t="shared" si="311"/>
        <v>795.60972338449449</v>
      </c>
      <c r="T3290" s="14">
        <f t="shared" si="308"/>
        <v>886.11626822255744</v>
      </c>
      <c r="U3290" s="14">
        <f t="shared" si="309"/>
        <v>20.43164466181609</v>
      </c>
      <c r="V3290" s="18">
        <f t="shared" si="310"/>
        <v>14220424.684624</v>
      </c>
      <c r="W3290" s="14">
        <f t="shared" si="306"/>
        <v>16.713923347453484</v>
      </c>
    </row>
    <row r="3291" spans="1:23" x14ac:dyDescent="0.25">
      <c r="A3291" s="11" t="str">
        <f t="shared" si="307"/>
        <v>DATA "","Iot",0,0,0,"","Men",16.389789,153.377054,-780.513745,6.04,-0.896081,"B",8,"3","",11710</v>
      </c>
      <c r="C3291" s="5" t="s">
        <v>78</v>
      </c>
      <c r="E3291" s="5" t="s">
        <v>690</v>
      </c>
      <c r="F3291" s="5" t="s">
        <v>690</v>
      </c>
      <c r="H3291" t="s">
        <v>73</v>
      </c>
      <c r="I3291" s="3">
        <v>16.38978852</v>
      </c>
      <c r="J3291" s="3">
        <v>153.37705445999998</v>
      </c>
      <c r="K3291" s="3">
        <v>-780.51374520000002</v>
      </c>
      <c r="L3291" s="3">
        <v>6.04</v>
      </c>
      <c r="M3291" s="3">
        <v>-0.89608071640132203</v>
      </c>
      <c r="N3291" s="4" t="s">
        <v>10</v>
      </c>
      <c r="O3291" s="4" t="s">
        <v>36</v>
      </c>
      <c r="P3291" s="4" t="s">
        <v>59</v>
      </c>
      <c r="Q3291" s="4"/>
      <c r="R3291" s="6">
        <v>11710</v>
      </c>
      <c r="S3291" s="14">
        <f t="shared" si="311"/>
        <v>795.60973627067096</v>
      </c>
      <c r="T3291" s="14">
        <f t="shared" si="308"/>
        <v>197.46527024127164</v>
      </c>
      <c r="U3291" s="14">
        <f t="shared" si="309"/>
        <v>3.4268917743015637</v>
      </c>
      <c r="V3291" s="18">
        <f t="shared" si="310"/>
        <v>2385116.6749138883</v>
      </c>
      <c r="W3291" s="14">
        <f t="shared" si="306"/>
        <v>3.7749333765482294</v>
      </c>
    </row>
    <row r="3292" spans="1:23" x14ac:dyDescent="0.25">
      <c r="A3292" s="11" t="str">
        <f t="shared" si="307"/>
        <v>DATA "","Del",1,0,0,"","Tel",76.455604,-548.222354,-571.490722,4.92,-2.016081,"B",6,"4","",15330</v>
      </c>
      <c r="C3292" s="5" t="s">
        <v>50</v>
      </c>
      <c r="D3292" s="5">
        <v>1</v>
      </c>
      <c r="E3292" s="5" t="s">
        <v>690</v>
      </c>
      <c r="F3292" s="5" t="s">
        <v>690</v>
      </c>
      <c r="H3292" t="s">
        <v>162</v>
      </c>
      <c r="I3292" s="3">
        <v>76.455604120000004</v>
      </c>
      <c r="J3292" s="3">
        <v>-548.22235412000009</v>
      </c>
      <c r="K3292" s="3">
        <v>-571.49072203999992</v>
      </c>
      <c r="L3292" s="3">
        <v>4.92</v>
      </c>
      <c r="M3292" s="3">
        <v>-2.0160807164013201</v>
      </c>
      <c r="N3292" s="4" t="s">
        <v>10</v>
      </c>
      <c r="O3292" s="4" t="s">
        <v>16</v>
      </c>
      <c r="P3292" s="4" t="s">
        <v>14</v>
      </c>
      <c r="Q3292" s="4"/>
      <c r="R3292" s="6">
        <v>15330</v>
      </c>
      <c r="S3292" s="14">
        <f t="shared" si="311"/>
        <v>795.60973745676927</v>
      </c>
      <c r="T3292" s="14">
        <f t="shared" si="308"/>
        <v>553.97571311382831</v>
      </c>
      <c r="U3292" s="14">
        <f t="shared" si="309"/>
        <v>3.3491135331985191</v>
      </c>
      <c r="V3292" s="18">
        <f t="shared" si="310"/>
        <v>2330983.0191061692</v>
      </c>
      <c r="W3292" s="14">
        <f t="shared" si="306"/>
        <v>3.703399174653851</v>
      </c>
    </row>
    <row r="3293" spans="1:23" x14ac:dyDescent="0.25">
      <c r="A3293" s="11" t="str">
        <f t="shared" si="307"/>
        <v>DATA "","",0,0,46,"","Cap",656.441292,-438.603007,-126.206747,5.1,-1.846699,"G",8,"2","",5010</v>
      </c>
      <c r="B3293" s="22"/>
      <c r="C3293" s="5" t="s">
        <v>690</v>
      </c>
      <c r="E3293" s="5" t="s">
        <v>690</v>
      </c>
      <c r="F3293" s="5">
        <v>46</v>
      </c>
      <c r="H3293" t="s">
        <v>90</v>
      </c>
      <c r="I3293" s="3">
        <v>656.44129180000004</v>
      </c>
      <c r="J3293" s="3">
        <v>-438.60300722000005</v>
      </c>
      <c r="K3293" s="3">
        <v>-126.20674738000001</v>
      </c>
      <c r="L3293" s="3">
        <v>5.0999999999999996</v>
      </c>
      <c r="M3293" s="3">
        <v>-1.8466991845506</v>
      </c>
      <c r="N3293" s="4" t="s">
        <v>3</v>
      </c>
      <c r="O3293" s="4" t="s">
        <v>36</v>
      </c>
      <c r="P3293" s="4">
        <v>2</v>
      </c>
      <c r="R3293" s="6">
        <v>5010</v>
      </c>
      <c r="S3293" s="14">
        <f t="shared" si="311"/>
        <v>799.50979394046158</v>
      </c>
      <c r="T3293" s="14">
        <f t="shared" si="308"/>
        <v>473.95610523877559</v>
      </c>
      <c r="U3293" s="14">
        <f t="shared" si="309"/>
        <v>29.004302537097274</v>
      </c>
      <c r="V3293" s="18">
        <f t="shared" si="310"/>
        <v>20186994.565819703</v>
      </c>
      <c r="W3293" s="14">
        <f t="shared" si="306"/>
        <v>22.380905616016214</v>
      </c>
    </row>
    <row r="3294" spans="1:23" x14ac:dyDescent="0.25">
      <c r="A3294" s="11" t="str">
        <f t="shared" si="307"/>
        <v>DATA "","Chi",2,0,0,"","Hya",-690.874409,165.994601,-366.543666,5.69,-1.256699,"B",8,"5","",11710</v>
      </c>
      <c r="C3294" s="5" t="s">
        <v>63</v>
      </c>
      <c r="D3294" s="5">
        <v>2</v>
      </c>
      <c r="E3294" s="5" t="s">
        <v>690</v>
      </c>
      <c r="F3294" s="5" t="s">
        <v>690</v>
      </c>
      <c r="H3294" t="s">
        <v>112</v>
      </c>
      <c r="I3294" s="3">
        <v>-690.87440925999999</v>
      </c>
      <c r="J3294" s="3">
        <v>165.99460094</v>
      </c>
      <c r="K3294" s="3">
        <v>-366.54366573999999</v>
      </c>
      <c r="L3294" s="3">
        <v>5.69</v>
      </c>
      <c r="M3294" s="3">
        <v>-1.2566991845505999</v>
      </c>
      <c r="N3294" s="4" t="s">
        <v>10</v>
      </c>
      <c r="O3294" s="4" t="s">
        <v>36</v>
      </c>
      <c r="P3294" s="4" t="s">
        <v>5</v>
      </c>
      <c r="Q3294" s="4"/>
      <c r="R3294" s="6">
        <v>11710</v>
      </c>
      <c r="S3294" s="14">
        <f t="shared" si="311"/>
        <v>799.50979719181726</v>
      </c>
      <c r="T3294" s="14">
        <f t="shared" si="308"/>
        <v>275.25684362843378</v>
      </c>
      <c r="U3294" s="14">
        <f t="shared" si="309"/>
        <v>4.0459833371984386</v>
      </c>
      <c r="V3294" s="18">
        <f t="shared" si="310"/>
        <v>2816004.4026901131</v>
      </c>
      <c r="W3294" s="14">
        <f t="shared" si="306"/>
        <v>4.3352323144179428</v>
      </c>
    </row>
    <row r="3295" spans="1:23" x14ac:dyDescent="0.25">
      <c r="A3295" s="11" t="str">
        <f t="shared" si="307"/>
        <v>DATA "","",0,0,133,"","Tau",41.581334,774.98384,192.059677,5.28,-1.666699,"B",2,"4","",22570</v>
      </c>
      <c r="B3295" s="22"/>
      <c r="C3295" s="5" t="s">
        <v>690</v>
      </c>
      <c r="E3295" s="5" t="s">
        <v>690</v>
      </c>
      <c r="F3295" s="5">
        <v>133</v>
      </c>
      <c r="H3295" t="s">
        <v>34</v>
      </c>
      <c r="I3295" s="3">
        <v>41.581333780000001</v>
      </c>
      <c r="J3295" s="3">
        <v>774.98383969999998</v>
      </c>
      <c r="K3295" s="3">
        <v>192.05967717999999</v>
      </c>
      <c r="L3295" s="3">
        <v>5.28</v>
      </c>
      <c r="M3295" s="3">
        <v>-1.6666991845506001</v>
      </c>
      <c r="N3295" s="4" t="s">
        <v>10</v>
      </c>
      <c r="O3295" s="4" t="s">
        <v>4</v>
      </c>
      <c r="P3295" s="4">
        <v>4</v>
      </c>
      <c r="R3295" s="6">
        <v>22570</v>
      </c>
      <c r="S3295" s="14">
        <f t="shared" si="311"/>
        <v>799.50977399501801</v>
      </c>
      <c r="T3295" s="14">
        <f t="shared" si="308"/>
        <v>401.54858542265748</v>
      </c>
      <c r="U3295" s="14">
        <f t="shared" si="309"/>
        <v>1.3154512235738183</v>
      </c>
      <c r="V3295" s="18">
        <f t="shared" si="310"/>
        <v>915554.05160737748</v>
      </c>
      <c r="W3295" s="14">
        <f t="shared" si="306"/>
        <v>1.6997612516854614</v>
      </c>
    </row>
    <row r="3296" spans="1:23" x14ac:dyDescent="0.25">
      <c r="A3296" s="11" t="str">
        <f t="shared" si="307"/>
        <v>DATA "","",0,0,16,"","Ari",605.833613,390.43687,350.550308,6.01,-0.942028,"K",4,"3","",4200</v>
      </c>
      <c r="B3296" s="22"/>
      <c r="C3296" s="5" t="s">
        <v>690</v>
      </c>
      <c r="E3296" s="5" t="s">
        <v>690</v>
      </c>
      <c r="F3296" s="5">
        <v>16</v>
      </c>
      <c r="H3296" t="s">
        <v>118</v>
      </c>
      <c r="I3296" s="3">
        <v>605.83361258000002</v>
      </c>
      <c r="J3296" s="3">
        <v>390.43686976000004</v>
      </c>
      <c r="K3296" s="3">
        <v>350.55030807999998</v>
      </c>
      <c r="L3296" s="3">
        <v>6.01</v>
      </c>
      <c r="M3296" s="3">
        <v>-0.94202795387389904</v>
      </c>
      <c r="N3296" s="4" t="s">
        <v>11</v>
      </c>
      <c r="O3296" s="4" t="s">
        <v>14</v>
      </c>
      <c r="P3296" s="4">
        <v>3</v>
      </c>
      <c r="R3296" s="6">
        <v>4200</v>
      </c>
      <c r="S3296" s="14">
        <f t="shared" si="311"/>
        <v>801.47416296141682</v>
      </c>
      <c r="T3296" s="14">
        <f t="shared" si="308"/>
        <v>206.00112817700477</v>
      </c>
      <c r="U3296" s="14">
        <f t="shared" si="309"/>
        <v>27.208527315417502</v>
      </c>
      <c r="V3296" s="18">
        <f t="shared" si="310"/>
        <v>18937135.011530582</v>
      </c>
      <c r="W3296" s="14">
        <f t="shared" si="306"/>
        <v>21.220054592724768</v>
      </c>
    </row>
    <row r="3297" spans="1:23" x14ac:dyDescent="0.25">
      <c r="A3297" s="11" t="str">
        <f t="shared" si="307"/>
        <v>DATA "","",0,0,13,"","Psc",795.339927,-97.798642,-15.189373,6.39,-0.562028,"K",1,"3","",4620</v>
      </c>
      <c r="B3297" s="22"/>
      <c r="C3297" s="5" t="s">
        <v>690</v>
      </c>
      <c r="E3297" s="5" t="s">
        <v>690</v>
      </c>
      <c r="F3297" s="5">
        <v>13</v>
      </c>
      <c r="H3297" t="s">
        <v>98</v>
      </c>
      <c r="I3297" s="3">
        <v>795.33992663999993</v>
      </c>
      <c r="J3297" s="3">
        <v>-97.798641780000011</v>
      </c>
      <c r="K3297" s="3">
        <v>-15.189372520000001</v>
      </c>
      <c r="L3297" s="3">
        <v>6.39</v>
      </c>
      <c r="M3297" s="3">
        <v>-0.56202795387389903</v>
      </c>
      <c r="N3297" s="4" t="s">
        <v>11</v>
      </c>
      <c r="O3297" s="4" t="s">
        <v>12</v>
      </c>
      <c r="P3297" s="4">
        <v>3</v>
      </c>
      <c r="R3297" s="6">
        <v>4620</v>
      </c>
      <c r="S3297" s="14">
        <f t="shared" si="311"/>
        <v>801.47419813696092</v>
      </c>
      <c r="T3297" s="14">
        <f t="shared" si="308"/>
        <v>145.16757996813831</v>
      </c>
      <c r="U3297" s="14">
        <f t="shared" si="309"/>
        <v>18.876422294089497</v>
      </c>
      <c r="V3297" s="18">
        <f t="shared" si="310"/>
        <v>13137989.916686291</v>
      </c>
      <c r="W3297" s="14">
        <f t="shared" si="306"/>
        <v>15.646794215780501</v>
      </c>
    </row>
    <row r="3298" spans="1:23" x14ac:dyDescent="0.25">
      <c r="A3298" s="11" t="str">
        <f t="shared" si="307"/>
        <v>DATA "","",0,0,65,"","UMa",-551.807031,11.810006,581.145753,6.54,-0.412028,"A",3,"5","",8900</v>
      </c>
      <c r="B3298" s="22"/>
      <c r="C3298" s="5" t="s">
        <v>690</v>
      </c>
      <c r="E3298" s="5" t="s">
        <v>690</v>
      </c>
      <c r="F3298" s="5">
        <v>65</v>
      </c>
      <c r="H3298" t="s">
        <v>77</v>
      </c>
      <c r="I3298" s="3">
        <v>-551.80703116000007</v>
      </c>
      <c r="J3298" s="3">
        <v>11.810005760000001</v>
      </c>
      <c r="K3298" s="3">
        <v>581.14575274000003</v>
      </c>
      <c r="L3298" s="3">
        <v>6.54</v>
      </c>
      <c r="M3298" s="3">
        <v>-0.41202795387389901</v>
      </c>
      <c r="N3298" s="4" t="s">
        <v>9</v>
      </c>
      <c r="O3298" s="4" t="s">
        <v>59</v>
      </c>
      <c r="P3298" s="4">
        <v>5</v>
      </c>
      <c r="R3298" s="6">
        <v>8900</v>
      </c>
      <c r="S3298" s="14">
        <f t="shared" si="311"/>
        <v>801.47418037102466</v>
      </c>
      <c r="T3298" s="14">
        <f t="shared" si="308"/>
        <v>126.43567098899491</v>
      </c>
      <c r="U3298" s="14">
        <f t="shared" si="309"/>
        <v>4.7470478870800923</v>
      </c>
      <c r="V3298" s="18">
        <f t="shared" si="310"/>
        <v>3303945.3294077441</v>
      </c>
      <c r="W3298" s="14">
        <f t="shared" si="306"/>
        <v>4.952737504974901</v>
      </c>
    </row>
    <row r="3299" spans="1:23" x14ac:dyDescent="0.25">
      <c r="A3299" s="11" t="str">
        <f t="shared" si="307"/>
        <v>DATA "","",0,0,23,"","Cas",205.466432,43.454929,775.515513,5.42,-1.53737,"B",8,"3","",11710</v>
      </c>
      <c r="B3299" s="22"/>
      <c r="C3299" s="5" t="s">
        <v>690</v>
      </c>
      <c r="E3299" s="5" t="s">
        <v>690</v>
      </c>
      <c r="F3299" s="5">
        <v>23</v>
      </c>
      <c r="H3299" t="s">
        <v>49</v>
      </c>
      <c r="I3299" s="3">
        <v>205.46643194000001</v>
      </c>
      <c r="J3299" s="3">
        <v>43.454928719999998</v>
      </c>
      <c r="K3299" s="3">
        <v>775.51551308000001</v>
      </c>
      <c r="L3299" s="3">
        <v>5.42</v>
      </c>
      <c r="M3299" s="3">
        <v>-1.5373698321140301</v>
      </c>
      <c r="N3299" s="4" t="s">
        <v>10</v>
      </c>
      <c r="O3299" s="4" t="s">
        <v>36</v>
      </c>
      <c r="P3299" s="4">
        <v>3</v>
      </c>
      <c r="R3299" s="6">
        <v>11710</v>
      </c>
      <c r="S3299" s="14">
        <f t="shared" si="311"/>
        <v>803.44825378611074</v>
      </c>
      <c r="T3299" s="14">
        <f t="shared" si="308"/>
        <v>356.4563600438475</v>
      </c>
      <c r="U3299" s="14">
        <f t="shared" si="309"/>
        <v>4.6042427306728673</v>
      </c>
      <c r="V3299" s="18">
        <f t="shared" si="310"/>
        <v>3204552.9405483156</v>
      </c>
      <c r="W3299" s="14">
        <f t="shared" si="306"/>
        <v>4.8282617890138386</v>
      </c>
    </row>
    <row r="3300" spans="1:23" x14ac:dyDescent="0.25">
      <c r="A3300" s="11" t="str">
        <f t="shared" si="307"/>
        <v>DATA "","",0,0,47,"","Eri",291.522754,741.915054,-115.314212,5.2,-1.762725,"M",3,"3","",2900</v>
      </c>
      <c r="B3300" s="22"/>
      <c r="C3300" s="5" t="s">
        <v>690</v>
      </c>
      <c r="E3300" s="5" t="s">
        <v>690</v>
      </c>
      <c r="F3300" s="5">
        <v>47</v>
      </c>
      <c r="H3300" t="s">
        <v>24</v>
      </c>
      <c r="I3300" s="3">
        <v>291.52275446000004</v>
      </c>
      <c r="J3300" s="3">
        <v>741.91505373999996</v>
      </c>
      <c r="K3300" s="3">
        <v>-115.31421173999999</v>
      </c>
      <c r="L3300" s="3">
        <v>5.2</v>
      </c>
      <c r="M3300" s="3">
        <v>-1.76272488392666</v>
      </c>
      <c r="N3300" s="4" t="s">
        <v>8</v>
      </c>
      <c r="O3300" s="4" t="s">
        <v>59</v>
      </c>
      <c r="P3300" s="4">
        <v>3</v>
      </c>
      <c r="R3300" s="6">
        <v>2900</v>
      </c>
      <c r="S3300" s="14">
        <f t="shared" si="311"/>
        <v>805.43207706372732</v>
      </c>
      <c r="T3300" s="14">
        <f t="shared" si="308"/>
        <v>438.68055997040841</v>
      </c>
      <c r="U3300" s="14">
        <f t="shared" si="309"/>
        <v>83.281208002606462</v>
      </c>
      <c r="V3300" s="18">
        <f t="shared" si="310"/>
        <v>57963720.769814096</v>
      </c>
      <c r="W3300" s="14">
        <f t="shared" si="306"/>
        <v>53.903232959033367</v>
      </c>
    </row>
    <row r="3301" spans="1:23" x14ac:dyDescent="0.25">
      <c r="A3301" s="11" t="str">
        <f t="shared" si="307"/>
        <v>DATA "","",0,0,49,"","Cyg",439.942287,-519.486222,430.471428,5.53,-1.432725,"G",8,"2","",5010</v>
      </c>
      <c r="B3301" s="22"/>
      <c r="C3301" s="5" t="s">
        <v>690</v>
      </c>
      <c r="E3301" s="5" t="s">
        <v>690</v>
      </c>
      <c r="F3301" s="5">
        <v>49</v>
      </c>
      <c r="H3301" t="s">
        <v>121</v>
      </c>
      <c r="I3301" s="3">
        <v>439.94228655999996</v>
      </c>
      <c r="J3301" s="3">
        <v>-519.48622179999995</v>
      </c>
      <c r="K3301" s="3">
        <v>430.47142837999996</v>
      </c>
      <c r="L3301" s="3">
        <v>5.53</v>
      </c>
      <c r="M3301" s="3">
        <v>-1.43272488392666</v>
      </c>
      <c r="N3301" s="4" t="s">
        <v>3</v>
      </c>
      <c r="O3301" s="4" t="s">
        <v>36</v>
      </c>
      <c r="P3301" s="4">
        <v>2</v>
      </c>
      <c r="R3301" s="6">
        <v>5010</v>
      </c>
      <c r="S3301" s="14">
        <f t="shared" si="311"/>
        <v>805.43205846005242</v>
      </c>
      <c r="T3301" s="14">
        <f t="shared" si="308"/>
        <v>323.70422592388303</v>
      </c>
      <c r="U3301" s="14">
        <f t="shared" si="309"/>
        <v>23.969973288466338</v>
      </c>
      <c r="V3301" s="18">
        <f t="shared" si="310"/>
        <v>16683101.408772571</v>
      </c>
      <c r="W3301" s="14">
        <f t="shared" si="306"/>
        <v>19.093340842404174</v>
      </c>
    </row>
    <row r="3302" spans="1:23" x14ac:dyDescent="0.25">
      <c r="A3302" s="11" t="str">
        <f t="shared" si="307"/>
        <v>DATA "","",0,0,80,"","Peg",796.215023,-30.050849,130.670957,5.77,-1.198093,"M",3,"3","",2900</v>
      </c>
      <c r="B3302" s="22"/>
      <c r="C3302" s="5" t="s">
        <v>690</v>
      </c>
      <c r="E3302" s="5" t="s">
        <v>690</v>
      </c>
      <c r="F3302" s="5">
        <v>80</v>
      </c>
      <c r="H3302" t="s">
        <v>89</v>
      </c>
      <c r="I3302" s="3">
        <v>796.21502337999993</v>
      </c>
      <c r="J3302" s="3">
        <v>-30.050848800000001</v>
      </c>
      <c r="K3302" s="3">
        <v>130.67095748</v>
      </c>
      <c r="L3302" s="3">
        <v>5.77</v>
      </c>
      <c r="M3302" s="3">
        <v>-1.19809317444698</v>
      </c>
      <c r="N3302" s="4" t="s">
        <v>8</v>
      </c>
      <c r="O3302" s="4" t="s">
        <v>59</v>
      </c>
      <c r="P3302" s="4">
        <v>3</v>
      </c>
      <c r="R3302" s="6">
        <v>2900</v>
      </c>
      <c r="S3302" s="14">
        <f t="shared" si="311"/>
        <v>807.42573410707826</v>
      </c>
      <c r="T3302" s="14">
        <f t="shared" si="308"/>
        <v>260.79287356299756</v>
      </c>
      <c r="U3302" s="14">
        <f t="shared" si="309"/>
        <v>64.212663018048403</v>
      </c>
      <c r="V3302" s="18">
        <f t="shared" si="310"/>
        <v>44692013.460561685</v>
      </c>
      <c r="W3302" s="14">
        <f t="shared" si="306"/>
        <v>43.401979223932742</v>
      </c>
    </row>
    <row r="3303" spans="1:23" x14ac:dyDescent="0.25">
      <c r="A3303" s="11" t="str">
        <f t="shared" si="307"/>
        <v>DATA "","Psi",0,0,0,"","Aql",347.068743,-707.128596,186.247609,6.25,-0.723475,"B",9,"3","",9900</v>
      </c>
      <c r="C3303" s="5" t="s">
        <v>104</v>
      </c>
      <c r="E3303" s="5" t="s">
        <v>690</v>
      </c>
      <c r="F3303" s="5" t="s">
        <v>690</v>
      </c>
      <c r="H3303" t="s">
        <v>44</v>
      </c>
      <c r="I3303" s="3">
        <v>347.06874285999999</v>
      </c>
      <c r="J3303" s="3">
        <v>-707.12859644000002</v>
      </c>
      <c r="K3303" s="3">
        <v>186.24760867999998</v>
      </c>
      <c r="L3303" s="3">
        <v>6.25</v>
      </c>
      <c r="M3303" s="3">
        <v>-0.72347476929445298</v>
      </c>
      <c r="N3303" s="4" t="s">
        <v>10</v>
      </c>
      <c r="O3303" s="4" t="s">
        <v>68</v>
      </c>
      <c r="P3303" s="4" t="s">
        <v>59</v>
      </c>
      <c r="Q3303" s="4"/>
      <c r="R3303" s="6">
        <v>9900</v>
      </c>
      <c r="S3303" s="14">
        <f t="shared" si="311"/>
        <v>809.42926554001224</v>
      </c>
      <c r="T3303" s="14">
        <f t="shared" si="308"/>
        <v>168.44120932398349</v>
      </c>
      <c r="U3303" s="14">
        <f t="shared" si="309"/>
        <v>4.4281528509720145</v>
      </c>
      <c r="V3303" s="18">
        <f t="shared" si="310"/>
        <v>3081994.3842765223</v>
      </c>
      <c r="W3303" s="14">
        <f t="shared" si="306"/>
        <v>4.6738826402470384</v>
      </c>
    </row>
    <row r="3304" spans="1:23" x14ac:dyDescent="0.25">
      <c r="A3304" s="11" t="str">
        <f t="shared" si="307"/>
        <v>DATA "","",0,0,77,"","Peg",802.172838,-58.300519,146.620963,5.09,-1.905136,"M",2,"3","",3050</v>
      </c>
      <c r="B3304" s="22"/>
      <c r="C3304" s="5" t="s">
        <v>690</v>
      </c>
      <c r="E3304" s="5" t="s">
        <v>690</v>
      </c>
      <c r="F3304" s="5">
        <v>77</v>
      </c>
      <c r="H3304" t="s">
        <v>89</v>
      </c>
      <c r="I3304" s="3">
        <v>802.17283803999999</v>
      </c>
      <c r="J3304" s="3">
        <v>-58.300519060000006</v>
      </c>
      <c r="K3304" s="3">
        <v>146.62096316</v>
      </c>
      <c r="L3304" s="3">
        <v>5.09</v>
      </c>
      <c r="M3304" s="3">
        <v>-1.90513552156626</v>
      </c>
      <c r="N3304" s="4" t="s">
        <v>8</v>
      </c>
      <c r="O3304" s="4" t="s">
        <v>4</v>
      </c>
      <c r="P3304" s="4">
        <v>3</v>
      </c>
      <c r="R3304" s="6">
        <v>3050</v>
      </c>
      <c r="S3304" s="14">
        <f t="shared" si="311"/>
        <v>817.54383335071373</v>
      </c>
      <c r="T3304" s="14">
        <f t="shared" si="308"/>
        <v>500.16424198790855</v>
      </c>
      <c r="U3304" s="14">
        <f t="shared" si="309"/>
        <v>80.394337074018495</v>
      </c>
      <c r="V3304" s="18">
        <f t="shared" si="310"/>
        <v>55954458.603516869</v>
      </c>
      <c r="W3304" s="14">
        <f t="shared" si="306"/>
        <v>52.341582498824685</v>
      </c>
    </row>
    <row r="3305" spans="1:23" ht="15" customHeight="1" x14ac:dyDescent="0.25">
      <c r="A3305" s="11" t="str">
        <f t="shared" si="307"/>
        <v>DATA "Alnitak","",0,0,0,"","Ori",68.517527,814.196081,-27.713006,1.74,-5.255136,"O",9,"1b","",28000</v>
      </c>
      <c r="B3305" s="4" t="s">
        <v>210</v>
      </c>
      <c r="C3305" s="5" t="s">
        <v>690</v>
      </c>
      <c r="E3305" s="5" t="s">
        <v>690</v>
      </c>
      <c r="F3305" s="5" t="s">
        <v>690</v>
      </c>
      <c r="G3305" s="1"/>
      <c r="H3305" s="1" t="s">
        <v>62</v>
      </c>
      <c r="I3305" s="3">
        <v>68.517527119999997</v>
      </c>
      <c r="J3305" s="3">
        <v>814.19608073999996</v>
      </c>
      <c r="K3305" s="3">
        <v>-27.713006020000002</v>
      </c>
      <c r="L3305" s="3">
        <v>1.74</v>
      </c>
      <c r="M3305" s="3">
        <v>-5.2551355215662596</v>
      </c>
      <c r="N3305" s="4" t="s">
        <v>284</v>
      </c>
      <c r="O3305" s="4" t="s">
        <v>68</v>
      </c>
      <c r="P3305" s="4" t="s">
        <v>474</v>
      </c>
      <c r="Q3305" s="4"/>
      <c r="R3305" s="6">
        <v>28000</v>
      </c>
      <c r="S3305" s="14">
        <f t="shared" si="311"/>
        <v>817.54383375919417</v>
      </c>
      <c r="T3305" s="14">
        <f t="shared" si="308"/>
        <v>10942.401353864241</v>
      </c>
      <c r="U3305" s="14">
        <f t="shared" si="309"/>
        <v>4.4617894743541404</v>
      </c>
      <c r="V3305" s="18">
        <f t="shared" si="310"/>
        <v>3105405.4741504816</v>
      </c>
      <c r="W3305" s="14">
        <f t="shared" ref="W3305:W3368" si="312">SQRT(U3305/0.696)^(1/0.6)</f>
        <v>4.7034499735551201</v>
      </c>
    </row>
    <row r="3306" spans="1:23" x14ac:dyDescent="0.25">
      <c r="A3306" s="11" t="str">
        <f t="shared" si="307"/>
        <v>DATA "","My",1,0,0,"","Sco",-189.531464,-618.680412,-506.400578,3,-4.006047,"B",1,"4","",24380</v>
      </c>
      <c r="C3306" s="5" t="s">
        <v>56</v>
      </c>
      <c r="D3306" s="5">
        <v>1</v>
      </c>
      <c r="E3306" s="5" t="s">
        <v>690</v>
      </c>
      <c r="F3306" s="5" t="s">
        <v>690</v>
      </c>
      <c r="H3306" t="s">
        <v>128</v>
      </c>
      <c r="I3306" s="3">
        <v>-189.53146408000001</v>
      </c>
      <c r="J3306" s="3">
        <v>-618.68041242000004</v>
      </c>
      <c r="K3306" s="3">
        <v>-506.40057831999997</v>
      </c>
      <c r="L3306" s="3">
        <v>3</v>
      </c>
      <c r="M3306" s="3">
        <v>-4.0060474661844196</v>
      </c>
      <c r="N3306" s="4" t="s">
        <v>10</v>
      </c>
      <c r="O3306" s="4" t="s">
        <v>12</v>
      </c>
      <c r="P3306" s="4" t="s">
        <v>14</v>
      </c>
      <c r="Q3306" s="4"/>
      <c r="R3306" s="6">
        <v>24380</v>
      </c>
      <c r="S3306" s="14">
        <f t="shared" si="311"/>
        <v>821.66244547948043</v>
      </c>
      <c r="T3306" s="14">
        <f t="shared" si="308"/>
        <v>3463.1987904672014</v>
      </c>
      <c r="U3306" s="14">
        <f t="shared" si="309"/>
        <v>3.3108547266941488</v>
      </c>
      <c r="V3306" s="18">
        <f t="shared" si="310"/>
        <v>2304354.8897791277</v>
      </c>
      <c r="W3306" s="14">
        <f t="shared" si="312"/>
        <v>3.6681104543634389</v>
      </c>
    </row>
    <row r="3307" spans="1:23" x14ac:dyDescent="0.25">
      <c r="A3307" s="11" t="str">
        <f t="shared" si="307"/>
        <v>DATA "","",0,0,7,"","Mon",-70.108405,813.054152,-112.12029,5.27,-1.741524,"B",2,"5","",22570</v>
      </c>
      <c r="B3307" s="22"/>
      <c r="C3307" s="5" t="s">
        <v>690</v>
      </c>
      <c r="E3307" s="5" t="s">
        <v>690</v>
      </c>
      <c r="F3307" s="5">
        <v>7</v>
      </c>
      <c r="H3307" t="s">
        <v>167</v>
      </c>
      <c r="I3307" s="3">
        <v>-70.108404520000008</v>
      </c>
      <c r="J3307" s="3">
        <v>813.05415240000002</v>
      </c>
      <c r="K3307" s="3">
        <v>-112.12028968</v>
      </c>
      <c r="L3307" s="3">
        <v>5.27</v>
      </c>
      <c r="M3307" s="3">
        <v>-1.7415240703724399</v>
      </c>
      <c r="N3307" s="4" t="s">
        <v>10</v>
      </c>
      <c r="O3307" s="4" t="s">
        <v>4</v>
      </c>
      <c r="P3307" s="4">
        <v>5</v>
      </c>
      <c r="R3307" s="6">
        <v>22570</v>
      </c>
      <c r="S3307" s="14">
        <f t="shared" si="311"/>
        <v>823.73733828032186</v>
      </c>
      <c r="T3307" s="14">
        <f t="shared" si="308"/>
        <v>430.19766593362203</v>
      </c>
      <c r="U3307" s="14">
        <f t="shared" si="309"/>
        <v>1.3615692165536351</v>
      </c>
      <c r="V3307" s="18">
        <f t="shared" si="310"/>
        <v>947652.17472133006</v>
      </c>
      <c r="W3307" s="14">
        <f t="shared" si="312"/>
        <v>1.7492776082915988</v>
      </c>
    </row>
    <row r="3308" spans="1:23" x14ac:dyDescent="0.25">
      <c r="A3308" s="11" t="str">
        <f t="shared" si="307"/>
        <v>DATA "","Yps",0,0,0,"","CrB",-314.053356,-649.261499,402.260184,5.8,-1.217015,"A",3,"5","",8900</v>
      </c>
      <c r="C3308" s="5" t="s">
        <v>95</v>
      </c>
      <c r="E3308" s="5" t="s">
        <v>690</v>
      </c>
      <c r="F3308" s="5" t="s">
        <v>690</v>
      </c>
      <c r="H3308" t="s">
        <v>115</v>
      </c>
      <c r="I3308" s="3">
        <v>-314.05335583999999</v>
      </c>
      <c r="J3308" s="3">
        <v>-649.26149931999998</v>
      </c>
      <c r="K3308" s="3">
        <v>402.26018448000002</v>
      </c>
      <c r="L3308" s="3">
        <v>5.8</v>
      </c>
      <c r="M3308" s="3">
        <v>-1.2170145218677</v>
      </c>
      <c r="N3308" s="4" t="s">
        <v>9</v>
      </c>
      <c r="O3308" s="4" t="s">
        <v>59</v>
      </c>
      <c r="P3308" s="4" t="s">
        <v>5</v>
      </c>
      <c r="Q3308" s="4"/>
      <c r="R3308" s="6">
        <v>8900</v>
      </c>
      <c r="S3308" s="14">
        <f t="shared" si="311"/>
        <v>825.82277810163589</v>
      </c>
      <c r="T3308" s="14">
        <f t="shared" si="308"/>
        <v>265.3775991196469</v>
      </c>
      <c r="U3308" s="14">
        <f t="shared" si="309"/>
        <v>6.8773469503349922</v>
      </c>
      <c r="V3308" s="18">
        <f t="shared" si="310"/>
        <v>4786633.4774331544</v>
      </c>
      <c r="W3308" s="14">
        <f t="shared" si="312"/>
        <v>6.7454316429300079</v>
      </c>
    </row>
    <row r="3309" spans="1:23" x14ac:dyDescent="0.25">
      <c r="A3309" s="11" t="str">
        <f t="shared" si="307"/>
        <v>DATA "","Psi",8,0,0,"","Aur",-150.730333,628.426159,514.14411,6.46,-0.557015,"B",9,"5","",9900</v>
      </c>
      <c r="C3309" s="5" t="s">
        <v>104</v>
      </c>
      <c r="D3309" s="5">
        <v>8</v>
      </c>
      <c r="E3309" s="5" t="s">
        <v>690</v>
      </c>
      <c r="F3309" s="5" t="s">
        <v>690</v>
      </c>
      <c r="H3309" t="s">
        <v>93</v>
      </c>
      <c r="I3309" s="3">
        <v>-150.73033289999998</v>
      </c>
      <c r="J3309" s="3">
        <v>628.42615933999991</v>
      </c>
      <c r="K3309" s="3">
        <v>514.14410964000001</v>
      </c>
      <c r="L3309" s="3">
        <v>6.46</v>
      </c>
      <c r="M3309" s="3">
        <v>-0.55701452186769795</v>
      </c>
      <c r="N3309" s="4" t="s">
        <v>10</v>
      </c>
      <c r="O3309" s="4" t="s">
        <v>68</v>
      </c>
      <c r="P3309" s="4" t="s">
        <v>5</v>
      </c>
      <c r="Q3309" s="4"/>
      <c r="R3309" s="6">
        <v>9900</v>
      </c>
      <c r="S3309" s="14">
        <f t="shared" si="311"/>
        <v>825.82276335571908</v>
      </c>
      <c r="T3309" s="14">
        <f t="shared" si="308"/>
        <v>144.49880156525003</v>
      </c>
      <c r="U3309" s="14">
        <f t="shared" si="309"/>
        <v>4.1013851124211476</v>
      </c>
      <c r="V3309" s="18">
        <f t="shared" si="310"/>
        <v>2854564.0382451187</v>
      </c>
      <c r="W3309" s="14">
        <f t="shared" si="312"/>
        <v>4.38464489009134</v>
      </c>
    </row>
    <row r="3310" spans="1:23" x14ac:dyDescent="0.25">
      <c r="A3310" s="11" t="str">
        <f t="shared" si="307"/>
        <v>DATA "","Psi",9,0,0,"","Aur",-139.384184,553.53824,596.783618,5.85,-1.167015,"B",8,"3","",11710</v>
      </c>
      <c r="C3310" s="5" t="s">
        <v>104</v>
      </c>
      <c r="D3310" s="5">
        <v>9</v>
      </c>
      <c r="E3310" s="5" t="s">
        <v>690</v>
      </c>
      <c r="F3310" s="5" t="s">
        <v>690</v>
      </c>
      <c r="H3310" t="s">
        <v>93</v>
      </c>
      <c r="I3310" s="3">
        <v>-139.38418354000001</v>
      </c>
      <c r="J3310" s="3">
        <v>553.53823980000004</v>
      </c>
      <c r="K3310" s="3">
        <v>596.78361763999999</v>
      </c>
      <c r="L3310" s="3">
        <v>5.85</v>
      </c>
      <c r="M3310" s="3">
        <v>-1.1670145218676999</v>
      </c>
      <c r="N3310" s="4" t="s">
        <v>10</v>
      </c>
      <c r="O3310" s="4" t="s">
        <v>36</v>
      </c>
      <c r="P3310" s="4" t="s">
        <v>59</v>
      </c>
      <c r="Q3310" s="4"/>
      <c r="R3310" s="6">
        <v>11710</v>
      </c>
      <c r="S3310" s="14">
        <f t="shared" si="311"/>
        <v>825.82275327426066</v>
      </c>
      <c r="T3310" s="14">
        <f t="shared" si="308"/>
        <v>253.43362441707251</v>
      </c>
      <c r="U3310" s="14">
        <f t="shared" si="309"/>
        <v>3.8822825904134857</v>
      </c>
      <c r="V3310" s="18">
        <f t="shared" si="310"/>
        <v>2702068.6829277859</v>
      </c>
      <c r="W3310" s="14">
        <f t="shared" si="312"/>
        <v>4.1885617329016238</v>
      </c>
    </row>
    <row r="3311" spans="1:23" x14ac:dyDescent="0.25">
      <c r="A3311" s="11" t="str">
        <f t="shared" si="307"/>
        <v>DATA "","",0,0,45,"","Eri",311.343123,769.420075,-0.637264,4.91,-2.118037,"K",3,"2","",4340</v>
      </c>
      <c r="B3311" s="22"/>
      <c r="C3311" s="5" t="s">
        <v>690</v>
      </c>
      <c r="E3311" s="5" t="s">
        <v>690</v>
      </c>
      <c r="F3311" s="5">
        <v>45</v>
      </c>
      <c r="H3311" t="s">
        <v>24</v>
      </c>
      <c r="I3311" s="3">
        <v>311.34312313999999</v>
      </c>
      <c r="J3311" s="3">
        <v>769.42007463999994</v>
      </c>
      <c r="K3311" s="3">
        <v>-0.63726432</v>
      </c>
      <c r="L3311" s="3">
        <v>4.91</v>
      </c>
      <c r="M3311" s="3">
        <v>-2.11803724812287</v>
      </c>
      <c r="N3311" s="4" t="s">
        <v>11</v>
      </c>
      <c r="O3311" s="4" t="s">
        <v>59</v>
      </c>
      <c r="P3311" s="4">
        <v>2</v>
      </c>
      <c r="R3311" s="6">
        <v>4340</v>
      </c>
      <c r="S3311" s="14">
        <f t="shared" si="311"/>
        <v>830.02541990676764</v>
      </c>
      <c r="T3311" s="14">
        <f t="shared" si="308"/>
        <v>608.51786334831615</v>
      </c>
      <c r="U3311" s="14">
        <f t="shared" si="309"/>
        <v>43.795150596025451</v>
      </c>
      <c r="V3311" s="18">
        <f t="shared" si="310"/>
        <v>30481424.814833716</v>
      </c>
      <c r="W3311" s="14">
        <f t="shared" si="312"/>
        <v>31.551062362390997</v>
      </c>
    </row>
    <row r="3312" spans="1:23" x14ac:dyDescent="0.25">
      <c r="A3312" s="11" t="str">
        <f t="shared" si="307"/>
        <v>DATA "","The",0,0,0,"","UMi",-110.046897,-145.267592,811.941321,5,-2.03357,"K",5,"3","",4060</v>
      </c>
      <c r="C3312" s="5" t="s">
        <v>85</v>
      </c>
      <c r="E3312" s="5" t="s">
        <v>690</v>
      </c>
      <c r="F3312" s="5" t="s">
        <v>690</v>
      </c>
      <c r="H3312" t="s">
        <v>150</v>
      </c>
      <c r="I3312" s="3">
        <v>-110.04689724000001</v>
      </c>
      <c r="J3312" s="3">
        <v>-145.26759197999999</v>
      </c>
      <c r="K3312" s="3">
        <v>811.94132109999998</v>
      </c>
      <c r="L3312" s="3">
        <v>5</v>
      </c>
      <c r="M3312" s="3">
        <v>-2.0335696648977102</v>
      </c>
      <c r="N3312" s="4" t="s">
        <v>11</v>
      </c>
      <c r="O3312" s="4" t="s">
        <v>5</v>
      </c>
      <c r="P3312" s="4" t="s">
        <v>59</v>
      </c>
      <c r="Q3312" s="4"/>
      <c r="R3312" s="6">
        <v>4060</v>
      </c>
      <c r="S3312" s="14">
        <f t="shared" si="311"/>
        <v>832.14283736713867</v>
      </c>
      <c r="T3312" s="14">
        <f t="shared" si="308"/>
        <v>562.97136354830434</v>
      </c>
      <c r="U3312" s="14">
        <f t="shared" si="309"/>
        <v>48.134880974761003</v>
      </c>
      <c r="V3312" s="18">
        <f t="shared" si="310"/>
        <v>33501877.158433657</v>
      </c>
      <c r="W3312" s="14">
        <f t="shared" si="312"/>
        <v>34.13570569415608</v>
      </c>
    </row>
    <row r="3313" spans="1:23" x14ac:dyDescent="0.25">
      <c r="A3313" s="11" t="str">
        <f t="shared" si="307"/>
        <v>DATA "","Iot",0,0,0,"","Lyr",194.620739,-643.578149,490.297487,5.25,-1.78357,"B",6,"4","",15330</v>
      </c>
      <c r="C3313" s="5" t="s">
        <v>78</v>
      </c>
      <c r="E3313" s="5" t="s">
        <v>690</v>
      </c>
      <c r="F3313" s="5" t="s">
        <v>690</v>
      </c>
      <c r="H3313" t="s">
        <v>61</v>
      </c>
      <c r="I3313" s="3">
        <v>194.62073862</v>
      </c>
      <c r="J3313" s="3">
        <v>-643.57814933999998</v>
      </c>
      <c r="K3313" s="3">
        <v>490.29748698000003</v>
      </c>
      <c r="L3313" s="3">
        <v>5.25</v>
      </c>
      <c r="M3313" s="3">
        <v>-1.78356966489771</v>
      </c>
      <c r="N3313" s="4" t="s">
        <v>10</v>
      </c>
      <c r="O3313" s="4" t="s">
        <v>16</v>
      </c>
      <c r="P3313" s="4" t="s">
        <v>14</v>
      </c>
      <c r="Q3313" s="4"/>
      <c r="R3313" s="6">
        <v>15330</v>
      </c>
      <c r="S3313" s="14">
        <f t="shared" si="311"/>
        <v>832.14283145851653</v>
      </c>
      <c r="T3313" s="14">
        <f t="shared" si="308"/>
        <v>447.18404305719423</v>
      </c>
      <c r="U3313" s="14">
        <f t="shared" si="309"/>
        <v>3.0090378912236448</v>
      </c>
      <c r="V3313" s="18">
        <f t="shared" si="310"/>
        <v>2094290.3722916569</v>
      </c>
      <c r="W3313" s="14">
        <f t="shared" si="312"/>
        <v>3.3872611484546442</v>
      </c>
    </row>
    <row r="3314" spans="1:23" x14ac:dyDescent="0.25">
      <c r="A3314" s="11" t="str">
        <f t="shared" si="307"/>
        <v>DATA "","",0,0,2,"","CVn",-631.300829,-44.492538,543.587998,5.69,-1.349116,"M",1,"3","",3200</v>
      </c>
      <c r="B3314" s="22"/>
      <c r="C3314" s="5" t="s">
        <v>690</v>
      </c>
      <c r="E3314" s="5" t="s">
        <v>690</v>
      </c>
      <c r="F3314" s="5">
        <v>2</v>
      </c>
      <c r="H3314" t="s">
        <v>64</v>
      </c>
      <c r="I3314" s="3">
        <v>-631.30082946000005</v>
      </c>
      <c r="J3314" s="3">
        <v>-44.4925383</v>
      </c>
      <c r="K3314" s="3">
        <v>543.58799810000005</v>
      </c>
      <c r="L3314" s="3">
        <v>5.69</v>
      </c>
      <c r="M3314" s="3">
        <v>-1.34911621302067</v>
      </c>
      <c r="N3314" s="4" t="s">
        <v>8</v>
      </c>
      <c r="O3314" s="4" t="s">
        <v>12</v>
      </c>
      <c r="P3314" s="4">
        <v>3</v>
      </c>
      <c r="R3314" s="6">
        <v>3200</v>
      </c>
      <c r="S3314" s="14">
        <f t="shared" si="311"/>
        <v>834.2710799971594</v>
      </c>
      <c r="T3314" s="14">
        <f t="shared" si="308"/>
        <v>299.71254649048473</v>
      </c>
      <c r="U3314" s="14">
        <f t="shared" si="309"/>
        <v>56.53551106652916</v>
      </c>
      <c r="V3314" s="18">
        <f t="shared" si="310"/>
        <v>39348715.702304296</v>
      </c>
      <c r="W3314" s="14">
        <f t="shared" si="312"/>
        <v>39.032533011725583</v>
      </c>
    </row>
    <row r="3315" spans="1:23" x14ac:dyDescent="0.25">
      <c r="A3315" s="11" t="str">
        <f t="shared" si="307"/>
        <v>DATA "","",0,0,64,"","Peg",699.179135,-117.267693,439.778404,5.35,-1.689116,"B",6,"3","",15330</v>
      </c>
      <c r="B3315" s="22"/>
      <c r="C3315" s="5" t="s">
        <v>690</v>
      </c>
      <c r="E3315" s="5" t="s">
        <v>690</v>
      </c>
      <c r="F3315" s="5">
        <v>64</v>
      </c>
      <c r="H3315" t="s">
        <v>89</v>
      </c>
      <c r="I3315" s="3">
        <v>699.17913506000002</v>
      </c>
      <c r="J3315" s="3">
        <v>-117.26769306</v>
      </c>
      <c r="K3315" s="3">
        <v>439.77840367999994</v>
      </c>
      <c r="L3315" s="3">
        <v>5.35</v>
      </c>
      <c r="M3315" s="3">
        <v>-1.6891162130206701</v>
      </c>
      <c r="N3315" s="4" t="s">
        <v>10</v>
      </c>
      <c r="O3315" s="4" t="s">
        <v>16</v>
      </c>
      <c r="P3315" s="4">
        <v>3</v>
      </c>
      <c r="R3315" s="6">
        <v>15330</v>
      </c>
      <c r="S3315" s="14">
        <f t="shared" si="311"/>
        <v>834.27107050538018</v>
      </c>
      <c r="T3315" s="14">
        <f t="shared" si="308"/>
        <v>409.92547990005517</v>
      </c>
      <c r="U3315" s="14">
        <f t="shared" si="309"/>
        <v>2.8809582484458702</v>
      </c>
      <c r="V3315" s="18">
        <f t="shared" si="310"/>
        <v>2005146.9409183257</v>
      </c>
      <c r="W3315" s="14">
        <f t="shared" si="312"/>
        <v>3.2666788246769527</v>
      </c>
    </row>
    <row r="3316" spans="1:23" x14ac:dyDescent="0.25">
      <c r="A3316" s="11" t="str">
        <f t="shared" si="307"/>
        <v>DATA "","The",0,0,0,"","Cir",-273.64308,-265.951512,-741.887783,5.08,-1.959116,"B",4,"5","",18950</v>
      </c>
      <c r="C3316" s="5" t="s">
        <v>85</v>
      </c>
      <c r="E3316" s="5" t="s">
        <v>690</v>
      </c>
      <c r="F3316" s="5" t="s">
        <v>690</v>
      </c>
      <c r="H3316" t="s">
        <v>111</v>
      </c>
      <c r="I3316" s="3">
        <v>-273.64308005999999</v>
      </c>
      <c r="J3316" s="3">
        <v>-265.95151239999996</v>
      </c>
      <c r="K3316" s="3">
        <v>-741.88778342000001</v>
      </c>
      <c r="L3316" s="3">
        <v>5.08</v>
      </c>
      <c r="M3316" s="3">
        <v>-1.9591162130206701</v>
      </c>
      <c r="N3316" s="4" t="s">
        <v>10</v>
      </c>
      <c r="O3316" s="4" t="s">
        <v>14</v>
      </c>
      <c r="P3316" s="4" t="s">
        <v>5</v>
      </c>
      <c r="Q3316" s="4"/>
      <c r="R3316" s="6">
        <v>18950</v>
      </c>
      <c r="S3316" s="14">
        <f t="shared" si="311"/>
        <v>834.27107429205034</v>
      </c>
      <c r="T3316" s="14">
        <f t="shared" si="308"/>
        <v>525.65998425761984</v>
      </c>
      <c r="U3316" s="14">
        <f t="shared" si="309"/>
        <v>2.1350244235842712</v>
      </c>
      <c r="V3316" s="18">
        <f t="shared" si="310"/>
        <v>1485976.9988146527</v>
      </c>
      <c r="W3316" s="14">
        <f t="shared" si="312"/>
        <v>2.5448450245637693</v>
      </c>
    </row>
    <row r="3317" spans="1:23" x14ac:dyDescent="0.25">
      <c r="A3317" s="11" t="str">
        <f t="shared" si="307"/>
        <v>DATA "","Pi",0,0,0,"","Aur",0.165742,584.6815,604.119497,4.3,-2.755841,"M",3,"2","",2900</v>
      </c>
      <c r="C3317" s="5" t="s">
        <v>117</v>
      </c>
      <c r="E3317" s="5" t="s">
        <v>690</v>
      </c>
      <c r="F3317" s="5" t="s">
        <v>690</v>
      </c>
      <c r="H3317" t="s">
        <v>93</v>
      </c>
      <c r="I3317" s="3">
        <v>0.16574222</v>
      </c>
      <c r="J3317" s="3">
        <v>584.68149978000008</v>
      </c>
      <c r="K3317" s="3">
        <v>604.11949681999999</v>
      </c>
      <c r="L3317" s="3">
        <v>4.3</v>
      </c>
      <c r="M3317" s="3">
        <v>-2.7558413720289598</v>
      </c>
      <c r="N3317" s="4" t="s">
        <v>8</v>
      </c>
      <c r="O3317" s="4" t="s">
        <v>59</v>
      </c>
      <c r="P3317" s="4" t="s">
        <v>4</v>
      </c>
      <c r="Q3317" s="4"/>
      <c r="R3317" s="6">
        <v>2900</v>
      </c>
      <c r="S3317" s="14">
        <f t="shared" si="311"/>
        <v>840.7216246139526</v>
      </c>
      <c r="T3317" s="14">
        <f t="shared" si="308"/>
        <v>1094.9517502143465</v>
      </c>
      <c r="U3317" s="14">
        <f t="shared" si="309"/>
        <v>131.57407106539767</v>
      </c>
      <c r="V3317" s="18">
        <f t="shared" si="310"/>
        <v>91575553.461516783</v>
      </c>
      <c r="W3317" s="14">
        <f t="shared" si="312"/>
        <v>78.910396833359329</v>
      </c>
    </row>
    <row r="3318" spans="1:23" x14ac:dyDescent="0.25">
      <c r="A3318" s="11" t="str">
        <f t="shared" si="307"/>
        <v>DATA "","Yps",0,0,0,"","Pav",215.385195,-252.292768,-772.509189,5.14,-1.915841,"B",8,"5","",11710</v>
      </c>
      <c r="C3318" s="5" t="s">
        <v>95</v>
      </c>
      <c r="E3318" s="5" t="s">
        <v>690</v>
      </c>
      <c r="F3318" s="5" t="s">
        <v>690</v>
      </c>
      <c r="H3318" t="s">
        <v>51</v>
      </c>
      <c r="I3318" s="3">
        <v>215.38519534</v>
      </c>
      <c r="J3318" s="3">
        <v>-252.29276813999999</v>
      </c>
      <c r="K3318" s="3">
        <v>-772.50918863999993</v>
      </c>
      <c r="L3318" s="3">
        <v>5.14</v>
      </c>
      <c r="M3318" s="3">
        <v>-1.91584137202896</v>
      </c>
      <c r="N3318" s="4" t="s">
        <v>10</v>
      </c>
      <c r="O3318" s="4" t="s">
        <v>36</v>
      </c>
      <c r="P3318" s="4" t="s">
        <v>5</v>
      </c>
      <c r="Q3318" s="4"/>
      <c r="R3318" s="6">
        <v>11710</v>
      </c>
      <c r="S3318" s="14">
        <f t="shared" si="311"/>
        <v>840.72163631051194</v>
      </c>
      <c r="T3318" s="14">
        <f t="shared" si="308"/>
        <v>505.12049972452593</v>
      </c>
      <c r="U3318" s="14">
        <f t="shared" si="309"/>
        <v>5.4809081506719517</v>
      </c>
      <c r="V3318" s="18">
        <f t="shared" si="310"/>
        <v>3814712.0728676785</v>
      </c>
      <c r="W3318" s="14">
        <f t="shared" si="312"/>
        <v>5.5830228308370966</v>
      </c>
    </row>
    <row r="3319" spans="1:23" ht="15" customHeight="1" x14ac:dyDescent="0.25">
      <c r="A3319" s="11" t="str">
        <f t="shared" si="307"/>
        <v>DATA "Regor","",0,0,0,"","Vel",-305.14503,481.144413,-618.222786,1.75,-5.305841,"O",9,"1","",28000</v>
      </c>
      <c r="B3319" s="4" t="s">
        <v>460</v>
      </c>
      <c r="C3319" s="5" t="s">
        <v>690</v>
      </c>
      <c r="E3319" s="5" t="s">
        <v>690</v>
      </c>
      <c r="F3319" s="5" t="s">
        <v>690</v>
      </c>
      <c r="H3319" t="s">
        <v>120</v>
      </c>
      <c r="I3319" s="3">
        <v>-305.14502955999995</v>
      </c>
      <c r="J3319" s="3">
        <v>481.14441283999997</v>
      </c>
      <c r="K3319" s="3">
        <v>-618.22278643999994</v>
      </c>
      <c r="L3319" s="3">
        <v>1.75</v>
      </c>
      <c r="M3319" s="3">
        <v>-5.3058413720289597</v>
      </c>
      <c r="N3319" s="4" t="s">
        <v>284</v>
      </c>
      <c r="O3319" s="4" t="s">
        <v>68</v>
      </c>
      <c r="P3319" s="4" t="s">
        <v>12</v>
      </c>
      <c r="Q3319" s="4"/>
      <c r="R3319" s="6">
        <v>28000</v>
      </c>
      <c r="S3319" s="14">
        <f t="shared" si="311"/>
        <v>840.7216238125194</v>
      </c>
      <c r="T3319" s="14">
        <f t="shared" si="308"/>
        <v>11465.552342017907</v>
      </c>
      <c r="U3319" s="14">
        <f t="shared" si="309"/>
        <v>4.5672022632325406</v>
      </c>
      <c r="V3319" s="18">
        <f t="shared" si="310"/>
        <v>3178772.7752098483</v>
      </c>
      <c r="W3319" s="14">
        <f t="shared" si="312"/>
        <v>4.7958711302446027</v>
      </c>
    </row>
    <row r="3320" spans="1:23" x14ac:dyDescent="0.25">
      <c r="A3320" s="11" t="str">
        <f t="shared" si="307"/>
        <v>DATA "","Alp",0,0,0,"","Pyx",-463.041683,534.585498,-462.565757,3.68,-3.387063,"B",1,"3","",24380</v>
      </c>
      <c r="C3320" s="5" t="s">
        <v>18</v>
      </c>
      <c r="E3320" s="5" t="s">
        <v>690</v>
      </c>
      <c r="F3320" s="5" t="s">
        <v>690</v>
      </c>
      <c r="H3320" t="s">
        <v>179</v>
      </c>
      <c r="I3320" s="3">
        <v>-463.04168288000005</v>
      </c>
      <c r="J3320" s="3">
        <v>534.58549788000005</v>
      </c>
      <c r="K3320" s="3">
        <v>-462.56575707999997</v>
      </c>
      <c r="L3320" s="3">
        <v>3.68</v>
      </c>
      <c r="M3320" s="3">
        <v>-3.3870634766412202</v>
      </c>
      <c r="N3320" s="4" t="s">
        <v>10</v>
      </c>
      <c r="O3320" s="4" t="s">
        <v>12</v>
      </c>
      <c r="P3320" s="4" t="s">
        <v>59</v>
      </c>
      <c r="Q3320" s="4"/>
      <c r="R3320" s="6">
        <v>24380</v>
      </c>
      <c r="S3320" s="14">
        <f t="shared" si="311"/>
        <v>845.07770900133414</v>
      </c>
      <c r="T3320" s="14">
        <f t="shared" si="308"/>
        <v>1958.3208063618276</v>
      </c>
      <c r="U3320" s="14">
        <f t="shared" si="309"/>
        <v>2.4896788717492213</v>
      </c>
      <c r="V3320" s="18">
        <f t="shared" si="310"/>
        <v>1732816.4947374579</v>
      </c>
      <c r="W3320" s="14">
        <f t="shared" si="312"/>
        <v>2.8925335954630387</v>
      </c>
    </row>
    <row r="3321" spans="1:23" x14ac:dyDescent="0.25">
      <c r="A3321" s="11" t="str">
        <f t="shared" si="307"/>
        <v>DATA "","",0,0,12,"","Cet",844.583633,111.338551,-58.931977,5.72,-1.369683,"M",0,"3","",3350</v>
      </c>
      <c r="B3321" s="22"/>
      <c r="C3321" s="5" t="s">
        <v>690</v>
      </c>
      <c r="E3321" s="5" t="s">
        <v>690</v>
      </c>
      <c r="F3321" s="5">
        <v>12</v>
      </c>
      <c r="H3321" t="s">
        <v>35</v>
      </c>
      <c r="I3321" s="3">
        <v>844.58363317999999</v>
      </c>
      <c r="J3321" s="3">
        <v>111.33855138000001</v>
      </c>
      <c r="K3321" s="3">
        <v>-58.931977020000005</v>
      </c>
      <c r="L3321" s="3">
        <v>5.72</v>
      </c>
      <c r="M3321" s="3">
        <v>-1.3696831854414599</v>
      </c>
      <c r="N3321" s="4" t="s">
        <v>8</v>
      </c>
      <c r="O3321" s="4" t="s">
        <v>0</v>
      </c>
      <c r="P3321" s="4">
        <v>3</v>
      </c>
      <c r="R3321" s="6">
        <v>3350</v>
      </c>
      <c r="S3321" s="14">
        <f t="shared" si="311"/>
        <v>853.92667388623681</v>
      </c>
      <c r="T3321" s="14">
        <f t="shared" si="308"/>
        <v>305.44407493534254</v>
      </c>
      <c r="U3321" s="14">
        <f t="shared" si="309"/>
        <v>52.076891816663448</v>
      </c>
      <c r="V3321" s="18">
        <f t="shared" si="310"/>
        <v>36245516.70439776</v>
      </c>
      <c r="W3321" s="14">
        <f t="shared" si="312"/>
        <v>36.449914454435394</v>
      </c>
    </row>
    <row r="3322" spans="1:23" x14ac:dyDescent="0.25">
      <c r="A3322" s="11" t="str">
        <f t="shared" si="307"/>
        <v>DATA "","Gam",0,0,0,"","Col",7.491509,697.025139,-493.244965,4.36,-2.729683,"B",2,"4","",22570</v>
      </c>
      <c r="C3322" s="5" t="s">
        <v>69</v>
      </c>
      <c r="E3322" s="5" t="s">
        <v>690</v>
      </c>
      <c r="F3322" s="5" t="s">
        <v>690</v>
      </c>
      <c r="H3322" t="s">
        <v>146</v>
      </c>
      <c r="I3322" s="3">
        <v>7.4915092000000003</v>
      </c>
      <c r="J3322" s="3">
        <v>697.02513859999999</v>
      </c>
      <c r="K3322" s="3">
        <v>-493.24496494000005</v>
      </c>
      <c r="L3322" s="3">
        <v>4.3600000000000003</v>
      </c>
      <c r="M3322" s="3">
        <v>-2.72968318544146</v>
      </c>
      <c r="N3322" s="4" t="s">
        <v>10</v>
      </c>
      <c r="O3322" s="4" t="s">
        <v>4</v>
      </c>
      <c r="P3322" s="4" t="s">
        <v>14</v>
      </c>
      <c r="Q3322" s="4"/>
      <c r="R3322" s="6">
        <v>22570</v>
      </c>
      <c r="S3322" s="14">
        <f t="shared" si="311"/>
        <v>853.9266724895673</v>
      </c>
      <c r="T3322" s="14">
        <f t="shared" si="308"/>
        <v>1068.8867747141935</v>
      </c>
      <c r="U3322" s="14">
        <f t="shared" si="309"/>
        <v>2.1462067226443455</v>
      </c>
      <c r="V3322" s="18">
        <f t="shared" si="310"/>
        <v>1493759.8789604644</v>
      </c>
      <c r="W3322" s="14">
        <f t="shared" si="312"/>
        <v>2.5559474825841608</v>
      </c>
    </row>
    <row r="3323" spans="1:23" x14ac:dyDescent="0.25">
      <c r="A3323" s="11" t="str">
        <f t="shared" si="307"/>
        <v>DATA "","",0,0,53,"","Psc",815.471621,132.03568,224.935907,5.89,-1.205375,"B",2,"4","",22570</v>
      </c>
      <c r="B3323" s="22"/>
      <c r="C3323" s="5" t="s">
        <v>690</v>
      </c>
      <c r="E3323" s="5" t="s">
        <v>690</v>
      </c>
      <c r="F3323" s="5">
        <v>53</v>
      </c>
      <c r="H3323" t="s">
        <v>98</v>
      </c>
      <c r="I3323" s="3">
        <v>815.47162059999994</v>
      </c>
      <c r="J3323" s="3">
        <v>132.03568041999998</v>
      </c>
      <c r="K3323" s="3">
        <v>224.93590728000001</v>
      </c>
      <c r="L3323" s="3">
        <v>5.89</v>
      </c>
      <c r="M3323" s="3">
        <v>-1.2053751216219</v>
      </c>
      <c r="N3323" s="4" t="s">
        <v>10</v>
      </c>
      <c r="O3323" s="4" t="s">
        <v>4</v>
      </c>
      <c r="P3323" s="4">
        <v>4</v>
      </c>
      <c r="R3323" s="6">
        <v>22570</v>
      </c>
      <c r="S3323" s="14">
        <f t="shared" si="311"/>
        <v>856.16794339185549</v>
      </c>
      <c r="T3323" s="14">
        <f t="shared" si="308"/>
        <v>262.54785321411174</v>
      </c>
      <c r="U3323" s="14">
        <f t="shared" si="309"/>
        <v>1.0636774073203403</v>
      </c>
      <c r="V3323" s="18">
        <f t="shared" si="310"/>
        <v>740319.47549495683</v>
      </c>
      <c r="W3323" s="14">
        <f t="shared" si="312"/>
        <v>1.423969146288649</v>
      </c>
    </row>
    <row r="3324" spans="1:23" x14ac:dyDescent="0.25">
      <c r="A3324" s="11" t="str">
        <f t="shared" si="307"/>
        <v>DATA "","",0,0,21,"","Pup",-464.885267,680.311858,-240.715832,6.32,-0.781082,"A",1,"5","",9400</v>
      </c>
      <c r="B3324" s="22"/>
      <c r="C3324" s="5" t="s">
        <v>690</v>
      </c>
      <c r="E3324" s="5" t="s">
        <v>690</v>
      </c>
      <c r="F3324" s="5">
        <v>21</v>
      </c>
      <c r="H3324" t="s">
        <v>122</v>
      </c>
      <c r="I3324" s="3">
        <v>-464.88526741999999</v>
      </c>
      <c r="J3324" s="3">
        <v>680.31185754000001</v>
      </c>
      <c r="K3324" s="3">
        <v>-240.71583228000003</v>
      </c>
      <c r="L3324" s="3">
        <v>6.32</v>
      </c>
      <c r="M3324" s="3">
        <v>-0.78108201691594803</v>
      </c>
      <c r="N3324" s="4" t="s">
        <v>9</v>
      </c>
      <c r="O3324" s="4" t="s">
        <v>12</v>
      </c>
      <c r="P3324" s="4">
        <v>5</v>
      </c>
      <c r="R3324" s="6">
        <v>9400</v>
      </c>
      <c r="S3324" s="14">
        <f t="shared" si="311"/>
        <v>858.42101982881525</v>
      </c>
      <c r="T3324" s="14">
        <f t="shared" si="308"/>
        <v>177.61974105220807</v>
      </c>
      <c r="U3324" s="14">
        <f t="shared" si="309"/>
        <v>5.043810092602814</v>
      </c>
      <c r="V3324" s="18">
        <f t="shared" si="310"/>
        <v>3510491.8244515588</v>
      </c>
      <c r="W3324" s="14">
        <f t="shared" si="312"/>
        <v>5.2094423816833473</v>
      </c>
    </row>
    <row r="3325" spans="1:23" x14ac:dyDescent="0.25">
      <c r="A3325" s="11" t="str">
        <f t="shared" si="307"/>
        <v>DATA "","",0,0,28,"","Cyg",368.649939,-581.87008,516.047291,4.93,-2.176804,"B",2,"5","",22570</v>
      </c>
      <c r="B3325" s="22"/>
      <c r="C3325" s="5" t="s">
        <v>690</v>
      </c>
      <c r="E3325" s="5" t="s">
        <v>690</v>
      </c>
      <c r="F3325" s="5">
        <v>28</v>
      </c>
      <c r="H3325" t="s">
        <v>121</v>
      </c>
      <c r="I3325" s="3">
        <v>368.64993914000001</v>
      </c>
      <c r="J3325" s="3">
        <v>-581.87007984000002</v>
      </c>
      <c r="K3325" s="3">
        <v>516.04729092000002</v>
      </c>
      <c r="L3325" s="3">
        <v>4.93</v>
      </c>
      <c r="M3325" s="3">
        <v>-2.1768039501596399</v>
      </c>
      <c r="N3325" s="4" t="s">
        <v>10</v>
      </c>
      <c r="O3325" s="4" t="s">
        <v>4</v>
      </c>
      <c r="P3325" s="4">
        <v>5</v>
      </c>
      <c r="R3325" s="6">
        <v>22570</v>
      </c>
      <c r="S3325" s="14">
        <f t="shared" si="311"/>
        <v>860.68599030471319</v>
      </c>
      <c r="T3325" s="14">
        <f t="shared" si="308"/>
        <v>642.36225394940072</v>
      </c>
      <c r="U3325" s="14">
        <f t="shared" si="309"/>
        <v>1.6637792580442305</v>
      </c>
      <c r="V3325" s="18">
        <f t="shared" si="310"/>
        <v>1157990.3635987844</v>
      </c>
      <c r="W3325" s="14">
        <f t="shared" si="312"/>
        <v>2.0673089672134135</v>
      </c>
    </row>
    <row r="3326" spans="1:23" x14ac:dyDescent="0.25">
      <c r="A3326" s="11" t="str">
        <f t="shared" si="307"/>
        <v>DATA "","",0,0,68,"","Her",-134.18586,-712.307935,472.517238,4.8,-2.318293,"B",1,"5","",24380</v>
      </c>
      <c r="B3326" s="22"/>
      <c r="C3326" s="5" t="s">
        <v>690</v>
      </c>
      <c r="E3326" s="5" t="s">
        <v>690</v>
      </c>
      <c r="F3326" s="5">
        <v>68</v>
      </c>
      <c r="H3326" t="s">
        <v>65</v>
      </c>
      <c r="I3326" s="3">
        <v>-134.18586033999998</v>
      </c>
      <c r="J3326" s="3">
        <v>-712.3079348</v>
      </c>
      <c r="K3326" s="3">
        <v>472.51723834000006</v>
      </c>
      <c r="L3326" s="3">
        <v>4.8</v>
      </c>
      <c r="M3326" s="3">
        <v>-2.3182932489710399</v>
      </c>
      <c r="N3326" s="4" t="s">
        <v>10</v>
      </c>
      <c r="O3326" s="4" t="s">
        <v>12</v>
      </c>
      <c r="P3326" s="4">
        <v>5</v>
      </c>
      <c r="R3326" s="6">
        <v>24380</v>
      </c>
      <c r="S3326" s="14">
        <f t="shared" si="311"/>
        <v>865.25197464246651</v>
      </c>
      <c r="T3326" s="14">
        <f t="shared" si="308"/>
        <v>731.77192561097127</v>
      </c>
      <c r="U3326" s="14">
        <f t="shared" si="309"/>
        <v>1.5219111070711133</v>
      </c>
      <c r="V3326" s="18">
        <f t="shared" si="310"/>
        <v>1059250.1305214949</v>
      </c>
      <c r="W3326" s="14">
        <f t="shared" si="312"/>
        <v>1.9193317127999061</v>
      </c>
    </row>
    <row r="3327" spans="1:23" x14ac:dyDescent="0.25">
      <c r="A3327" s="11" t="str">
        <f t="shared" si="307"/>
        <v>DATA "","The",0,0,0,"","CrA",93.448895,-634.699833,-584.013638,4.62,-2.504061,"G",5,"3","",5340</v>
      </c>
      <c r="C3327" s="5" t="s">
        <v>85</v>
      </c>
      <c r="E3327" s="5" t="s">
        <v>690</v>
      </c>
      <c r="F3327" s="5" t="s">
        <v>690</v>
      </c>
      <c r="H3327" t="s">
        <v>116</v>
      </c>
      <c r="I3327" s="3">
        <v>93.44889526</v>
      </c>
      <c r="J3327" s="3">
        <v>-634.69983345999992</v>
      </c>
      <c r="K3327" s="3">
        <v>-584.01363790000005</v>
      </c>
      <c r="L3327" s="3">
        <v>4.62</v>
      </c>
      <c r="M3327" s="3">
        <v>-2.5040607753616899</v>
      </c>
      <c r="N3327" s="4" t="s">
        <v>3</v>
      </c>
      <c r="O3327" s="4" t="s">
        <v>5</v>
      </c>
      <c r="P3327" s="4" t="s">
        <v>59</v>
      </c>
      <c r="Q3327" s="4"/>
      <c r="R3327" s="6">
        <v>5340</v>
      </c>
      <c r="S3327" s="14">
        <f t="shared" si="311"/>
        <v>867.55317063143661</v>
      </c>
      <c r="T3327" s="14">
        <f t="shared" si="308"/>
        <v>868.32588625474091</v>
      </c>
      <c r="U3327" s="14">
        <f t="shared" si="309"/>
        <v>34.556335141819396</v>
      </c>
      <c r="V3327" s="18">
        <f t="shared" si="310"/>
        <v>24051209.258706301</v>
      </c>
      <c r="W3327" s="14">
        <f t="shared" si="312"/>
        <v>25.897948610530189</v>
      </c>
    </row>
    <row r="3328" spans="1:23" x14ac:dyDescent="0.25">
      <c r="A3328" s="11" t="str">
        <f t="shared" si="307"/>
        <v>DATA "","",0,0,42,"","Cam",-72.980661,322.845783,801.930732,5.14,-1.984061,"B",4,"4","",18950</v>
      </c>
      <c r="B3328" s="22"/>
      <c r="C3328" s="5" t="s">
        <v>690</v>
      </c>
      <c r="E3328" s="5" t="s">
        <v>690</v>
      </c>
      <c r="F3328" s="5">
        <v>42</v>
      </c>
      <c r="H3328" t="s">
        <v>198</v>
      </c>
      <c r="I3328" s="3">
        <v>-72.980660759999992</v>
      </c>
      <c r="J3328" s="3">
        <v>322.84578325999996</v>
      </c>
      <c r="K3328" s="3">
        <v>801.93073240000001</v>
      </c>
      <c r="L3328" s="3">
        <v>5.14</v>
      </c>
      <c r="M3328" s="3">
        <v>-1.9840607753616999</v>
      </c>
      <c r="N3328" s="4" t="s">
        <v>10</v>
      </c>
      <c r="O3328" s="4" t="s">
        <v>14</v>
      </c>
      <c r="P3328" s="4">
        <v>4</v>
      </c>
      <c r="R3328" s="6">
        <v>18950</v>
      </c>
      <c r="S3328" s="14">
        <f t="shared" si="311"/>
        <v>867.55315467199443</v>
      </c>
      <c r="T3328" s="14">
        <f t="shared" si="308"/>
        <v>537.87670070915726</v>
      </c>
      <c r="U3328" s="14">
        <f t="shared" si="309"/>
        <v>2.1596916778745516</v>
      </c>
      <c r="V3328" s="18">
        <f t="shared" si="310"/>
        <v>1503145.4078006879</v>
      </c>
      <c r="W3328" s="14">
        <f t="shared" si="312"/>
        <v>2.5693233432915816</v>
      </c>
    </row>
    <row r="3329" spans="1:23" x14ac:dyDescent="0.25">
      <c r="A3329" s="11" t="str">
        <f t="shared" si="307"/>
        <v>DATA "","Ome",1,0,0,"","Cyg",347.864508,-453.104881,656.013872,4.94,-2.189844,"B",2,"4","",22570</v>
      </c>
      <c r="C3329" s="5" t="s">
        <v>135</v>
      </c>
      <c r="D3329" s="5">
        <v>1</v>
      </c>
      <c r="E3329" s="5" t="s">
        <v>690</v>
      </c>
      <c r="F3329" s="5" t="s">
        <v>690</v>
      </c>
      <c r="H3329" t="s">
        <v>121</v>
      </c>
      <c r="I3329" s="3">
        <v>347.86450775999998</v>
      </c>
      <c r="J3329" s="3">
        <v>-453.10488062000002</v>
      </c>
      <c r="K3329" s="3">
        <v>656.01387193999994</v>
      </c>
      <c r="L3329" s="3">
        <v>4.9400000000000004</v>
      </c>
      <c r="M3329" s="3">
        <v>-2.1898436613614001</v>
      </c>
      <c r="N3329" s="4" t="s">
        <v>10</v>
      </c>
      <c r="O3329" s="4" t="s">
        <v>4</v>
      </c>
      <c r="P3329" s="4" t="s">
        <v>14</v>
      </c>
      <c r="Q3329" s="4"/>
      <c r="R3329" s="6">
        <v>22570</v>
      </c>
      <c r="S3329" s="14">
        <f t="shared" si="311"/>
        <v>869.86662700581985</v>
      </c>
      <c r="T3329" s="14">
        <f t="shared" si="308"/>
        <v>650.12352872399504</v>
      </c>
      <c r="U3329" s="14">
        <f t="shared" si="309"/>
        <v>1.6738002988525804</v>
      </c>
      <c r="V3329" s="18">
        <f t="shared" si="310"/>
        <v>1164965.008001396</v>
      </c>
      <c r="W3329" s="14">
        <f t="shared" si="312"/>
        <v>2.0776800413796197</v>
      </c>
    </row>
    <row r="3330" spans="1:23" x14ac:dyDescent="0.25">
      <c r="A3330" s="11" t="str">
        <f t="shared" si="307"/>
        <v>DATA "","Ny",1,0,0,"","Boo",-399.605699,-525.171301,570.289491,5.04,-2.095642,"K",5,"3","",4060</v>
      </c>
      <c r="C3330" s="5" t="s">
        <v>107</v>
      </c>
      <c r="D3330" s="5">
        <v>1</v>
      </c>
      <c r="E3330" s="5" t="s">
        <v>690</v>
      </c>
      <c r="F3330" s="5" t="s">
        <v>690</v>
      </c>
      <c r="H3330" t="s">
        <v>53</v>
      </c>
      <c r="I3330" s="3">
        <v>-399.60569936000002</v>
      </c>
      <c r="J3330" s="3">
        <v>-525.17130064000003</v>
      </c>
      <c r="K3330" s="3">
        <v>570.28949053999997</v>
      </c>
      <c r="L3330" s="3">
        <v>5.04</v>
      </c>
      <c r="M3330" s="3">
        <v>-2.0956419889975999</v>
      </c>
      <c r="N3330" s="4" t="s">
        <v>11</v>
      </c>
      <c r="O3330" s="4" t="s">
        <v>5</v>
      </c>
      <c r="P3330" s="4" t="s">
        <v>59</v>
      </c>
      <c r="Q3330" s="4"/>
      <c r="R3330" s="6">
        <v>4060</v>
      </c>
      <c r="S3330" s="14">
        <f t="shared" si="311"/>
        <v>872.19247474240274</v>
      </c>
      <c r="T3330" s="14">
        <f t="shared" si="308"/>
        <v>596.09463918072356</v>
      </c>
      <c r="U3330" s="14">
        <f t="shared" si="309"/>
        <v>49.530687728767639</v>
      </c>
      <c r="V3330" s="18">
        <f t="shared" si="310"/>
        <v>34473358.659222275</v>
      </c>
      <c r="W3330" s="14">
        <f t="shared" si="312"/>
        <v>34.958618795614193</v>
      </c>
    </row>
    <row r="3331" spans="1:23" x14ac:dyDescent="0.25">
      <c r="A3331" s="11" t="str">
        <f t="shared" ref="A3331:A3394" si="313">"DATA """&amp;B3331&amp;""","""&amp;C3331&amp;""","&amp;IF(D3331="",0,D3331)&amp;","&amp;IF(E3331="",0,E3331)&amp;","&amp;IF(F3331="",0,F3331)&amp;","""&amp;G3331&amp;""","""&amp;H3331&amp;""","&amp;SUBSTITUTE(ROUND(I3331,6),",",".")&amp;","&amp;SUBSTITUTE(ROUND(J3331,6),",",".")&amp;","&amp;SUBSTITUTE(ROUND(K3331,6),",",".")&amp;","&amp;SUBSTITUTE(ROUND(L3331,6),",",".")&amp;","&amp;SUBSTITUTE(ROUND(M3331,6),",",".")&amp;","""&amp;N3331&amp;""","&amp;O3331&amp;","""&amp;P3331&amp;""","""&amp;Q3331&amp;""","&amp;R3331</f>
        <v>DATA "","",0,0,15,"","Cnc",-415.982962,633.587328,431.561132,5.62,-1.515642,"B",9,"5","",9900</v>
      </c>
      <c r="B3331" s="22"/>
      <c r="C3331" s="5" t="s">
        <v>690</v>
      </c>
      <c r="E3331" s="5" t="s">
        <v>690</v>
      </c>
      <c r="F3331" s="5">
        <v>15</v>
      </c>
      <c r="H3331" t="s">
        <v>32</v>
      </c>
      <c r="I3331" s="3">
        <v>-415.9829618</v>
      </c>
      <c r="J3331" s="3">
        <v>633.58732836000001</v>
      </c>
      <c r="K3331" s="3">
        <v>431.56113210000001</v>
      </c>
      <c r="L3331" s="3">
        <v>5.62</v>
      </c>
      <c r="M3331" s="3">
        <v>-1.5156419889976001</v>
      </c>
      <c r="N3331" s="4" t="s">
        <v>10</v>
      </c>
      <c r="O3331" s="4" t="s">
        <v>68</v>
      </c>
      <c r="P3331" s="4" t="s">
        <v>5</v>
      </c>
      <c r="R3331" s="6">
        <v>9900</v>
      </c>
      <c r="S3331" s="14">
        <f t="shared" si="311"/>
        <v>872.19248902160143</v>
      </c>
      <c r="T3331" s="14">
        <f t="shared" ref="T3331:T3394" si="314">(0.0813*S3331^2*10^(-0.4*L3331))</f>
        <v>349.39382912632294</v>
      </c>
      <c r="U3331" s="14">
        <f t="shared" ref="U3331:U3394" si="315">((1/(2*R3331^2))*SQRT((T3331*3.86*10^26)/(1.78144*10^-7)))/1000/696000</f>
        <v>6.3775818818582568</v>
      </c>
      <c r="V3331" s="18">
        <f t="shared" ref="V3331:V3394" si="316">696000*U3331</f>
        <v>4438796.989773347</v>
      </c>
      <c r="W3331" s="14">
        <f t="shared" si="312"/>
        <v>6.3344027023270808</v>
      </c>
    </row>
    <row r="3332" spans="1:23" x14ac:dyDescent="0.25">
      <c r="A3332" s="11" t="str">
        <f t="shared" si="313"/>
        <v>DATA "","Lam",0,0,0,"","UMi",-2.749736,-14.467557,876.758044,6.31,-0.837285,"M",1,"3","",3200</v>
      </c>
      <c r="C3332" s="5" t="s">
        <v>88</v>
      </c>
      <c r="E3332" s="5" t="s">
        <v>690</v>
      </c>
      <c r="F3332" s="5" t="s">
        <v>690</v>
      </c>
      <c r="H3332" t="s">
        <v>150</v>
      </c>
      <c r="I3332" s="3">
        <v>-2.7497355200000002</v>
      </c>
      <c r="J3332" s="3">
        <v>-14.46755716</v>
      </c>
      <c r="K3332" s="3">
        <v>876.75804398000002</v>
      </c>
      <c r="L3332" s="3">
        <v>6.31</v>
      </c>
      <c r="M3332" s="3">
        <v>-0.83728530059051098</v>
      </c>
      <c r="N3332" s="4" t="s">
        <v>8</v>
      </c>
      <c r="O3332" s="4" t="s">
        <v>12</v>
      </c>
      <c r="P3332" s="4" t="s">
        <v>59</v>
      </c>
      <c r="Q3332" s="4"/>
      <c r="R3332" s="6">
        <v>3200</v>
      </c>
      <c r="S3332" s="14">
        <f t="shared" ref="S3332:S3395" si="317">SQRT((-I3332^2)+(-J3332^2)+(-K3332^2))</f>
        <v>876.88171319696448</v>
      </c>
      <c r="T3332" s="14">
        <f t="shared" si="314"/>
        <v>187.05640009162195</v>
      </c>
      <c r="U3332" s="14">
        <f t="shared" si="315"/>
        <v>44.663746164749362</v>
      </c>
      <c r="V3332" s="18">
        <f t="shared" si="316"/>
        <v>31085967.330665555</v>
      </c>
      <c r="W3332" s="14">
        <f t="shared" si="312"/>
        <v>32.071671076956527</v>
      </c>
    </row>
    <row r="3333" spans="1:23" x14ac:dyDescent="0.25">
      <c r="A3333" s="11" t="str">
        <f t="shared" si="313"/>
        <v>DATA "","Lam",0,0,0,"","Cyg",471.63291,-526.526596,522.880822,4.53,-2.62313,"B",6,"4","",15330</v>
      </c>
      <c r="C3333" s="5" t="s">
        <v>88</v>
      </c>
      <c r="E3333" s="5" t="s">
        <v>690</v>
      </c>
      <c r="F3333" s="5" t="s">
        <v>690</v>
      </c>
      <c r="H3333" t="s">
        <v>121</v>
      </c>
      <c r="I3333" s="3">
        <v>471.63291013999998</v>
      </c>
      <c r="J3333" s="3">
        <v>-526.52659640000002</v>
      </c>
      <c r="K3333" s="3">
        <v>522.88082209999993</v>
      </c>
      <c r="L3333" s="3">
        <v>4.53</v>
      </c>
      <c r="M3333" s="3">
        <v>-2.6231304519247698</v>
      </c>
      <c r="N3333" s="4" t="s">
        <v>10</v>
      </c>
      <c r="O3333" s="4" t="s">
        <v>16</v>
      </c>
      <c r="P3333" s="4" t="s">
        <v>14</v>
      </c>
      <c r="Q3333" s="4"/>
      <c r="R3333" s="6">
        <v>15330</v>
      </c>
      <c r="S3333" s="14">
        <f t="shared" si="317"/>
        <v>879.24525177203293</v>
      </c>
      <c r="T3333" s="14">
        <f t="shared" si="314"/>
        <v>968.97061961191412</v>
      </c>
      <c r="U3333" s="14">
        <f t="shared" si="315"/>
        <v>4.4293480939206002</v>
      </c>
      <c r="V3333" s="18">
        <f t="shared" si="316"/>
        <v>3082826.2733687377</v>
      </c>
      <c r="W3333" s="14">
        <f t="shared" si="312"/>
        <v>4.674933925025095</v>
      </c>
    </row>
    <row r="3334" spans="1:23" x14ac:dyDescent="0.25">
      <c r="A3334" s="11" t="str">
        <f t="shared" si="313"/>
        <v>DATA "","",0,0,129,"","Tau",48.849168,844.519926,239.733383,6,-1.15313,"B",8,"3","",11710</v>
      </c>
      <c r="B3334" s="22"/>
      <c r="C3334" s="5" t="s">
        <v>690</v>
      </c>
      <c r="E3334" s="5" t="s">
        <v>690</v>
      </c>
      <c r="F3334" s="5">
        <v>129</v>
      </c>
      <c r="H3334" t="s">
        <v>34</v>
      </c>
      <c r="I3334" s="3">
        <v>48.849167639999997</v>
      </c>
      <c r="J3334" s="3">
        <v>844.51992632000008</v>
      </c>
      <c r="K3334" s="3">
        <v>239.73338312000001</v>
      </c>
      <c r="L3334" s="3">
        <v>6</v>
      </c>
      <c r="M3334" s="3">
        <v>-1.15313045192477</v>
      </c>
      <c r="N3334" s="4" t="s">
        <v>10</v>
      </c>
      <c r="O3334" s="4" t="s">
        <v>36</v>
      </c>
      <c r="P3334" s="4">
        <v>3</v>
      </c>
      <c r="R3334" s="6">
        <v>11710</v>
      </c>
      <c r="S3334" s="14">
        <f t="shared" si="317"/>
        <v>879.24526846200308</v>
      </c>
      <c r="T3334" s="14">
        <f t="shared" si="314"/>
        <v>250.21343519101885</v>
      </c>
      <c r="U3334" s="14">
        <f t="shared" si="315"/>
        <v>3.8575391269550181</v>
      </c>
      <c r="V3334" s="18">
        <f t="shared" si="316"/>
        <v>2684847.2323606927</v>
      </c>
      <c r="W3334" s="14">
        <f t="shared" si="312"/>
        <v>4.1663036275161973</v>
      </c>
    </row>
    <row r="3335" spans="1:23" x14ac:dyDescent="0.25">
      <c r="A3335" s="11" t="str">
        <f t="shared" si="313"/>
        <v>DATA "","",0,0,15,"","Cam",81.711273,457.155012,746.595469,6.13,-1.02313,"B",5,"5","",17140</v>
      </c>
      <c r="B3335" s="22"/>
      <c r="C3335" s="5" t="s">
        <v>690</v>
      </c>
      <c r="E3335" s="5" t="s">
        <v>690</v>
      </c>
      <c r="F3335" s="5">
        <v>15</v>
      </c>
      <c r="H3335" t="s">
        <v>198</v>
      </c>
      <c r="I3335" s="3">
        <v>81.71127328</v>
      </c>
      <c r="J3335" s="3">
        <v>457.15501244000001</v>
      </c>
      <c r="K3335" s="3">
        <v>746.59546920000003</v>
      </c>
      <c r="L3335" s="3">
        <v>6.13</v>
      </c>
      <c r="M3335" s="3">
        <v>-1.0231304519247699</v>
      </c>
      <c r="N3335" s="4" t="s">
        <v>10</v>
      </c>
      <c r="O3335" s="4" t="s">
        <v>5</v>
      </c>
      <c r="P3335" s="4">
        <v>5</v>
      </c>
      <c r="R3335" s="6">
        <v>17140</v>
      </c>
      <c r="S3335" s="14">
        <f t="shared" si="317"/>
        <v>879.24526283058458</v>
      </c>
      <c r="T3335" s="14">
        <f t="shared" si="314"/>
        <v>221.97835047891499</v>
      </c>
      <c r="U3335" s="14">
        <f t="shared" si="315"/>
        <v>1.695908793230426</v>
      </c>
      <c r="V3335" s="18">
        <f t="shared" si="316"/>
        <v>1180352.5200883765</v>
      </c>
      <c r="W3335" s="14">
        <f t="shared" si="312"/>
        <v>2.1005243012490298</v>
      </c>
    </row>
    <row r="3336" spans="1:23" ht="15" customHeight="1" x14ac:dyDescent="0.25">
      <c r="A3336" s="11" t="str">
        <f t="shared" si="313"/>
        <v>DATA "Sheliak","",0,0,0,"","Lyr",159.622838,-718.826194,484.836149,3.52,-3.638991,"A",8,"5","",7650</v>
      </c>
      <c r="B3336" s="4" t="s">
        <v>387</v>
      </c>
      <c r="C3336" s="5" t="s">
        <v>690</v>
      </c>
      <c r="E3336" s="5" t="s">
        <v>690</v>
      </c>
      <c r="F3336" s="5" t="s">
        <v>690</v>
      </c>
      <c r="H3336" t="s">
        <v>61</v>
      </c>
      <c r="I3336" s="3">
        <v>159.62283848000001</v>
      </c>
      <c r="J3336" s="3">
        <v>-718.82619367999996</v>
      </c>
      <c r="K3336" s="3">
        <v>484.83614872000004</v>
      </c>
      <c r="L3336" s="3">
        <v>3.52</v>
      </c>
      <c r="M3336" s="3">
        <v>-3.6389913796650202</v>
      </c>
      <c r="N3336" s="4" t="s">
        <v>9</v>
      </c>
      <c r="O3336" s="4" t="s">
        <v>36</v>
      </c>
      <c r="P3336" s="4" t="s">
        <v>5</v>
      </c>
      <c r="Q3336" s="4"/>
      <c r="R3336" s="6">
        <v>7650</v>
      </c>
      <c r="S3336" s="14">
        <f t="shared" si="317"/>
        <v>881.62159591886757</v>
      </c>
      <c r="T3336" s="14">
        <f t="shared" si="314"/>
        <v>2469.7613249783576</v>
      </c>
      <c r="U3336" s="14">
        <f t="shared" si="315"/>
        <v>28.397063965562651</v>
      </c>
      <c r="V3336" s="18">
        <f t="shared" si="316"/>
        <v>19764356.520031605</v>
      </c>
      <c r="W3336" s="14">
        <f t="shared" si="312"/>
        <v>21.98974366216499</v>
      </c>
    </row>
    <row r="3337" spans="1:23" x14ac:dyDescent="0.25">
      <c r="A3337" s="11" t="str">
        <f t="shared" si="313"/>
        <v>DATA "","",0,0,52,"","Oph",-88.108153,-814.636288,-331.782783,6.47,-0.694868,"A",0,"5","",9650</v>
      </c>
      <c r="B3337" s="22"/>
      <c r="C3337" s="5" t="s">
        <v>690</v>
      </c>
      <c r="E3337" s="5" t="s">
        <v>690</v>
      </c>
      <c r="F3337" s="5">
        <v>52</v>
      </c>
      <c r="H3337" t="s">
        <v>101</v>
      </c>
      <c r="I3337" s="3">
        <v>-88.108153139999999</v>
      </c>
      <c r="J3337" s="3">
        <v>-814.63628763999998</v>
      </c>
      <c r="K3337" s="3">
        <v>-331.78278252000001</v>
      </c>
      <c r="L3337" s="3">
        <v>6.47</v>
      </c>
      <c r="M3337" s="3">
        <v>-0.69486816920469896</v>
      </c>
      <c r="N3337" s="4" t="s">
        <v>9</v>
      </c>
      <c r="O3337" s="4" t="s">
        <v>0</v>
      </c>
      <c r="P3337" s="4" t="s">
        <v>5</v>
      </c>
      <c r="R3337" s="6">
        <v>9650</v>
      </c>
      <c r="S3337" s="14">
        <f t="shared" si="317"/>
        <v>884.01082717709744</v>
      </c>
      <c r="T3337" s="14">
        <f t="shared" si="314"/>
        <v>164.06113584536894</v>
      </c>
      <c r="U3337" s="14">
        <f t="shared" si="315"/>
        <v>4.5995680391860336</v>
      </c>
      <c r="V3337" s="18">
        <f t="shared" si="316"/>
        <v>3201299.3552734796</v>
      </c>
      <c r="W3337" s="14">
        <f t="shared" si="312"/>
        <v>4.8241763280557892</v>
      </c>
    </row>
    <row r="3338" spans="1:23" x14ac:dyDescent="0.25">
      <c r="A3338" s="11" t="str">
        <f t="shared" si="313"/>
        <v>DATA "","",0,0,53,"","Cnc",-533.667506,569.907217,419.681744,6.25,-0.920761,"M",3,"3","",2900</v>
      </c>
      <c r="B3338" s="22"/>
      <c r="C3338" s="5" t="s">
        <v>690</v>
      </c>
      <c r="E3338" s="5" t="s">
        <v>690</v>
      </c>
      <c r="F3338" s="5">
        <v>53</v>
      </c>
      <c r="H3338" t="s">
        <v>32</v>
      </c>
      <c r="I3338" s="3">
        <v>-533.66750583999999</v>
      </c>
      <c r="J3338" s="3">
        <v>569.90721675999998</v>
      </c>
      <c r="K3338" s="3">
        <v>419.6817436</v>
      </c>
      <c r="L3338" s="3">
        <v>6.25</v>
      </c>
      <c r="M3338" s="3">
        <v>-0.92076090663241095</v>
      </c>
      <c r="N3338" s="4" t="s">
        <v>8</v>
      </c>
      <c r="O3338" s="4" t="s">
        <v>59</v>
      </c>
      <c r="P3338" s="4">
        <v>3</v>
      </c>
      <c r="R3338" s="6">
        <v>2900</v>
      </c>
      <c r="S3338" s="14">
        <f t="shared" si="317"/>
        <v>886.41300104169966</v>
      </c>
      <c r="T3338" s="14">
        <f t="shared" si="314"/>
        <v>202.00530740491411</v>
      </c>
      <c r="U3338" s="14">
        <f t="shared" si="315"/>
        <v>56.513761111645593</v>
      </c>
      <c r="V3338" s="18">
        <f t="shared" si="316"/>
        <v>39333577.733705334</v>
      </c>
      <c r="W3338" s="14">
        <f t="shared" si="312"/>
        <v>39.020019003021261</v>
      </c>
    </row>
    <row r="3339" spans="1:23" x14ac:dyDescent="0.25">
      <c r="A3339" s="11" t="str">
        <f t="shared" si="313"/>
        <v>DATA "","",0,0,34,"","Boo",-601.494631,-520.217791,396.980409,4.8,-2.37667,"M",3,"3","",2900</v>
      </c>
      <c r="B3339" s="22"/>
      <c r="C3339" s="5" t="s">
        <v>690</v>
      </c>
      <c r="E3339" s="5" t="s">
        <v>690</v>
      </c>
      <c r="F3339" s="5">
        <v>34</v>
      </c>
      <c r="H3339" t="s">
        <v>53</v>
      </c>
      <c r="I3339" s="3">
        <v>-601.49463065999998</v>
      </c>
      <c r="J3339" s="3">
        <v>-520.21779054000001</v>
      </c>
      <c r="K3339" s="3">
        <v>396.98040914000001</v>
      </c>
      <c r="L3339" s="3">
        <v>4.8</v>
      </c>
      <c r="M3339" s="3">
        <v>-2.37666967873955</v>
      </c>
      <c r="N3339" s="4" t="s">
        <v>8</v>
      </c>
      <c r="O3339" s="4" t="s">
        <v>59</v>
      </c>
      <c r="P3339" s="4">
        <v>3</v>
      </c>
      <c r="R3339" s="6">
        <v>2900</v>
      </c>
      <c r="S3339" s="14">
        <f t="shared" si="317"/>
        <v>888.82832175178294</v>
      </c>
      <c r="T3339" s="14">
        <f t="shared" si="314"/>
        <v>772.19380786340571</v>
      </c>
      <c r="U3339" s="14">
        <f t="shared" si="315"/>
        <v>110.49330874853149</v>
      </c>
      <c r="V3339" s="18">
        <f t="shared" si="316"/>
        <v>76903342.888977915</v>
      </c>
      <c r="W3339" s="14">
        <f t="shared" si="312"/>
        <v>68.224278157553783</v>
      </c>
    </row>
    <row r="3340" spans="1:23" x14ac:dyDescent="0.25">
      <c r="A3340" s="11" t="str">
        <f t="shared" si="313"/>
        <v>DATA "","Omi",0,0,0,"","Pav",225.724887,-200.865218,-835.893078,5.06,-2.11667,"M",1,"3","",3200</v>
      </c>
      <c r="C3340" s="5" t="s">
        <v>124</v>
      </c>
      <c r="E3340" s="5" t="s">
        <v>690</v>
      </c>
      <c r="F3340" s="5" t="s">
        <v>690</v>
      </c>
      <c r="H3340" t="s">
        <v>51</v>
      </c>
      <c r="I3340" s="3">
        <v>225.72488722000003</v>
      </c>
      <c r="J3340" s="3">
        <v>-200.86521784000001</v>
      </c>
      <c r="K3340" s="3">
        <v>-835.89307801999996</v>
      </c>
      <c r="L3340" s="3">
        <v>5.0599999999999996</v>
      </c>
      <c r="M3340" s="3">
        <v>-2.1166696787395498</v>
      </c>
      <c r="N3340" s="4" t="s">
        <v>8</v>
      </c>
      <c r="O3340" s="4" t="s">
        <v>12</v>
      </c>
      <c r="P3340" s="4" t="s">
        <v>59</v>
      </c>
      <c r="Q3340" s="4"/>
      <c r="R3340" s="6">
        <v>3200</v>
      </c>
      <c r="S3340" s="14">
        <f t="shared" si="317"/>
        <v>888.82832894217665</v>
      </c>
      <c r="T3340" s="14">
        <f t="shared" si="314"/>
        <v>607.75189514063402</v>
      </c>
      <c r="U3340" s="14">
        <f t="shared" si="315"/>
        <v>80.506699328989896</v>
      </c>
      <c r="V3340" s="18">
        <f t="shared" si="316"/>
        <v>56032662.732976966</v>
      </c>
      <c r="W3340" s="14">
        <f t="shared" si="312"/>
        <v>52.402537596735669</v>
      </c>
    </row>
    <row r="3341" spans="1:23" x14ac:dyDescent="0.25">
      <c r="A3341" s="11" t="str">
        <f t="shared" si="313"/>
        <v>DATA "","",0,0,66,"","Aql",488.012162,-742.707752,-15.655904,5.44,-1.73667,"K",5,"3","",4060</v>
      </c>
      <c r="B3341" s="22"/>
      <c r="C3341" s="5" t="s">
        <v>690</v>
      </c>
      <c r="E3341" s="5" t="s">
        <v>690</v>
      </c>
      <c r="F3341" s="5">
        <v>66</v>
      </c>
      <c r="H3341" t="s">
        <v>44</v>
      </c>
      <c r="I3341" s="3">
        <v>488.01216239999997</v>
      </c>
      <c r="J3341" s="3">
        <v>-742.70775235999997</v>
      </c>
      <c r="K3341" s="3">
        <v>-15.655903759999999</v>
      </c>
      <c r="L3341" s="3">
        <v>5.44</v>
      </c>
      <c r="M3341" s="3">
        <v>-1.7366696787395499</v>
      </c>
      <c r="N3341" s="4" t="s">
        <v>11</v>
      </c>
      <c r="O3341" s="4" t="s">
        <v>5</v>
      </c>
      <c r="P3341" s="4">
        <v>3</v>
      </c>
      <c r="R3341" s="6">
        <v>4060</v>
      </c>
      <c r="S3341" s="14">
        <f t="shared" si="317"/>
        <v>888.82832053693551</v>
      </c>
      <c r="T3341" s="14">
        <f t="shared" si="314"/>
        <v>428.27854005718581</v>
      </c>
      <c r="U3341" s="14">
        <f t="shared" si="315"/>
        <v>41.983622354707613</v>
      </c>
      <c r="V3341" s="18">
        <f t="shared" si="316"/>
        <v>29220601.158876497</v>
      </c>
      <c r="W3341" s="14">
        <f t="shared" si="312"/>
        <v>30.459695401198793</v>
      </c>
    </row>
    <row r="3342" spans="1:23" x14ac:dyDescent="0.25">
      <c r="A3342" s="11" t="str">
        <f t="shared" si="313"/>
        <v>DATA "","Del",2,0,0,"","Lyr",169.299072,-698.400854,539.533658,4.22,-2.980467,"M",4,"2","",2750</v>
      </c>
      <c r="C3342" s="5" t="s">
        <v>50</v>
      </c>
      <c r="D3342" s="5">
        <v>2</v>
      </c>
      <c r="E3342" s="5" t="s">
        <v>690</v>
      </c>
      <c r="F3342" s="5" t="s">
        <v>690</v>
      </c>
      <c r="H3342" t="s">
        <v>61</v>
      </c>
      <c r="I3342" s="3">
        <v>169.29907218</v>
      </c>
      <c r="J3342" s="3">
        <v>-698.40085447999991</v>
      </c>
      <c r="K3342" s="3">
        <v>539.53365830000007</v>
      </c>
      <c r="L3342" s="3">
        <v>4.22</v>
      </c>
      <c r="M3342" s="3">
        <v>-2.9804668748194398</v>
      </c>
      <c r="N3342" s="4" t="s">
        <v>8</v>
      </c>
      <c r="O3342" s="4" t="s">
        <v>14</v>
      </c>
      <c r="P3342" s="4" t="s">
        <v>4</v>
      </c>
      <c r="Q3342" s="4"/>
      <c r="R3342" s="6">
        <v>2750</v>
      </c>
      <c r="S3342" s="14">
        <f t="shared" si="317"/>
        <v>898.62255581416616</v>
      </c>
      <c r="T3342" s="14">
        <f t="shared" si="314"/>
        <v>1346.620359738974</v>
      </c>
      <c r="U3342" s="14">
        <f t="shared" si="315"/>
        <v>162.26543477367164</v>
      </c>
      <c r="V3342" s="18">
        <f t="shared" si="316"/>
        <v>112936742.60247546</v>
      </c>
      <c r="W3342" s="14">
        <f t="shared" si="312"/>
        <v>93.975356474703247</v>
      </c>
    </row>
    <row r="3343" spans="1:23" x14ac:dyDescent="0.25">
      <c r="A3343" s="11" t="str">
        <f t="shared" si="313"/>
        <v>DATA "","",0,0,37,"","Com",-745.455531,-200.702346,459.931659,4.88,-2.320467,"K",1,"3","",4620</v>
      </c>
      <c r="B3343" s="22"/>
      <c r="C3343" s="5" t="s">
        <v>690</v>
      </c>
      <c r="E3343" s="5" t="s">
        <v>690</v>
      </c>
      <c r="F3343" s="5">
        <v>37</v>
      </c>
      <c r="H3343" t="s">
        <v>71</v>
      </c>
      <c r="I3343" s="3">
        <v>-745.45553068000004</v>
      </c>
      <c r="J3343" s="3">
        <v>-200.70234617999998</v>
      </c>
      <c r="K3343" s="3">
        <v>459.93165945999999</v>
      </c>
      <c r="L3343" s="3">
        <v>4.88</v>
      </c>
      <c r="M3343" s="3">
        <v>-2.3204668748194401</v>
      </c>
      <c r="N3343" s="4" t="s">
        <v>11</v>
      </c>
      <c r="O3343" s="4" t="s">
        <v>12</v>
      </c>
      <c r="P3343" s="4">
        <v>3</v>
      </c>
      <c r="R3343" s="6">
        <v>4620</v>
      </c>
      <c r="S3343" s="14">
        <f t="shared" si="317"/>
        <v>898.62256334747485</v>
      </c>
      <c r="T3343" s="14">
        <f t="shared" si="314"/>
        <v>733.2383705432153</v>
      </c>
      <c r="U3343" s="14">
        <f t="shared" si="315"/>
        <v>42.423594007582416</v>
      </c>
      <c r="V3343" s="18">
        <f t="shared" si="316"/>
        <v>29526821.42927736</v>
      </c>
      <c r="W3343" s="14">
        <f t="shared" si="312"/>
        <v>30.725468611499931</v>
      </c>
    </row>
    <row r="3344" spans="1:23" x14ac:dyDescent="0.25">
      <c r="A3344" s="11" t="str">
        <f t="shared" si="313"/>
        <v>DATA "","",0,0,33,"","Cet",855.589523,272.06362,38.346637,5.97,-1.230467,"K",4,"3","",4200</v>
      </c>
      <c r="B3344" s="22"/>
      <c r="C3344" s="5" t="s">
        <v>690</v>
      </c>
      <c r="E3344" s="5" t="s">
        <v>690</v>
      </c>
      <c r="F3344" s="5">
        <v>33</v>
      </c>
      <c r="H3344" t="s">
        <v>35</v>
      </c>
      <c r="I3344" s="3">
        <v>855.5895233199999</v>
      </c>
      <c r="J3344" s="3">
        <v>272.06361966000003</v>
      </c>
      <c r="K3344" s="3">
        <v>38.346636719999999</v>
      </c>
      <c r="L3344" s="3">
        <v>5.97</v>
      </c>
      <c r="M3344" s="3">
        <v>-1.2304668748194401</v>
      </c>
      <c r="N3344" s="4" t="s">
        <v>11</v>
      </c>
      <c r="O3344" s="4" t="s">
        <v>14</v>
      </c>
      <c r="P3344" s="4">
        <v>3</v>
      </c>
      <c r="R3344" s="6">
        <v>4200</v>
      </c>
      <c r="S3344" s="14">
        <f t="shared" si="317"/>
        <v>898.62256265085034</v>
      </c>
      <c r="T3344" s="14">
        <f t="shared" si="314"/>
        <v>268.68608972400682</v>
      </c>
      <c r="U3344" s="14">
        <f t="shared" si="315"/>
        <v>31.073689939084581</v>
      </c>
      <c r="V3344" s="18">
        <f t="shared" si="316"/>
        <v>21627288.197602868</v>
      </c>
      <c r="W3344" s="14">
        <f t="shared" si="312"/>
        <v>23.703891846717358</v>
      </c>
    </row>
    <row r="3345" spans="1:23" x14ac:dyDescent="0.25">
      <c r="A3345" s="11" t="str">
        <f t="shared" si="313"/>
        <v>DATA "","",0,0,19,"","Hya",-651.695767,603.988397,-134.213196,5.6,-1.600467,"B",9,"3","",9900</v>
      </c>
      <c r="B3345" s="22"/>
      <c r="C3345" s="5" t="s">
        <v>690</v>
      </c>
      <c r="E3345" s="5" t="s">
        <v>690</v>
      </c>
      <c r="F3345" s="5">
        <v>19</v>
      </c>
      <c r="H3345" t="s">
        <v>112</v>
      </c>
      <c r="I3345" s="3">
        <v>-651.69576682000002</v>
      </c>
      <c r="J3345" s="3">
        <v>603.98839704</v>
      </c>
      <c r="K3345" s="3">
        <v>-134.21319589999999</v>
      </c>
      <c r="L3345" s="3">
        <v>5.6</v>
      </c>
      <c r="M3345" s="3">
        <v>-1.6004668748194399</v>
      </c>
      <c r="N3345" s="4" t="s">
        <v>10</v>
      </c>
      <c r="O3345" s="4" t="s">
        <v>68</v>
      </c>
      <c r="P3345" s="4">
        <v>3</v>
      </c>
      <c r="R3345" s="6">
        <v>9900</v>
      </c>
      <c r="S3345" s="14">
        <f t="shared" si="317"/>
        <v>898.62257828509314</v>
      </c>
      <c r="T3345" s="14">
        <f t="shared" si="314"/>
        <v>377.78542437001551</v>
      </c>
      <c r="U3345" s="14">
        <f t="shared" si="315"/>
        <v>6.6316412928985171</v>
      </c>
      <c r="V3345" s="18">
        <f t="shared" si="316"/>
        <v>4615622.3398573678</v>
      </c>
      <c r="W3345" s="14">
        <f t="shared" si="312"/>
        <v>6.5439979742948715</v>
      </c>
    </row>
    <row r="3346" spans="1:23" x14ac:dyDescent="0.25">
      <c r="A3346" s="11" t="str">
        <f t="shared" si="313"/>
        <v>DATA "","Eta",0,0,0,"","Ori",138.989645,889.523196,-37.689376,3.35,-3.856457,"B",1,"5","",24380</v>
      </c>
      <c r="C3346" s="5" t="s">
        <v>48</v>
      </c>
      <c r="E3346" s="5" t="s">
        <v>690</v>
      </c>
      <c r="F3346" s="5" t="s">
        <v>690</v>
      </c>
      <c r="H3346" t="s">
        <v>62</v>
      </c>
      <c r="I3346" s="3">
        <v>138.98964463999999</v>
      </c>
      <c r="J3346" s="3">
        <v>889.52319596000007</v>
      </c>
      <c r="K3346" s="3">
        <v>-37.689376339999995</v>
      </c>
      <c r="L3346" s="3">
        <v>3.35</v>
      </c>
      <c r="M3346" s="3">
        <v>-3.85645714733417</v>
      </c>
      <c r="N3346" s="4" t="s">
        <v>10</v>
      </c>
      <c r="O3346" s="4" t="s">
        <v>12</v>
      </c>
      <c r="P3346" s="4" t="s">
        <v>5</v>
      </c>
      <c r="Q3346" s="4"/>
      <c r="R3346" s="6">
        <v>24380</v>
      </c>
      <c r="S3346" s="14">
        <f t="shared" si="317"/>
        <v>901.10494758210291</v>
      </c>
      <c r="T3346" s="14">
        <f t="shared" si="314"/>
        <v>3017.458418065833</v>
      </c>
      <c r="U3346" s="14">
        <f t="shared" si="315"/>
        <v>3.090452420251165</v>
      </c>
      <c r="V3346" s="18">
        <f t="shared" si="316"/>
        <v>2150954.8844948108</v>
      </c>
      <c r="W3346" s="14">
        <f t="shared" si="312"/>
        <v>3.463464057669007</v>
      </c>
    </row>
    <row r="3347" spans="1:23" x14ac:dyDescent="0.25">
      <c r="A3347" s="11" t="str">
        <f t="shared" si="313"/>
        <v>DATA "","Yps",0,0,0,"","Cyg",561.821795,-480.189756,515.523251,4.41,-2.796457,"B",2,"5","",22570</v>
      </c>
      <c r="C3347" s="5" t="s">
        <v>95</v>
      </c>
      <c r="E3347" s="5" t="s">
        <v>690</v>
      </c>
      <c r="F3347" s="5" t="s">
        <v>690</v>
      </c>
      <c r="H3347" t="s">
        <v>121</v>
      </c>
      <c r="I3347" s="3">
        <v>561.82179522000001</v>
      </c>
      <c r="J3347" s="3">
        <v>-480.18975591999998</v>
      </c>
      <c r="K3347" s="3">
        <v>515.52325062</v>
      </c>
      <c r="L3347" s="3">
        <v>4.41</v>
      </c>
      <c r="M3347" s="3">
        <v>-2.7964571473341699</v>
      </c>
      <c r="N3347" s="4" t="s">
        <v>10</v>
      </c>
      <c r="O3347" s="4" t="s">
        <v>4</v>
      </c>
      <c r="P3347" s="4" t="s">
        <v>5</v>
      </c>
      <c r="Q3347" s="4"/>
      <c r="R3347" s="6">
        <v>22570</v>
      </c>
      <c r="S3347" s="14">
        <f t="shared" si="317"/>
        <v>901.10496236817175</v>
      </c>
      <c r="T3347" s="14">
        <f t="shared" si="314"/>
        <v>1136.6880866647941</v>
      </c>
      <c r="U3347" s="14">
        <f t="shared" si="315"/>
        <v>2.2132290055316868</v>
      </c>
      <c r="V3347" s="18">
        <f t="shared" si="316"/>
        <v>1540407.3878500541</v>
      </c>
      <c r="W3347" s="14">
        <f t="shared" si="312"/>
        <v>2.6222912633307565</v>
      </c>
    </row>
    <row r="3348" spans="1:23" ht="15" customHeight="1" x14ac:dyDescent="0.25">
      <c r="A3348" s="11" t="str">
        <f t="shared" si="313"/>
        <v>DATA "Mebsuta","",0,0,0,"","Gem",-155.856338,803.080424,383.751955,3.06,-4.152464,"A",3,"5","",8900</v>
      </c>
      <c r="B3348" s="4" t="s">
        <v>354</v>
      </c>
      <c r="C3348" s="5" t="s">
        <v>690</v>
      </c>
      <c r="E3348" s="5" t="s">
        <v>690</v>
      </c>
      <c r="F3348" s="5" t="s">
        <v>690</v>
      </c>
      <c r="H3348" t="s">
        <v>75</v>
      </c>
      <c r="I3348" s="3">
        <v>-155.85633756000001</v>
      </c>
      <c r="J3348" s="3">
        <v>803.0804243</v>
      </c>
      <c r="K3348" s="3">
        <v>383.75195530000002</v>
      </c>
      <c r="L3348" s="3">
        <v>3.06</v>
      </c>
      <c r="M3348" s="3">
        <v>-4.15246399047171</v>
      </c>
      <c r="N3348" s="4" t="s">
        <v>9</v>
      </c>
      <c r="O3348" s="4" t="s">
        <v>59</v>
      </c>
      <c r="P3348" s="4" t="s">
        <v>5</v>
      </c>
      <c r="Q3348" s="4"/>
      <c r="R3348" s="6">
        <v>8900</v>
      </c>
      <c r="S3348" s="14">
        <f t="shared" si="317"/>
        <v>903.60108955670137</v>
      </c>
      <c r="T3348" s="14">
        <f t="shared" si="314"/>
        <v>3963.1821885822501</v>
      </c>
      <c r="U3348" s="14">
        <f t="shared" si="315"/>
        <v>26.577297796912699</v>
      </c>
      <c r="V3348" s="18">
        <f t="shared" si="316"/>
        <v>18497799.266651239</v>
      </c>
      <c r="W3348" s="14">
        <f t="shared" si="312"/>
        <v>20.809005223535141</v>
      </c>
    </row>
    <row r="3349" spans="1:23" x14ac:dyDescent="0.25">
      <c r="A3349" s="11" t="str">
        <f t="shared" si="313"/>
        <v>DATA "","",0,0,3,"","Com",-864.080248,-39.71883,261.309491,6.4,-0.812464,"A",4,"5","",8650</v>
      </c>
      <c r="B3349" s="22"/>
      <c r="C3349" s="5" t="s">
        <v>690</v>
      </c>
      <c r="E3349" s="5" t="s">
        <v>690</v>
      </c>
      <c r="F3349" s="5">
        <v>3</v>
      </c>
      <c r="H3349" t="s">
        <v>71</v>
      </c>
      <c r="I3349" s="3">
        <v>-864.08024836000004</v>
      </c>
      <c r="J3349" s="3">
        <v>-39.718829640000003</v>
      </c>
      <c r="K3349" s="3">
        <v>261.30949068000001</v>
      </c>
      <c r="L3349" s="3">
        <v>6.4</v>
      </c>
      <c r="M3349" s="3">
        <v>-0.81246399047170903</v>
      </c>
      <c r="N3349" s="4" t="s">
        <v>9</v>
      </c>
      <c r="O3349" s="4" t="s">
        <v>14</v>
      </c>
      <c r="P3349" s="4">
        <v>5</v>
      </c>
      <c r="R3349" s="6">
        <v>8650</v>
      </c>
      <c r="S3349" s="14">
        <f t="shared" si="317"/>
        <v>903.60107954411592</v>
      </c>
      <c r="T3349" s="14">
        <f t="shared" si="314"/>
        <v>182.82855542600771</v>
      </c>
      <c r="U3349" s="14">
        <f t="shared" si="315"/>
        <v>6.0430837934527526</v>
      </c>
      <c r="V3349" s="18">
        <f t="shared" si="316"/>
        <v>4205986.3202431155</v>
      </c>
      <c r="W3349" s="14">
        <f t="shared" si="312"/>
        <v>6.0563060515783445</v>
      </c>
    </row>
    <row r="3350" spans="1:23" x14ac:dyDescent="0.25">
      <c r="A3350" s="11" t="str">
        <f t="shared" si="313"/>
        <v>DATA "","Omi",0,0,0,"","Cas",591.51203,116.921464,676.372797,4.48,-2.738487,"B",5,"3","",17140</v>
      </c>
      <c r="C3350" s="5" t="s">
        <v>124</v>
      </c>
      <c r="E3350" s="5" t="s">
        <v>690</v>
      </c>
      <c r="F3350" s="5" t="s">
        <v>690</v>
      </c>
      <c r="H3350" t="s">
        <v>49</v>
      </c>
      <c r="I3350" s="3">
        <v>591.51202992000003</v>
      </c>
      <c r="J3350" s="3">
        <v>116.92146438</v>
      </c>
      <c r="K3350" s="3">
        <v>676.37279681999996</v>
      </c>
      <c r="L3350" s="3">
        <v>4.4800000000000004</v>
      </c>
      <c r="M3350" s="3">
        <v>-2.7384874961635601</v>
      </c>
      <c r="N3350" s="4" t="s">
        <v>10</v>
      </c>
      <c r="O3350" s="4" t="s">
        <v>5</v>
      </c>
      <c r="P3350" s="4" t="s">
        <v>59</v>
      </c>
      <c r="Q3350" s="4"/>
      <c r="R3350" s="6">
        <v>17140</v>
      </c>
      <c r="S3350" s="14">
        <f t="shared" si="317"/>
        <v>906.11106970997298</v>
      </c>
      <c r="T3350" s="14">
        <f t="shared" si="314"/>
        <v>1077.5896657425953</v>
      </c>
      <c r="U3350" s="14">
        <f t="shared" si="315"/>
        <v>3.7365766105223366</v>
      </c>
      <c r="V3350" s="18">
        <f t="shared" si="316"/>
        <v>2600657.3209235463</v>
      </c>
      <c r="W3350" s="14">
        <f t="shared" si="312"/>
        <v>4.0571451250050918</v>
      </c>
    </row>
    <row r="3351" spans="1:23" x14ac:dyDescent="0.25">
      <c r="A3351" s="11" t="str">
        <f t="shared" si="313"/>
        <v>DATA "","Zet",1,0,0,"","Lib",-535.00274,-686.355104,-261.354996,5.64,-1.584528,"K",4,"3","",4200</v>
      </c>
      <c r="C3351" s="5" t="s">
        <v>66</v>
      </c>
      <c r="D3351" s="5">
        <v>1</v>
      </c>
      <c r="E3351" s="5" t="s">
        <v>690</v>
      </c>
      <c r="F3351" s="5" t="s">
        <v>690</v>
      </c>
      <c r="H3351" t="s">
        <v>136</v>
      </c>
      <c r="I3351" s="3">
        <v>-535.00274030000003</v>
      </c>
      <c r="J3351" s="3">
        <v>-686.35510397999997</v>
      </c>
      <c r="K3351" s="3">
        <v>-261.35499557999998</v>
      </c>
      <c r="L3351" s="3">
        <v>5.64</v>
      </c>
      <c r="M3351" s="3">
        <v>-1.5845277571084</v>
      </c>
      <c r="N3351" s="4" t="s">
        <v>11</v>
      </c>
      <c r="O3351" s="4" t="s">
        <v>14</v>
      </c>
      <c r="P3351" s="4" t="s">
        <v>59</v>
      </c>
      <c r="Q3351" s="4"/>
      <c r="R3351" s="6">
        <v>4200</v>
      </c>
      <c r="S3351" s="14">
        <f t="shared" si="317"/>
        <v>908.63507229389268</v>
      </c>
      <c r="T3351" s="14">
        <f t="shared" si="314"/>
        <v>372.27985643216959</v>
      </c>
      <c r="U3351" s="14">
        <f t="shared" si="315"/>
        <v>36.576740852773632</v>
      </c>
      <c r="V3351" s="18">
        <f t="shared" si="316"/>
        <v>25457411.633530449</v>
      </c>
      <c r="W3351" s="14">
        <f t="shared" si="312"/>
        <v>27.153749347163096</v>
      </c>
    </row>
    <row r="3352" spans="1:23" x14ac:dyDescent="0.25">
      <c r="A3352" s="11" t="str">
        <f t="shared" si="313"/>
        <v>DATA "","My",0,0,0,"","CMa",-213.662174,855.190972,-220.487192,5,-2.224528,"B",9,"5","",9900</v>
      </c>
      <c r="C3352" s="5" t="s">
        <v>56</v>
      </c>
      <c r="E3352" s="5" t="s">
        <v>690</v>
      </c>
      <c r="F3352" s="5" t="s">
        <v>690</v>
      </c>
      <c r="H3352" t="s">
        <v>20</v>
      </c>
      <c r="I3352" s="3">
        <v>-213.66217431999999</v>
      </c>
      <c r="J3352" s="3">
        <v>855.19097216000011</v>
      </c>
      <c r="K3352" s="3">
        <v>-220.48719168000002</v>
      </c>
      <c r="L3352" s="3">
        <v>5</v>
      </c>
      <c r="M3352" s="3">
        <v>-2.2245277571084001</v>
      </c>
      <c r="N3352" s="4" t="s">
        <v>10</v>
      </c>
      <c r="O3352" s="4" t="s">
        <v>68</v>
      </c>
      <c r="P3352" s="4" t="s">
        <v>5</v>
      </c>
      <c r="Q3352" s="4"/>
      <c r="R3352" s="6">
        <v>9900</v>
      </c>
      <c r="S3352" s="14">
        <f t="shared" si="317"/>
        <v>908.63508918269781</v>
      </c>
      <c r="T3352" s="14">
        <f t="shared" si="314"/>
        <v>671.227210664062</v>
      </c>
      <c r="U3352" s="14">
        <f t="shared" si="315"/>
        <v>8.8396120448399884</v>
      </c>
      <c r="V3352" s="18">
        <f t="shared" si="316"/>
        <v>6152369.9832086321</v>
      </c>
      <c r="W3352" s="14">
        <f t="shared" si="312"/>
        <v>8.3148286630835031</v>
      </c>
    </row>
    <row r="3353" spans="1:23" x14ac:dyDescent="0.25">
      <c r="A3353" s="11" t="str">
        <f t="shared" si="313"/>
        <v>DATA "","",0,0,1,"","Vul",276.975344,-801.923719,332.324405,4.76,-2.470585,"B",4,"4","",18950</v>
      </c>
      <c r="B3353" s="22"/>
      <c r="C3353" s="5" t="s">
        <v>690</v>
      </c>
      <c r="E3353" s="5" t="s">
        <v>690</v>
      </c>
      <c r="F3353" s="5">
        <v>1</v>
      </c>
      <c r="H3353" t="s">
        <v>194</v>
      </c>
      <c r="I3353" s="3">
        <v>276.97534354000004</v>
      </c>
      <c r="J3353" s="3">
        <v>-801.92371910000008</v>
      </c>
      <c r="K3353" s="3">
        <v>332.32440500000001</v>
      </c>
      <c r="L3353" s="3">
        <v>4.76</v>
      </c>
      <c r="M3353" s="3">
        <v>-2.4705848667806301</v>
      </c>
      <c r="N3353" s="4" t="s">
        <v>10</v>
      </c>
      <c r="O3353" s="4" t="s">
        <v>14</v>
      </c>
      <c r="P3353" s="4">
        <v>4</v>
      </c>
      <c r="R3353" s="6">
        <v>18950</v>
      </c>
      <c r="S3353" s="14">
        <f t="shared" si="317"/>
        <v>911.17314619279739</v>
      </c>
      <c r="T3353" s="14">
        <f t="shared" si="314"/>
        <v>841.96176399347337</v>
      </c>
      <c r="U3353" s="14">
        <f t="shared" si="315"/>
        <v>2.7020698607196523</v>
      </c>
      <c r="V3353" s="18">
        <f t="shared" si="316"/>
        <v>1880640.6230608779</v>
      </c>
      <c r="W3353" s="14">
        <f t="shared" si="312"/>
        <v>3.0967497514793676</v>
      </c>
    </row>
    <row r="3354" spans="1:23" x14ac:dyDescent="0.25">
      <c r="A3354" s="11" t="str">
        <f t="shared" si="313"/>
        <v>DATA "","",0,0,44,"","Cas",404.337165,195.744987,795.669258,5.78,-1.456659,"B",8,"3","",11710</v>
      </c>
      <c r="B3354" s="22"/>
      <c r="C3354" s="5" t="s">
        <v>690</v>
      </c>
      <c r="E3354" s="5" t="s">
        <v>690</v>
      </c>
      <c r="F3354" s="5">
        <v>44</v>
      </c>
      <c r="H3354" t="s">
        <v>49</v>
      </c>
      <c r="I3354" s="3">
        <v>404.33716512000001</v>
      </c>
      <c r="J3354" s="3">
        <v>195.74498692</v>
      </c>
      <c r="K3354" s="3">
        <v>795.66925816000003</v>
      </c>
      <c r="L3354" s="3">
        <v>5.78</v>
      </c>
      <c r="M3354" s="3">
        <v>-1.45665891943903</v>
      </c>
      <c r="N3354" s="4" t="s">
        <v>10</v>
      </c>
      <c r="O3354" s="4" t="s">
        <v>36</v>
      </c>
      <c r="P3354" s="4">
        <v>3</v>
      </c>
      <c r="R3354" s="6">
        <v>11710</v>
      </c>
      <c r="S3354" s="14">
        <f t="shared" si="317"/>
        <v>913.72545733522929</v>
      </c>
      <c r="T3354" s="14">
        <f t="shared" si="314"/>
        <v>330.91922270261108</v>
      </c>
      <c r="U3354" s="14">
        <f t="shared" si="315"/>
        <v>4.436250127867825</v>
      </c>
      <c r="V3354" s="18">
        <f t="shared" si="316"/>
        <v>3087630.0889960062</v>
      </c>
      <c r="W3354" s="14">
        <f t="shared" si="312"/>
        <v>4.68100373570541</v>
      </c>
    </row>
    <row r="3355" spans="1:23" ht="15" customHeight="1" x14ac:dyDescent="0.25">
      <c r="A3355" s="11" t="str">
        <f t="shared" si="313"/>
        <v>DATA "Mintaka","",0,0,0,"","Ori",111.63996,909.45307,-4.783168,2.25,-4.99275,"O",9,"2","",28000</v>
      </c>
      <c r="B3355" s="4" t="s">
        <v>397</v>
      </c>
      <c r="C3355" s="5" t="s">
        <v>690</v>
      </c>
      <c r="E3355" s="5" t="s">
        <v>690</v>
      </c>
      <c r="F3355" s="5" t="s">
        <v>690</v>
      </c>
      <c r="H3355" t="s">
        <v>62</v>
      </c>
      <c r="I3355" s="3">
        <v>111.63996018</v>
      </c>
      <c r="J3355" s="3">
        <v>909.45306998000012</v>
      </c>
      <c r="K3355" s="3">
        <v>-4.7831684599999997</v>
      </c>
      <c r="L3355" s="3">
        <v>2.25</v>
      </c>
      <c r="M3355" s="3">
        <v>-4.9927500101356204</v>
      </c>
      <c r="N3355" s="4" t="s">
        <v>284</v>
      </c>
      <c r="O3355" s="4" t="s">
        <v>68</v>
      </c>
      <c r="P3355" s="4" t="s">
        <v>4</v>
      </c>
      <c r="Q3355" s="4"/>
      <c r="R3355" s="6">
        <v>28000</v>
      </c>
      <c r="S3355" s="14">
        <f t="shared" si="317"/>
        <v>916.29211821643196</v>
      </c>
      <c r="T3355" s="14">
        <f t="shared" si="314"/>
        <v>8593.2697980721896</v>
      </c>
      <c r="U3355" s="14">
        <f t="shared" si="315"/>
        <v>3.9539573299848265</v>
      </c>
      <c r="V3355" s="18">
        <f t="shared" si="316"/>
        <v>2751954.3016694393</v>
      </c>
      <c r="W3355" s="14">
        <f t="shared" si="312"/>
        <v>4.252904351831547</v>
      </c>
    </row>
    <row r="3356" spans="1:23" x14ac:dyDescent="0.25">
      <c r="A3356" s="11" t="str">
        <f t="shared" si="313"/>
        <v>DATA "","",0,0,45,"","And",690.088822,221.468564,560.642778,5.8,-1.44275,"B",7,"3","",13520</v>
      </c>
      <c r="B3356" s="22"/>
      <c r="C3356" s="5" t="s">
        <v>690</v>
      </c>
      <c r="E3356" s="5" t="s">
        <v>690</v>
      </c>
      <c r="F3356" s="5">
        <v>45</v>
      </c>
      <c r="H3356" t="s">
        <v>96</v>
      </c>
      <c r="I3356" s="3">
        <v>690.08882180000001</v>
      </c>
      <c r="J3356" s="3">
        <v>221.46856438</v>
      </c>
      <c r="K3356" s="3">
        <v>560.64277793999997</v>
      </c>
      <c r="L3356" s="3">
        <v>5.8</v>
      </c>
      <c r="M3356" s="3">
        <v>-1.4427500101356201</v>
      </c>
      <c r="N3356" s="4" t="s">
        <v>10</v>
      </c>
      <c r="O3356" s="4" t="s">
        <v>45</v>
      </c>
      <c r="P3356" s="4">
        <v>3</v>
      </c>
      <c r="R3356" s="6">
        <v>13520</v>
      </c>
      <c r="S3356" s="14">
        <f t="shared" si="317"/>
        <v>916.29211032188334</v>
      </c>
      <c r="T3356" s="14">
        <f t="shared" si="314"/>
        <v>326.70700006522264</v>
      </c>
      <c r="U3356" s="14">
        <f t="shared" si="315"/>
        <v>3.3066989231374055</v>
      </c>
      <c r="V3356" s="18">
        <f t="shared" si="316"/>
        <v>2301462.4505036343</v>
      </c>
      <c r="W3356" s="14">
        <f t="shared" si="312"/>
        <v>3.6642731920263389</v>
      </c>
    </row>
    <row r="3357" spans="1:23" x14ac:dyDescent="0.25">
      <c r="A3357" s="11" t="str">
        <f t="shared" si="313"/>
        <v>DATA "","Tau",1,0,0,"","Ser",-552.034425,-692.699139,244.446125,5.16,-2.088858,"M",1,"3","",3200</v>
      </c>
      <c r="C3357" s="5" t="s">
        <v>34</v>
      </c>
      <c r="D3357" s="5">
        <v>1</v>
      </c>
      <c r="E3357" s="5" t="s">
        <v>690</v>
      </c>
      <c r="F3357" s="5" t="s">
        <v>690</v>
      </c>
      <c r="H3357" t="s">
        <v>84</v>
      </c>
      <c r="I3357" s="3">
        <v>-552.03442517999997</v>
      </c>
      <c r="J3357" s="3">
        <v>-692.69913943999995</v>
      </c>
      <c r="K3357" s="3">
        <v>244.44612499999999</v>
      </c>
      <c r="L3357" s="3">
        <v>5.16</v>
      </c>
      <c r="M3357" s="3">
        <v>-2.0888582347245301</v>
      </c>
      <c r="N3357" s="4" t="s">
        <v>8</v>
      </c>
      <c r="O3357" s="4" t="s">
        <v>12</v>
      </c>
      <c r="P3357" s="4" t="s">
        <v>59</v>
      </c>
      <c r="Q3357" s="4"/>
      <c r="R3357" s="6">
        <v>3200</v>
      </c>
      <c r="S3357" s="14">
        <f t="shared" si="317"/>
        <v>918.87322977233646</v>
      </c>
      <c r="T3357" s="14">
        <f t="shared" si="314"/>
        <v>592.38185008423716</v>
      </c>
      <c r="U3357" s="14">
        <f t="shared" si="315"/>
        <v>79.482173093005954</v>
      </c>
      <c r="V3357" s="18">
        <f t="shared" si="316"/>
        <v>55319592.472732142</v>
      </c>
      <c r="W3357" s="14">
        <f t="shared" si="312"/>
        <v>51.846217495909819</v>
      </c>
    </row>
    <row r="3358" spans="1:23" x14ac:dyDescent="0.25">
      <c r="A3358" s="11" t="str">
        <f t="shared" si="313"/>
        <v>DATA "","",0,0,30,"","Peg",829.306937,-384.690172,92.690252,5.37,-1.878858,"B",5,"4","",17140</v>
      </c>
      <c r="B3358" s="22"/>
      <c r="C3358" s="5" t="s">
        <v>690</v>
      </c>
      <c r="E3358" s="5" t="s">
        <v>690</v>
      </c>
      <c r="F3358" s="5">
        <v>30</v>
      </c>
      <c r="H3358" t="s">
        <v>89</v>
      </c>
      <c r="I3358" s="3">
        <v>829.30693692</v>
      </c>
      <c r="J3358" s="3">
        <v>-384.69017173999998</v>
      </c>
      <c r="K3358" s="3">
        <v>92.690251919999994</v>
      </c>
      <c r="L3358" s="3">
        <v>5.37</v>
      </c>
      <c r="M3358" s="3">
        <v>-1.87885823472453</v>
      </c>
      <c r="N3358" s="4" t="s">
        <v>10</v>
      </c>
      <c r="O3358" s="4" t="s">
        <v>5</v>
      </c>
      <c r="P3358" s="4">
        <v>4</v>
      </c>
      <c r="R3358" s="6">
        <v>17140</v>
      </c>
      <c r="S3358" s="14">
        <f t="shared" si="317"/>
        <v>918.87322665206466</v>
      </c>
      <c r="T3358" s="14">
        <f t="shared" si="314"/>
        <v>488.20445798068874</v>
      </c>
      <c r="U3358" s="14">
        <f t="shared" si="315"/>
        <v>2.5150582760175233</v>
      </c>
      <c r="V3358" s="18">
        <f t="shared" si="316"/>
        <v>1750480.5601081962</v>
      </c>
      <c r="W3358" s="14">
        <f t="shared" si="312"/>
        <v>2.9170845073145157</v>
      </c>
    </row>
    <row r="3359" spans="1:23" x14ac:dyDescent="0.25">
      <c r="A3359" s="11" t="str">
        <f t="shared" si="313"/>
        <v>DATA "","",0,0,50,"","Her",-238.947698,-765.400508,459.334942,5.73,-1.531126,"M",1,"3","",3200</v>
      </c>
      <c r="B3359" s="22"/>
      <c r="C3359" s="5" t="s">
        <v>690</v>
      </c>
      <c r="E3359" s="5" t="s">
        <v>690</v>
      </c>
      <c r="F3359" s="5">
        <v>50</v>
      </c>
      <c r="H3359" t="s">
        <v>65</v>
      </c>
      <c r="I3359" s="3">
        <v>-238.94769780000001</v>
      </c>
      <c r="J3359" s="3">
        <v>-765.40050775999998</v>
      </c>
      <c r="K3359" s="3">
        <v>459.33494179999997</v>
      </c>
      <c r="L3359" s="3">
        <v>5.73</v>
      </c>
      <c r="M3359" s="3">
        <v>-1.53112647306089</v>
      </c>
      <c r="N3359" s="4" t="s">
        <v>8</v>
      </c>
      <c r="O3359" s="4" t="s">
        <v>12</v>
      </c>
      <c r="P3359" s="4">
        <v>3</v>
      </c>
      <c r="R3359" s="6">
        <v>3200</v>
      </c>
      <c r="S3359" s="14">
        <f t="shared" si="317"/>
        <v>924.07928681558235</v>
      </c>
      <c r="T3359" s="14">
        <f t="shared" si="314"/>
        <v>354.41248860374913</v>
      </c>
      <c r="U3359" s="14">
        <f t="shared" si="315"/>
        <v>61.478515057429021</v>
      </c>
      <c r="V3359" s="18">
        <f t="shared" si="316"/>
        <v>42789046.479970597</v>
      </c>
      <c r="W3359" s="14">
        <f t="shared" si="312"/>
        <v>41.856390544893145</v>
      </c>
    </row>
    <row r="3360" spans="1:23" x14ac:dyDescent="0.25">
      <c r="A3360" s="11" t="str">
        <f t="shared" si="313"/>
        <v>DATA "","Ome",0,0,0,"","CMa",-264.549276,781.453364,-416.253349,4.01,-3.251126,"B",2,"4","",22570</v>
      </c>
      <c r="C3360" s="5" t="s">
        <v>135</v>
      </c>
      <c r="E3360" s="5" t="s">
        <v>690</v>
      </c>
      <c r="F3360" s="5" t="s">
        <v>690</v>
      </c>
      <c r="H3360" t="s">
        <v>20</v>
      </c>
      <c r="I3360" s="3">
        <v>-264.54927645999999</v>
      </c>
      <c r="J3360" s="3">
        <v>781.45336429999998</v>
      </c>
      <c r="K3360" s="3">
        <v>-416.25334898</v>
      </c>
      <c r="L3360" s="3">
        <v>4.01</v>
      </c>
      <c r="M3360" s="3">
        <v>-3.2511264730608902</v>
      </c>
      <c r="N3360" s="4" t="s">
        <v>10</v>
      </c>
      <c r="O3360" s="4" t="s">
        <v>4</v>
      </c>
      <c r="P3360" s="4" t="s">
        <v>14</v>
      </c>
      <c r="Q3360" s="4"/>
      <c r="R3360" s="6">
        <v>22570</v>
      </c>
      <c r="S3360" s="14">
        <f t="shared" si="317"/>
        <v>924.07928815029913</v>
      </c>
      <c r="T3360" s="14">
        <f t="shared" si="314"/>
        <v>1727.8618594190555</v>
      </c>
      <c r="U3360" s="14">
        <f t="shared" si="315"/>
        <v>2.7287277542867705</v>
      </c>
      <c r="V3360" s="18">
        <f t="shared" si="316"/>
        <v>1899194.5169835922</v>
      </c>
      <c r="W3360" s="14">
        <f t="shared" si="312"/>
        <v>3.1221886490083994</v>
      </c>
    </row>
    <row r="3361" spans="1:23" x14ac:dyDescent="0.25">
      <c r="A3361" s="11" t="str">
        <f t="shared" si="313"/>
        <v>DATA "","",0,0,51,"","Cyg",383.440075,-448.116793,711.398326,5.41,-1.851126,"B",2,"5","",22570</v>
      </c>
      <c r="B3361" s="22"/>
      <c r="C3361" s="5" t="s">
        <v>690</v>
      </c>
      <c r="E3361" s="5" t="s">
        <v>690</v>
      </c>
      <c r="F3361" s="5">
        <v>51</v>
      </c>
      <c r="H3361" t="s">
        <v>121</v>
      </c>
      <c r="I3361" s="3">
        <v>383.44007548000002</v>
      </c>
      <c r="J3361" s="3">
        <v>-448.11679332000006</v>
      </c>
      <c r="K3361" s="3">
        <v>711.39832609999996</v>
      </c>
      <c r="L3361" s="3">
        <v>5.41</v>
      </c>
      <c r="M3361" s="3">
        <v>-1.8511264730608901</v>
      </c>
      <c r="N3361" s="4" t="s">
        <v>10</v>
      </c>
      <c r="O3361" s="4" t="s">
        <v>4</v>
      </c>
      <c r="P3361" s="4">
        <v>5</v>
      </c>
      <c r="R3361" s="6">
        <v>22570</v>
      </c>
      <c r="S3361" s="14">
        <f t="shared" si="317"/>
        <v>924.07928789546497</v>
      </c>
      <c r="T3361" s="14">
        <f t="shared" si="314"/>
        <v>475.89267259904699</v>
      </c>
      <c r="U3361" s="14">
        <f t="shared" si="315"/>
        <v>1.4320566820453857</v>
      </c>
      <c r="V3361" s="18">
        <f t="shared" si="316"/>
        <v>996711.45070358843</v>
      </c>
      <c r="W3361" s="14">
        <f t="shared" si="312"/>
        <v>1.8244241275610524</v>
      </c>
    </row>
    <row r="3362" spans="1:23" x14ac:dyDescent="0.25">
      <c r="A3362" s="11" t="str">
        <f t="shared" si="313"/>
        <v>DATA "","",0,0,40,"","Per",433.059662,632.333872,516.271032,4.97,-2.291126,"B",0,"5","",26190</v>
      </c>
      <c r="B3362" s="22"/>
      <c r="C3362" s="5" t="s">
        <v>690</v>
      </c>
      <c r="E3362" s="5" t="s">
        <v>690</v>
      </c>
      <c r="F3362" s="5">
        <v>40</v>
      </c>
      <c r="H3362" t="s">
        <v>79</v>
      </c>
      <c r="I3362" s="3">
        <v>433.05966228</v>
      </c>
      <c r="J3362" s="3">
        <v>632.33387224000001</v>
      </c>
      <c r="K3362" s="3">
        <v>516.27103149999994</v>
      </c>
      <c r="L3362" s="3">
        <v>4.97</v>
      </c>
      <c r="M3362" s="3">
        <v>-2.2911264730608898</v>
      </c>
      <c r="N3362" s="4" t="s">
        <v>10</v>
      </c>
      <c r="O3362" s="4" t="s">
        <v>0</v>
      </c>
      <c r="P3362" s="4">
        <v>5</v>
      </c>
      <c r="R3362" s="6">
        <v>26190</v>
      </c>
      <c r="S3362" s="14">
        <f t="shared" si="317"/>
        <v>924.07931209511139</v>
      </c>
      <c r="T3362" s="14">
        <f t="shared" si="314"/>
        <v>713.68906180344459</v>
      </c>
      <c r="U3362" s="14">
        <f t="shared" si="315"/>
        <v>1.3024238509573873</v>
      </c>
      <c r="V3362" s="18">
        <f t="shared" si="316"/>
        <v>906487.00026634161</v>
      </c>
      <c r="W3362" s="14">
        <f t="shared" si="312"/>
        <v>1.6857218558922411</v>
      </c>
    </row>
    <row r="3363" spans="1:23" x14ac:dyDescent="0.25">
      <c r="A3363" s="11" t="str">
        <f t="shared" si="313"/>
        <v>DATA "","",0,0,33,"","Gem",-191.966971,868.943271,258.587547,5.87,-1.397287,"B",7,"3","",13520</v>
      </c>
      <c r="B3363" s="22"/>
      <c r="C3363" s="5" t="s">
        <v>690</v>
      </c>
      <c r="E3363" s="5" t="s">
        <v>690</v>
      </c>
      <c r="F3363" s="5">
        <v>33</v>
      </c>
      <c r="H3363" t="s">
        <v>75</v>
      </c>
      <c r="I3363" s="3">
        <v>-191.96697114</v>
      </c>
      <c r="J3363" s="3">
        <v>868.9432705800001</v>
      </c>
      <c r="K3363" s="3">
        <v>258.58754740000001</v>
      </c>
      <c r="L3363" s="3">
        <v>5.87</v>
      </c>
      <c r="M3363" s="3">
        <v>-1.39728668260934</v>
      </c>
      <c r="N3363" s="4" t="s">
        <v>10</v>
      </c>
      <c r="O3363" s="4" t="s">
        <v>45</v>
      </c>
      <c r="P3363" s="4">
        <v>3</v>
      </c>
      <c r="R3363" s="6">
        <v>13520</v>
      </c>
      <c r="S3363" s="14">
        <f t="shared" si="317"/>
        <v>926.70450800958122</v>
      </c>
      <c r="T3363" s="14">
        <f t="shared" si="314"/>
        <v>313.30916340463949</v>
      </c>
      <c r="U3363" s="14">
        <f t="shared" si="315"/>
        <v>3.2381874292857904</v>
      </c>
      <c r="V3363" s="18">
        <f t="shared" si="316"/>
        <v>2253778.45078291</v>
      </c>
      <c r="W3363" s="14">
        <f t="shared" si="312"/>
        <v>3.6008963374161538</v>
      </c>
    </row>
    <row r="3364" spans="1:23" x14ac:dyDescent="0.25">
      <c r="A3364" s="11" t="str">
        <f t="shared" si="313"/>
        <v>DATA "","",0,0,47,"","Cyg",472.196062,-594.147106,536.378293,4.61,-2.663464,"K",2,"1b","",4480</v>
      </c>
      <c r="B3364" s="22"/>
      <c r="C3364" s="5" t="s">
        <v>690</v>
      </c>
      <c r="E3364" s="5" t="s">
        <v>690</v>
      </c>
      <c r="F3364" s="5">
        <v>47</v>
      </c>
      <c r="H3364" t="s">
        <v>121</v>
      </c>
      <c r="I3364" s="3">
        <v>472.19606182000001</v>
      </c>
      <c r="J3364" s="3">
        <v>-594.14710614000001</v>
      </c>
      <c r="K3364" s="3">
        <v>536.37829308000005</v>
      </c>
      <c r="L3364" s="3">
        <v>4.6100000000000003</v>
      </c>
      <c r="M3364" s="3">
        <v>-2.6634644176708799</v>
      </c>
      <c r="N3364" s="4" t="s">
        <v>11</v>
      </c>
      <c r="O3364" s="4" t="s">
        <v>4</v>
      </c>
      <c r="P3364" s="4" t="s">
        <v>474</v>
      </c>
      <c r="R3364" s="6">
        <v>4480</v>
      </c>
      <c r="S3364" s="14">
        <f t="shared" si="317"/>
        <v>929.34470344445833</v>
      </c>
      <c r="T3364" s="14">
        <f t="shared" si="314"/>
        <v>1005.6438496232701</v>
      </c>
      <c r="U3364" s="14">
        <f t="shared" si="315"/>
        <v>52.836603272972219</v>
      </c>
      <c r="V3364" s="18">
        <f t="shared" si="316"/>
        <v>36774275.877988666</v>
      </c>
      <c r="W3364" s="14">
        <f t="shared" si="312"/>
        <v>36.892496278689805</v>
      </c>
    </row>
    <row r="3365" spans="1:23" x14ac:dyDescent="0.25">
      <c r="A3365" s="11" t="str">
        <f t="shared" si="313"/>
        <v>DATA "","",0,0,17,"","Cam",54.790118,418.573707,830.913994,5.43,-1.84966,"M",1,"3","",3200</v>
      </c>
      <c r="B3365" s="22"/>
      <c r="C3365" s="5" t="s">
        <v>690</v>
      </c>
      <c r="E3365" s="5" t="s">
        <v>690</v>
      </c>
      <c r="F3365" s="5">
        <v>17</v>
      </c>
      <c r="H3365" t="s">
        <v>198</v>
      </c>
      <c r="I3365" s="3">
        <v>54.790117759999994</v>
      </c>
      <c r="J3365" s="3">
        <v>418.57370743999996</v>
      </c>
      <c r="K3365" s="3">
        <v>830.91399383999999</v>
      </c>
      <c r="L3365" s="3">
        <v>5.43</v>
      </c>
      <c r="M3365" s="3">
        <v>-1.8496597782486199</v>
      </c>
      <c r="N3365" s="4" t="s">
        <v>8</v>
      </c>
      <c r="O3365" s="4" t="s">
        <v>12</v>
      </c>
      <c r="P3365" s="4">
        <v>3</v>
      </c>
      <c r="R3365" s="6">
        <v>3200</v>
      </c>
      <c r="S3365" s="14">
        <f t="shared" si="317"/>
        <v>931.99998429364837</v>
      </c>
      <c r="T3365" s="14">
        <f t="shared" si="314"/>
        <v>475.25025182866653</v>
      </c>
      <c r="U3365" s="14">
        <f t="shared" si="315"/>
        <v>71.191810613324819</v>
      </c>
      <c r="V3365" s="18">
        <f t="shared" si="316"/>
        <v>49549500.186874077</v>
      </c>
      <c r="W3365" s="14">
        <f t="shared" si="312"/>
        <v>47.298859152624907</v>
      </c>
    </row>
    <row r="3366" spans="1:23" x14ac:dyDescent="0.25">
      <c r="A3366" s="11" t="str">
        <f t="shared" si="313"/>
        <v>DATA "","Eta",0,0,0,"","Mic",508.113096,-480.393892,-616.171021,5.55,-1.72966,"K",3,"3","",4340</v>
      </c>
      <c r="C3366" s="5" t="s">
        <v>48</v>
      </c>
      <c r="E3366" s="5" t="s">
        <v>690</v>
      </c>
      <c r="F3366" s="5" t="s">
        <v>690</v>
      </c>
      <c r="H3366" t="s">
        <v>161</v>
      </c>
      <c r="I3366" s="3">
        <v>508.11309569999997</v>
      </c>
      <c r="J3366" s="3">
        <v>-480.39389188000007</v>
      </c>
      <c r="K3366" s="3">
        <v>-616.17102106000004</v>
      </c>
      <c r="L3366" s="3">
        <v>5.55</v>
      </c>
      <c r="M3366" s="3">
        <v>-1.7296597782486201</v>
      </c>
      <c r="N3366" s="4" t="s">
        <v>11</v>
      </c>
      <c r="O3366" s="4" t="s">
        <v>59</v>
      </c>
      <c r="P3366" s="4" t="s">
        <v>59</v>
      </c>
      <c r="Q3366" s="4"/>
      <c r="R3366" s="6">
        <v>4340</v>
      </c>
      <c r="S3366" s="14">
        <f t="shared" si="317"/>
        <v>931.99996597187362</v>
      </c>
      <c r="T3366" s="14">
        <f t="shared" si="314"/>
        <v>425.52231357564983</v>
      </c>
      <c r="U3366" s="14">
        <f t="shared" si="315"/>
        <v>36.622714176383532</v>
      </c>
      <c r="V3366" s="18">
        <f t="shared" si="316"/>
        <v>25489409.066762939</v>
      </c>
      <c r="W3366" s="14">
        <f t="shared" si="312"/>
        <v>27.182187670411999</v>
      </c>
    </row>
    <row r="3367" spans="1:23" x14ac:dyDescent="0.25">
      <c r="A3367" s="11" t="str">
        <f t="shared" si="313"/>
        <v>DATA "","Pi",6,0,0,"","Ori",252.579237,919.307572,28.529224,4.47,-2.859869,"K",2,"2","",4480</v>
      </c>
      <c r="C3367" s="5" t="s">
        <v>117</v>
      </c>
      <c r="D3367" s="5">
        <v>6</v>
      </c>
      <c r="E3367" s="5" t="s">
        <v>690</v>
      </c>
      <c r="F3367" s="5" t="s">
        <v>690</v>
      </c>
      <c r="H3367" t="s">
        <v>62</v>
      </c>
      <c r="I3367" s="3">
        <v>252.57923698000002</v>
      </c>
      <c r="J3367" s="3">
        <v>919.30757197999992</v>
      </c>
      <c r="K3367" s="3">
        <v>28.52922366</v>
      </c>
      <c r="L3367" s="3">
        <v>4.47</v>
      </c>
      <c r="M3367" s="3">
        <v>-2.8598694697193201</v>
      </c>
      <c r="N3367" s="4" t="s">
        <v>11</v>
      </c>
      <c r="O3367" s="4" t="s">
        <v>4</v>
      </c>
      <c r="P3367" s="4" t="s">
        <v>4</v>
      </c>
      <c r="Q3367" s="4"/>
      <c r="R3367" s="6">
        <v>4480</v>
      </c>
      <c r="S3367" s="14">
        <f t="shared" si="317"/>
        <v>953.80113202690427</v>
      </c>
      <c r="T3367" s="14">
        <f t="shared" si="314"/>
        <v>1205.0531788115211</v>
      </c>
      <c r="U3367" s="14">
        <f t="shared" si="315"/>
        <v>57.83835007846649</v>
      </c>
      <c r="V3367" s="18">
        <f t="shared" si="316"/>
        <v>40255491.654612675</v>
      </c>
      <c r="W3367" s="14">
        <f t="shared" si="312"/>
        <v>39.780680985262684</v>
      </c>
    </row>
    <row r="3368" spans="1:23" x14ac:dyDescent="0.25">
      <c r="A3368" s="11" t="str">
        <f t="shared" si="313"/>
        <v>DATA "","",0,0,8,"","Leo",-742.541684,534.341141,269.903719,5.73,-1.599869,"K",1,"3","",4620</v>
      </c>
      <c r="B3368" s="22"/>
      <c r="C3368" s="5" t="s">
        <v>690</v>
      </c>
      <c r="E3368" s="5" t="s">
        <v>690</v>
      </c>
      <c r="F3368" s="5">
        <v>8</v>
      </c>
      <c r="H3368" t="s">
        <v>83</v>
      </c>
      <c r="I3368" s="3">
        <v>-742.54168393999998</v>
      </c>
      <c r="J3368" s="3">
        <v>534.34114146000002</v>
      </c>
      <c r="K3368" s="3">
        <v>269.90371898000001</v>
      </c>
      <c r="L3368" s="3">
        <v>5.73</v>
      </c>
      <c r="M3368" s="3">
        <v>-1.5998694697193201</v>
      </c>
      <c r="N3368" s="4" t="s">
        <v>11</v>
      </c>
      <c r="O3368" s="4" t="s">
        <v>12</v>
      </c>
      <c r="P3368" s="4">
        <v>3</v>
      </c>
      <c r="R3368" s="6">
        <v>4620</v>
      </c>
      <c r="S3368" s="14">
        <f t="shared" si="317"/>
        <v>953.80114560869617</v>
      </c>
      <c r="T3368" s="14">
        <f t="shared" si="314"/>
        <v>377.57760297426898</v>
      </c>
      <c r="U3368" s="14">
        <f t="shared" si="315"/>
        <v>30.443037220551808</v>
      </c>
      <c r="V3368" s="18">
        <f t="shared" si="316"/>
        <v>21188353.905504059</v>
      </c>
      <c r="W3368" s="14">
        <f t="shared" si="312"/>
        <v>23.302308586377897</v>
      </c>
    </row>
    <row r="3369" spans="1:23" x14ac:dyDescent="0.25">
      <c r="A3369" s="11" t="str">
        <f t="shared" si="313"/>
        <v>DATA "","",0,0,36,"","Tau",420.884867,762.126895,389.55763,5.46,-1.869869,"G",0,"3","",5890</v>
      </c>
      <c r="B3369" s="22"/>
      <c r="C3369" s="5" t="s">
        <v>690</v>
      </c>
      <c r="E3369" s="5" t="s">
        <v>690</v>
      </c>
      <c r="F3369" s="5">
        <v>36</v>
      </c>
      <c r="H3369" t="s">
        <v>34</v>
      </c>
      <c r="I3369" s="3">
        <v>420.88486706000003</v>
      </c>
      <c r="J3369" s="3">
        <v>762.12689504000002</v>
      </c>
      <c r="K3369" s="3">
        <v>389.55763028000001</v>
      </c>
      <c r="L3369" s="3">
        <v>5.46</v>
      </c>
      <c r="M3369" s="3">
        <v>-1.8698694697193201</v>
      </c>
      <c r="N3369" s="4" t="s">
        <v>3</v>
      </c>
      <c r="O3369" s="4" t="s">
        <v>0</v>
      </c>
      <c r="P3369" s="4">
        <v>3</v>
      </c>
      <c r="R3369" s="6">
        <v>5890</v>
      </c>
      <c r="S3369" s="14">
        <f t="shared" si="317"/>
        <v>953.80114425009697</v>
      </c>
      <c r="T3369" s="14">
        <f t="shared" si="314"/>
        <v>484.17930624052366</v>
      </c>
      <c r="U3369" s="14">
        <f t="shared" si="315"/>
        <v>21.210032773334095</v>
      </c>
      <c r="V3369" s="18">
        <f t="shared" si="316"/>
        <v>14762182.810240531</v>
      </c>
      <c r="W3369" s="14">
        <f t="shared" ref="W3369:W3432" si="318">SQRT(U3369/0.696)^(1/0.6)</f>
        <v>17.242891018616124</v>
      </c>
    </row>
    <row r="3370" spans="1:23" x14ac:dyDescent="0.25">
      <c r="A3370" s="11" t="str">
        <f t="shared" si="313"/>
        <v>DATA "","",0,0,61,"","Peg",827.031953,-161.615105,452.74593,6.51,-0.826228,"G",5,"3","",5340</v>
      </c>
      <c r="B3370" s="22"/>
      <c r="C3370" s="5" t="s">
        <v>690</v>
      </c>
      <c r="E3370" s="5" t="s">
        <v>690</v>
      </c>
      <c r="F3370" s="5">
        <v>61</v>
      </c>
      <c r="H3370" t="s">
        <v>89</v>
      </c>
      <c r="I3370" s="3">
        <v>827.03195287999995</v>
      </c>
      <c r="J3370" s="3">
        <v>-161.61510497999998</v>
      </c>
      <c r="K3370" s="3">
        <v>452.74593013999998</v>
      </c>
      <c r="L3370" s="3">
        <v>6.51</v>
      </c>
      <c r="M3370" s="3">
        <v>-0.82622810503751098</v>
      </c>
      <c r="N3370" s="4" t="s">
        <v>3</v>
      </c>
      <c r="O3370" s="4" t="s">
        <v>5</v>
      </c>
      <c r="P3370" s="4">
        <v>3</v>
      </c>
      <c r="R3370" s="6">
        <v>5340</v>
      </c>
      <c r="S3370" s="14">
        <f t="shared" si="317"/>
        <v>956.59822835950138</v>
      </c>
      <c r="T3370" s="14">
        <f t="shared" si="314"/>
        <v>185.16107350614351</v>
      </c>
      <c r="U3370" s="14">
        <f t="shared" si="315"/>
        <v>15.957363869579906</v>
      </c>
      <c r="V3370" s="18">
        <f t="shared" si="316"/>
        <v>11106325.253227614</v>
      </c>
      <c r="W3370" s="14">
        <f t="shared" si="318"/>
        <v>13.602746056653753</v>
      </c>
    </row>
    <row r="3371" spans="1:23" x14ac:dyDescent="0.25">
      <c r="A3371" s="11" t="str">
        <f t="shared" si="313"/>
        <v>DATA "","Psi",0,0,0,"","Eri",239.88624,918.293775,-119.462497,4.8,-2.536228,"B",3,"5","",20760</v>
      </c>
      <c r="C3371" s="5" t="s">
        <v>104</v>
      </c>
      <c r="E3371" s="5" t="s">
        <v>690</v>
      </c>
      <c r="F3371" s="5" t="s">
        <v>690</v>
      </c>
      <c r="H3371" t="s">
        <v>24</v>
      </c>
      <c r="I3371" s="3">
        <v>239.88624043999999</v>
      </c>
      <c r="J3371" s="3">
        <v>918.29377499999998</v>
      </c>
      <c r="K3371" s="3">
        <v>-119.46249714</v>
      </c>
      <c r="L3371" s="3">
        <v>4.8</v>
      </c>
      <c r="M3371" s="3">
        <v>-2.5362281050375102</v>
      </c>
      <c r="N3371" s="4" t="s">
        <v>10</v>
      </c>
      <c r="O3371" s="4" t="s">
        <v>59</v>
      </c>
      <c r="P3371" s="4" t="s">
        <v>5</v>
      </c>
      <c r="Q3371" s="4"/>
      <c r="R3371" s="6">
        <v>20760</v>
      </c>
      <c r="S3371" s="14">
        <f t="shared" si="317"/>
        <v>956.59821961945579</v>
      </c>
      <c r="T3371" s="14">
        <f t="shared" si="314"/>
        <v>894.4368471785549</v>
      </c>
      <c r="U3371" s="14">
        <f t="shared" si="315"/>
        <v>2.3205394711532792</v>
      </c>
      <c r="V3371" s="18">
        <f t="shared" si="316"/>
        <v>1615095.4719226824</v>
      </c>
      <c r="W3371" s="14">
        <f t="shared" si="318"/>
        <v>2.7278245497458662</v>
      </c>
    </row>
    <row r="3372" spans="1:23" x14ac:dyDescent="0.25">
      <c r="A3372" s="11" t="str">
        <f t="shared" si="313"/>
        <v>DATA "","",0,0,23,"","Ori",155.066542,947.800033,59.488507,4.99,-2.359002,"B",1,"5","",24380</v>
      </c>
      <c r="B3372" s="22"/>
      <c r="C3372" s="5" t="s">
        <v>690</v>
      </c>
      <c r="E3372" s="5" t="s">
        <v>690</v>
      </c>
      <c r="F3372" s="5">
        <v>23</v>
      </c>
      <c r="H3372" t="s">
        <v>62</v>
      </c>
      <c r="I3372" s="3">
        <v>155.06654212000001</v>
      </c>
      <c r="J3372" s="3">
        <v>947.80003290000002</v>
      </c>
      <c r="K3372" s="3">
        <v>59.488506840000007</v>
      </c>
      <c r="L3372" s="3">
        <v>4.99</v>
      </c>
      <c r="M3372" s="3">
        <v>-2.3590015089845902</v>
      </c>
      <c r="N3372" s="4" t="s">
        <v>10</v>
      </c>
      <c r="O3372" s="4" t="s">
        <v>12</v>
      </c>
      <c r="P3372" s="4">
        <v>5</v>
      </c>
      <c r="R3372" s="6">
        <v>24380</v>
      </c>
      <c r="S3372" s="14">
        <f t="shared" si="317"/>
        <v>962.24187047558246</v>
      </c>
      <c r="T3372" s="14">
        <f t="shared" si="314"/>
        <v>759.72959909300994</v>
      </c>
      <c r="U3372" s="14">
        <f t="shared" si="315"/>
        <v>1.550711251871755</v>
      </c>
      <c r="V3372" s="18">
        <f t="shared" si="316"/>
        <v>1079295.0313027415</v>
      </c>
      <c r="W3372" s="14">
        <f t="shared" si="318"/>
        <v>1.9495516643449877</v>
      </c>
    </row>
    <row r="3373" spans="1:23" x14ac:dyDescent="0.25">
      <c r="A3373" s="11" t="str">
        <f t="shared" si="313"/>
        <v>DATA "","Phi",2,0,0,"","Hya",-867.545667,331.812923,-272.390798,6.01,-1.35185,"M",1,"3","",3200</v>
      </c>
      <c r="C3373" s="5" t="s">
        <v>160</v>
      </c>
      <c r="D3373" s="5">
        <v>2</v>
      </c>
      <c r="E3373" s="5" t="s">
        <v>690</v>
      </c>
      <c r="F3373" s="5" t="s">
        <v>690</v>
      </c>
      <c r="H3373" t="s">
        <v>112</v>
      </c>
      <c r="I3373" s="3">
        <v>-867.54566667999995</v>
      </c>
      <c r="J3373" s="3">
        <v>331.81292339999999</v>
      </c>
      <c r="K3373" s="3">
        <v>-272.39079826</v>
      </c>
      <c r="L3373" s="3">
        <v>6.01</v>
      </c>
      <c r="M3373" s="3">
        <v>-1.3518504956433099</v>
      </c>
      <c r="N3373" s="4" t="s">
        <v>8</v>
      </c>
      <c r="O3373" s="4" t="s">
        <v>12</v>
      </c>
      <c r="P3373" s="4" t="s">
        <v>59</v>
      </c>
      <c r="Q3373" s="4"/>
      <c r="R3373" s="6">
        <v>3200</v>
      </c>
      <c r="S3373" s="14">
        <f t="shared" si="317"/>
        <v>967.95250239214727</v>
      </c>
      <c r="T3373" s="14">
        <f t="shared" si="314"/>
        <v>300.46828589115972</v>
      </c>
      <c r="U3373" s="14">
        <f t="shared" si="315"/>
        <v>56.606744676323359</v>
      </c>
      <c r="V3373" s="18">
        <f t="shared" si="316"/>
        <v>39398294.29472106</v>
      </c>
      <c r="W3373" s="14">
        <f t="shared" si="318"/>
        <v>39.073512217774208</v>
      </c>
    </row>
    <row r="3374" spans="1:23" x14ac:dyDescent="0.25">
      <c r="A3374" s="11" t="str">
        <f t="shared" si="313"/>
        <v>DATA "","",0,0,68,"","UMa",-527.286251,-27.053103,814.711412,6.34,-1.028304,"K",5,"3","",4060</v>
      </c>
      <c r="B3374" s="22"/>
      <c r="C3374" s="5" t="s">
        <v>690</v>
      </c>
      <c r="E3374" s="5" t="s">
        <v>690</v>
      </c>
      <c r="F3374" s="5">
        <v>68</v>
      </c>
      <c r="H3374" t="s">
        <v>77</v>
      </c>
      <c r="I3374" s="3">
        <v>-527.28625096000007</v>
      </c>
      <c r="J3374" s="3">
        <v>-27.053103419999999</v>
      </c>
      <c r="K3374" s="3">
        <v>814.71141150000005</v>
      </c>
      <c r="L3374" s="3">
        <v>6.34</v>
      </c>
      <c r="M3374" s="3">
        <v>-1.0283036130507801</v>
      </c>
      <c r="N3374" s="4" t="s">
        <v>11</v>
      </c>
      <c r="O3374" s="4" t="s">
        <v>5</v>
      </c>
      <c r="P3374" s="4">
        <v>3</v>
      </c>
      <c r="R3374" s="6">
        <v>4060</v>
      </c>
      <c r="S3374" s="14">
        <f t="shared" si="317"/>
        <v>970.83332497624315</v>
      </c>
      <c r="T3374" s="14">
        <f t="shared" si="314"/>
        <v>223.03853136716182</v>
      </c>
      <c r="U3374" s="14">
        <f t="shared" si="315"/>
        <v>30.297493325157539</v>
      </c>
      <c r="V3374" s="18">
        <f t="shared" si="316"/>
        <v>21087055.354309648</v>
      </c>
      <c r="W3374" s="14">
        <f t="shared" si="318"/>
        <v>23.209433970214345</v>
      </c>
    </row>
    <row r="3375" spans="1:23" x14ac:dyDescent="0.25">
      <c r="A3375" s="11" t="str">
        <f t="shared" si="313"/>
        <v>DATA "","",0,0,68,"","Ori",-47.897316,912.235947,328.707728,5.76,-1.608304,"B",9,"5","",9900</v>
      </c>
      <c r="B3375" s="22"/>
      <c r="C3375" s="5" t="s">
        <v>690</v>
      </c>
      <c r="E3375" s="5" t="s">
        <v>690</v>
      </c>
      <c r="F3375" s="5">
        <v>68</v>
      </c>
      <c r="H3375" t="s">
        <v>62</v>
      </c>
      <c r="I3375" s="3">
        <v>-47.89731604</v>
      </c>
      <c r="J3375" s="3">
        <v>912.23594742000012</v>
      </c>
      <c r="K3375" s="3">
        <v>328.70772774</v>
      </c>
      <c r="L3375" s="3">
        <v>5.76</v>
      </c>
      <c r="M3375" s="3">
        <v>-1.60830361305078</v>
      </c>
      <c r="N3375" s="4" t="s">
        <v>10</v>
      </c>
      <c r="O3375" s="4" t="s">
        <v>68</v>
      </c>
      <c r="P3375" s="4">
        <v>5</v>
      </c>
      <c r="R3375" s="6">
        <v>9900</v>
      </c>
      <c r="S3375" s="14">
        <f t="shared" si="317"/>
        <v>970.83332602723056</v>
      </c>
      <c r="T3375" s="14">
        <f t="shared" si="314"/>
        <v>380.52211125851323</v>
      </c>
      <c r="U3375" s="14">
        <f t="shared" si="315"/>
        <v>6.6556178357495215</v>
      </c>
      <c r="V3375" s="18">
        <f t="shared" si="316"/>
        <v>4632310.0136816669</v>
      </c>
      <c r="W3375" s="14">
        <f t="shared" si="318"/>
        <v>6.5637084343661147</v>
      </c>
    </row>
    <row r="3376" spans="1:23" x14ac:dyDescent="0.25">
      <c r="A3376" s="11" t="str">
        <f t="shared" si="313"/>
        <v>DATA "","",0,0,31,"","Peg",862.622852,-395.313625,205.246801,4.82,-2.548304,"B",2,"4","",22570</v>
      </c>
      <c r="B3376" s="22"/>
      <c r="C3376" s="5" t="s">
        <v>690</v>
      </c>
      <c r="E3376" s="5" t="s">
        <v>690</v>
      </c>
      <c r="F3376" s="5">
        <v>31</v>
      </c>
      <c r="H3376" t="s">
        <v>89</v>
      </c>
      <c r="I3376" s="3">
        <v>862.62285200000008</v>
      </c>
      <c r="J3376" s="3">
        <v>-395.313625</v>
      </c>
      <c r="K3376" s="3">
        <v>205.24680148000002</v>
      </c>
      <c r="L3376" s="3">
        <v>4.82</v>
      </c>
      <c r="M3376" s="3">
        <v>-2.5483036130507801</v>
      </c>
      <c r="N3376" s="4" t="s">
        <v>10</v>
      </c>
      <c r="O3376" s="4" t="s">
        <v>4</v>
      </c>
      <c r="P3376" s="4">
        <v>4</v>
      </c>
      <c r="R3376" s="6">
        <v>22570</v>
      </c>
      <c r="S3376" s="14">
        <f t="shared" si="317"/>
        <v>970.83330001655031</v>
      </c>
      <c r="T3376" s="14">
        <f t="shared" si="314"/>
        <v>904.44023552704812</v>
      </c>
      <c r="U3376" s="14">
        <f t="shared" si="315"/>
        <v>1.9742204048006622</v>
      </c>
      <c r="V3376" s="18">
        <f t="shared" si="316"/>
        <v>1374057.4017412609</v>
      </c>
      <c r="W3376" s="14">
        <f t="shared" si="318"/>
        <v>2.3840864380235218</v>
      </c>
    </row>
    <row r="3377" spans="1:23" x14ac:dyDescent="0.25">
      <c r="A3377" s="11" t="str">
        <f t="shared" si="313"/>
        <v>DATA "","",0,0,62,"","Ari",548.273404,666.2818,451.239963,5.55,-1.824776,"G",5,"3","",5340</v>
      </c>
      <c r="B3377" s="22"/>
      <c r="C3377" s="5" t="s">
        <v>690</v>
      </c>
      <c r="E3377" s="5" t="s">
        <v>690</v>
      </c>
      <c r="F3377" s="5">
        <v>62</v>
      </c>
      <c r="H3377" t="s">
        <v>118</v>
      </c>
      <c r="I3377" s="3">
        <v>548.27340442000002</v>
      </c>
      <c r="J3377" s="3">
        <v>666.28179981999995</v>
      </c>
      <c r="K3377" s="3">
        <v>451.23996260000001</v>
      </c>
      <c r="L3377" s="3">
        <v>5.55</v>
      </c>
      <c r="M3377" s="3">
        <v>-1.82477596481577</v>
      </c>
      <c r="N3377" s="4" t="s">
        <v>3</v>
      </c>
      <c r="O3377" s="4" t="s">
        <v>5</v>
      </c>
      <c r="P3377" s="4">
        <v>3</v>
      </c>
      <c r="R3377" s="6">
        <v>5340</v>
      </c>
      <c r="S3377" s="14">
        <f t="shared" si="317"/>
        <v>973.73131130354682</v>
      </c>
      <c r="T3377" s="14">
        <f t="shared" si="314"/>
        <v>464.48192288195008</v>
      </c>
      <c r="U3377" s="14">
        <f t="shared" si="315"/>
        <v>25.273809715137155</v>
      </c>
      <c r="V3377" s="18">
        <f t="shared" si="316"/>
        <v>17590571.561735459</v>
      </c>
      <c r="W3377" s="14">
        <f t="shared" si="318"/>
        <v>19.954976767022586</v>
      </c>
    </row>
    <row r="3378" spans="1:23" x14ac:dyDescent="0.25">
      <c r="A3378" s="11" t="str">
        <f t="shared" si="313"/>
        <v>DATA "","",0,0,1,"","Pup",-375.017591,772.833758,-464.681099,4.63,-2.751268,"K",5,"3","",4060</v>
      </c>
      <c r="B3378" s="22"/>
      <c r="C3378" s="5" t="s">
        <v>690</v>
      </c>
      <c r="E3378" s="5" t="s">
        <v>690</v>
      </c>
      <c r="F3378" s="5">
        <v>1</v>
      </c>
      <c r="H3378" t="s">
        <v>122</v>
      </c>
      <c r="I3378" s="3">
        <v>-375.01759148000002</v>
      </c>
      <c r="J3378" s="3">
        <v>772.83375764000004</v>
      </c>
      <c r="K3378" s="3">
        <v>-464.68109884</v>
      </c>
      <c r="L3378" s="3">
        <v>4.63</v>
      </c>
      <c r="M3378" s="3">
        <v>-2.75126766594218</v>
      </c>
      <c r="N3378" s="4" t="s">
        <v>11</v>
      </c>
      <c r="O3378" s="4" t="s">
        <v>5</v>
      </c>
      <c r="P3378" s="4">
        <v>3</v>
      </c>
      <c r="R3378" s="6">
        <v>4060</v>
      </c>
      <c r="S3378" s="14">
        <f t="shared" si="317"/>
        <v>976.64667842908898</v>
      </c>
      <c r="T3378" s="14">
        <f t="shared" si="314"/>
        <v>1090.3489265188164</v>
      </c>
      <c r="U3378" s="14">
        <f t="shared" si="315"/>
        <v>66.988383858807666</v>
      </c>
      <c r="V3378" s="18">
        <f t="shared" si="316"/>
        <v>46623915.165730134</v>
      </c>
      <c r="W3378" s="14">
        <f t="shared" si="318"/>
        <v>44.95988763997719</v>
      </c>
    </row>
    <row r="3379" spans="1:23" x14ac:dyDescent="0.25">
      <c r="A3379" s="11" t="str">
        <f t="shared" si="313"/>
        <v>DATA "","",0,0,19,"","Lyr",257.885695,-796.446625,508.668712,5.93,-1.457779,"B",9,"5","",9900</v>
      </c>
      <c r="B3379" s="22"/>
      <c r="C3379" s="5" t="s">
        <v>690</v>
      </c>
      <c r="E3379" s="5" t="s">
        <v>690</v>
      </c>
      <c r="F3379" s="5">
        <v>19</v>
      </c>
      <c r="H3379" t="s">
        <v>61</v>
      </c>
      <c r="I3379" s="3">
        <v>257.88569548000004</v>
      </c>
      <c r="J3379" s="3">
        <v>-796.44662538</v>
      </c>
      <c r="K3379" s="3">
        <v>508.66871215999998</v>
      </c>
      <c r="L3379" s="3">
        <v>5.93</v>
      </c>
      <c r="M3379" s="3">
        <v>-1.4577788324684</v>
      </c>
      <c r="N3379" s="4" t="s">
        <v>10</v>
      </c>
      <c r="O3379" s="4" t="s">
        <v>68</v>
      </c>
      <c r="P3379" s="4" t="s">
        <v>5</v>
      </c>
      <c r="R3379" s="6">
        <v>9900</v>
      </c>
      <c r="S3379" s="14">
        <f t="shared" si="317"/>
        <v>979.57956172171453</v>
      </c>
      <c r="T3379" s="14">
        <f t="shared" si="314"/>
        <v>331.26074645639164</v>
      </c>
      <c r="U3379" s="14">
        <f t="shared" si="315"/>
        <v>6.209882976991004</v>
      </c>
      <c r="V3379" s="18">
        <f t="shared" si="316"/>
        <v>4322078.5519857388</v>
      </c>
      <c r="W3379" s="14">
        <f t="shared" si="318"/>
        <v>6.1952924730259964</v>
      </c>
    </row>
    <row r="3380" spans="1:23" x14ac:dyDescent="0.25">
      <c r="A3380" s="11" t="str">
        <f t="shared" si="313"/>
        <v>DATA "","",0,0,3,"","Mon",-7.732114,962.838799,-180.160325,4.92,-2.467779,"B",5,"3","",17140</v>
      </c>
      <c r="B3380" s="22"/>
      <c r="C3380" s="5" t="s">
        <v>690</v>
      </c>
      <c r="E3380" s="5" t="s">
        <v>690</v>
      </c>
      <c r="F3380" s="5">
        <v>3</v>
      </c>
      <c r="H3380" t="s">
        <v>167</v>
      </c>
      <c r="I3380" s="3">
        <v>-7.7321143199999991</v>
      </c>
      <c r="J3380" s="3">
        <v>962.83879888000013</v>
      </c>
      <c r="K3380" s="3">
        <v>-180.16032524000002</v>
      </c>
      <c r="L3380" s="3">
        <v>4.92</v>
      </c>
      <c r="M3380" s="3">
        <v>-2.4677788324684</v>
      </c>
      <c r="N3380" s="4" t="s">
        <v>10</v>
      </c>
      <c r="O3380" s="4" t="s">
        <v>5</v>
      </c>
      <c r="P3380" s="4">
        <v>3</v>
      </c>
      <c r="R3380" s="6">
        <v>17140</v>
      </c>
      <c r="S3380" s="14">
        <f t="shared" si="317"/>
        <v>979.57954297296419</v>
      </c>
      <c r="T3380" s="14">
        <f t="shared" si="314"/>
        <v>839.78857035528938</v>
      </c>
      <c r="U3380" s="14">
        <f t="shared" si="315"/>
        <v>3.2986190429983897</v>
      </c>
      <c r="V3380" s="18">
        <f t="shared" si="316"/>
        <v>2295838.8539268794</v>
      </c>
      <c r="W3380" s="14">
        <f t="shared" si="318"/>
        <v>3.6568103307038697</v>
      </c>
    </row>
    <row r="3381" spans="1:23" x14ac:dyDescent="0.25">
      <c r="A3381" s="11" t="str">
        <f t="shared" si="313"/>
        <v>DATA "","",0,0,15,"","Aqr",743.072118,-633.610065,-77.189456,5.83,-1.557779,"B",5,"5","",17140</v>
      </c>
      <c r="B3381" s="22"/>
      <c r="C3381" s="5" t="s">
        <v>690</v>
      </c>
      <c r="E3381" s="5" t="s">
        <v>690</v>
      </c>
      <c r="F3381" s="5">
        <v>15</v>
      </c>
      <c r="H3381" t="s">
        <v>134</v>
      </c>
      <c r="I3381" s="3">
        <v>743.07211775999997</v>
      </c>
      <c r="J3381" s="3">
        <v>-633.61006449999991</v>
      </c>
      <c r="K3381" s="3">
        <v>-77.18945626</v>
      </c>
      <c r="L3381" s="3">
        <v>5.83</v>
      </c>
      <c r="M3381" s="3">
        <v>-1.5577788324684001</v>
      </c>
      <c r="N3381" s="4" t="s">
        <v>10</v>
      </c>
      <c r="O3381" s="4" t="s">
        <v>5</v>
      </c>
      <c r="P3381" s="4">
        <v>5</v>
      </c>
      <c r="R3381" s="6">
        <v>17140</v>
      </c>
      <c r="S3381" s="14">
        <f t="shared" si="317"/>
        <v>979.57955173928565</v>
      </c>
      <c r="T3381" s="14">
        <f t="shared" si="314"/>
        <v>363.22017832474091</v>
      </c>
      <c r="U3381" s="14">
        <f t="shared" si="315"/>
        <v>2.1693626854914951</v>
      </c>
      <c r="V3381" s="18">
        <f t="shared" si="316"/>
        <v>1509876.4291020806</v>
      </c>
      <c r="W3381" s="14">
        <f t="shared" si="318"/>
        <v>2.578907539054637</v>
      </c>
    </row>
    <row r="3382" spans="1:23" x14ac:dyDescent="0.25">
      <c r="A3382" s="11" t="str">
        <f t="shared" si="313"/>
        <v>DATA "","",0,0,63,"","Cyg",481.326041,-454.36659,726.114056,4.56,-2.83431,"K",4,"2","",4200</v>
      </c>
      <c r="B3382" s="22"/>
      <c r="C3382" s="5" t="s">
        <v>690</v>
      </c>
      <c r="E3382" s="5" t="s">
        <v>690</v>
      </c>
      <c r="F3382" s="5">
        <v>63</v>
      </c>
      <c r="H3382" t="s">
        <v>121</v>
      </c>
      <c r="I3382" s="3">
        <v>481.32604099999998</v>
      </c>
      <c r="J3382" s="3">
        <v>-454.3665896</v>
      </c>
      <c r="K3382" s="3">
        <v>726.11405622000007</v>
      </c>
      <c r="L3382" s="3">
        <v>4.5599999999999996</v>
      </c>
      <c r="M3382" s="3">
        <v>-2.83430958147982</v>
      </c>
      <c r="N3382" s="4" t="s">
        <v>11</v>
      </c>
      <c r="O3382" s="4" t="s">
        <v>14</v>
      </c>
      <c r="P3382" s="4">
        <v>2</v>
      </c>
      <c r="R3382" s="6">
        <v>4200</v>
      </c>
      <c r="S3382" s="14">
        <f t="shared" si="317"/>
        <v>982.53009019048875</v>
      </c>
      <c r="T3382" s="14">
        <f t="shared" si="314"/>
        <v>1177.015724278039</v>
      </c>
      <c r="U3382" s="14">
        <f t="shared" si="315"/>
        <v>65.037130101142822</v>
      </c>
      <c r="V3382" s="18">
        <f t="shared" si="316"/>
        <v>45265842.550395407</v>
      </c>
      <c r="W3382" s="14">
        <f t="shared" si="318"/>
        <v>43.865872742376901</v>
      </c>
    </row>
    <row r="3383" spans="1:23" ht="15" customHeight="1" x14ac:dyDescent="0.25">
      <c r="A3383" s="11" t="str">
        <f t="shared" si="313"/>
        <v>DATA "Al Radif","",0,0,0,"","Cep",474.722057,-198.651592,836.983826,4.07,-3.32431,"G",2,"1b","",5670</v>
      </c>
      <c r="B3383" s="4" t="s">
        <v>279</v>
      </c>
      <c r="C3383" s="5" t="s">
        <v>690</v>
      </c>
      <c r="E3383" s="5" t="s">
        <v>690</v>
      </c>
      <c r="F3383" s="5" t="s">
        <v>690</v>
      </c>
      <c r="H3383" t="s">
        <v>99</v>
      </c>
      <c r="I3383" s="3">
        <v>474.72205675999999</v>
      </c>
      <c r="J3383" s="3">
        <v>-198.65159202000001</v>
      </c>
      <c r="K3383" s="3">
        <v>836.98382558000003</v>
      </c>
      <c r="L3383" s="3">
        <v>4.07</v>
      </c>
      <c r="M3383" s="3">
        <v>-3.3243095814798198</v>
      </c>
      <c r="N3383" s="4" t="s">
        <v>3</v>
      </c>
      <c r="O3383" s="4" t="s">
        <v>4</v>
      </c>
      <c r="P3383" s="4" t="s">
        <v>474</v>
      </c>
      <c r="Q3383" s="4"/>
      <c r="R3383" s="6">
        <v>5670</v>
      </c>
      <c r="S3383" s="14">
        <f t="shared" si="317"/>
        <v>982.53010664765748</v>
      </c>
      <c r="T3383" s="14">
        <f t="shared" si="314"/>
        <v>1848.3417754406037</v>
      </c>
      <c r="U3383" s="14">
        <f t="shared" si="315"/>
        <v>44.719180792802845</v>
      </c>
      <c r="V3383" s="18">
        <f t="shared" si="316"/>
        <v>31124549.831790779</v>
      </c>
      <c r="W3383" s="14">
        <f t="shared" si="318"/>
        <v>32.104839241166047</v>
      </c>
    </row>
    <row r="3384" spans="1:23" x14ac:dyDescent="0.25">
      <c r="A3384" s="11" t="str">
        <f t="shared" si="313"/>
        <v>DATA "","",0,0,10,"","Cas",427.51785,12.020274,884.561694,5.57,-1.82431,"B",9,"3","",9900</v>
      </c>
      <c r="B3384" s="22"/>
      <c r="C3384" s="5" t="s">
        <v>690</v>
      </c>
      <c r="E3384" s="5" t="s">
        <v>690</v>
      </c>
      <c r="F3384" s="5">
        <v>10</v>
      </c>
      <c r="H3384" t="s">
        <v>49</v>
      </c>
      <c r="I3384" s="3">
        <v>427.51785047999994</v>
      </c>
      <c r="J3384" s="3">
        <v>12.020274280000001</v>
      </c>
      <c r="K3384" s="3">
        <v>884.56169396000007</v>
      </c>
      <c r="L3384" s="3">
        <v>5.57</v>
      </c>
      <c r="M3384" s="3">
        <v>-1.82430958147982</v>
      </c>
      <c r="N3384" s="4" t="s">
        <v>10</v>
      </c>
      <c r="O3384" s="4" t="s">
        <v>68</v>
      </c>
      <c r="P3384" s="4">
        <v>3</v>
      </c>
      <c r="R3384" s="6">
        <v>9900</v>
      </c>
      <c r="S3384" s="14">
        <f t="shared" si="317"/>
        <v>982.53009617730834</v>
      </c>
      <c r="T3384" s="14">
        <f t="shared" si="314"/>
        <v>464.2824527568896</v>
      </c>
      <c r="U3384" s="14">
        <f t="shared" si="315"/>
        <v>7.3517302430305795</v>
      </c>
      <c r="V3384" s="18">
        <f t="shared" si="316"/>
        <v>5116804.2491492834</v>
      </c>
      <c r="W3384" s="14">
        <f t="shared" si="318"/>
        <v>7.1309972600812204</v>
      </c>
    </row>
    <row r="3385" spans="1:23" ht="15" customHeight="1" x14ac:dyDescent="0.25">
      <c r="A3385" s="11" t="str">
        <f t="shared" si="313"/>
        <v>DATA "Menkib","",0,0,0,"","Per",435.504727,711.598613,518.96864,2.84,-4.55431,"B",1,"1b","",24380</v>
      </c>
      <c r="B3385" s="4" t="s">
        <v>410</v>
      </c>
      <c r="C3385" s="5" t="s">
        <v>690</v>
      </c>
      <c r="E3385" s="5" t="s">
        <v>690</v>
      </c>
      <c r="F3385" s="5" t="s">
        <v>690</v>
      </c>
      <c r="H3385" t="s">
        <v>79</v>
      </c>
      <c r="I3385" s="3">
        <v>435.504727</v>
      </c>
      <c r="J3385" s="3">
        <v>711.59861290000003</v>
      </c>
      <c r="K3385" s="3">
        <v>518.96864025999992</v>
      </c>
      <c r="L3385" s="3">
        <v>2.84</v>
      </c>
      <c r="M3385" s="3">
        <v>-4.5543095814798198</v>
      </c>
      <c r="N3385" s="4" t="s">
        <v>10</v>
      </c>
      <c r="O3385" s="4" t="s">
        <v>12</v>
      </c>
      <c r="P3385" s="4" t="s">
        <v>474</v>
      </c>
      <c r="Q3385" s="4"/>
      <c r="R3385" s="6">
        <v>24380</v>
      </c>
      <c r="S3385" s="14">
        <f t="shared" si="317"/>
        <v>982.53010269093636</v>
      </c>
      <c r="T3385" s="14">
        <f t="shared" si="314"/>
        <v>5738.287134865308</v>
      </c>
      <c r="U3385" s="14">
        <f t="shared" si="315"/>
        <v>4.2617949713568706</v>
      </c>
      <c r="V3385" s="18">
        <f t="shared" si="316"/>
        <v>2966209.3000643821</v>
      </c>
      <c r="W3385" s="14">
        <f t="shared" si="318"/>
        <v>4.5270931168886461</v>
      </c>
    </row>
    <row r="3386" spans="1:23" x14ac:dyDescent="0.25">
      <c r="A3386" s="11" t="str">
        <f t="shared" si="313"/>
        <v>DATA "","Phi",1,0,0,"","Ori",106.576129,966.152078,162.47748,4.39,-3.01086,"B",0,"4","",26190</v>
      </c>
      <c r="C3386" s="5" t="s">
        <v>160</v>
      </c>
      <c r="D3386" s="5">
        <v>1</v>
      </c>
      <c r="E3386" s="5" t="s">
        <v>690</v>
      </c>
      <c r="F3386" s="5" t="s">
        <v>690</v>
      </c>
      <c r="H3386" t="s">
        <v>62</v>
      </c>
      <c r="I3386" s="3">
        <v>106.57612924000001</v>
      </c>
      <c r="J3386" s="3">
        <v>966.15207752000003</v>
      </c>
      <c r="K3386" s="3">
        <v>162.47747992000001</v>
      </c>
      <c r="L3386" s="3">
        <v>4.3899999999999997</v>
      </c>
      <c r="M3386" s="3">
        <v>-3.01086003112141</v>
      </c>
      <c r="N3386" s="4" t="s">
        <v>10</v>
      </c>
      <c r="O3386" s="4" t="s">
        <v>0</v>
      </c>
      <c r="P3386" s="4" t="s">
        <v>14</v>
      </c>
      <c r="Q3386" s="4"/>
      <c r="R3386" s="6">
        <v>26190</v>
      </c>
      <c r="S3386" s="14">
        <f t="shared" si="317"/>
        <v>985.49847270360976</v>
      </c>
      <c r="T3386" s="14">
        <f t="shared" si="314"/>
        <v>1384.8491114999911</v>
      </c>
      <c r="U3386" s="14">
        <f t="shared" si="315"/>
        <v>1.8142580082186741</v>
      </c>
      <c r="V3386" s="18">
        <f t="shared" si="316"/>
        <v>1262723.5737201972</v>
      </c>
      <c r="W3386" s="14">
        <f t="shared" si="318"/>
        <v>2.2219869687837761</v>
      </c>
    </row>
    <row r="3387" spans="1:23" x14ac:dyDescent="0.25">
      <c r="A3387" s="11" t="str">
        <f t="shared" si="313"/>
        <v>DATA "","Eps",0,0,0,"","CMi",-356.150053,908.224275,159.336304,4.99,-2.41743,"G",8,"3","",5010</v>
      </c>
      <c r="C3387" s="5" t="s">
        <v>23</v>
      </c>
      <c r="E3387" s="5" t="s">
        <v>690</v>
      </c>
      <c r="F3387" s="5" t="s">
        <v>690</v>
      </c>
      <c r="H3387" t="s">
        <v>28</v>
      </c>
      <c r="I3387" s="3">
        <v>-356.15005300000001</v>
      </c>
      <c r="J3387" s="3">
        <v>908.22427458000004</v>
      </c>
      <c r="K3387" s="3">
        <v>159.33630440000002</v>
      </c>
      <c r="L3387" s="3">
        <v>4.99</v>
      </c>
      <c r="M3387" s="3">
        <v>-2.41743030061056</v>
      </c>
      <c r="N3387" s="4" t="s">
        <v>3</v>
      </c>
      <c r="O3387" s="4" t="s">
        <v>36</v>
      </c>
      <c r="P3387" s="4" t="s">
        <v>59</v>
      </c>
      <c r="Q3387" s="4"/>
      <c r="R3387" s="6">
        <v>5010</v>
      </c>
      <c r="S3387" s="14">
        <f t="shared" si="317"/>
        <v>988.48482592709513</v>
      </c>
      <c r="T3387" s="14">
        <f t="shared" si="314"/>
        <v>801.73447599190217</v>
      </c>
      <c r="U3387" s="14">
        <f t="shared" si="315"/>
        <v>37.72321034313785</v>
      </c>
      <c r="V3387" s="18">
        <f t="shared" si="316"/>
        <v>26255354.398823943</v>
      </c>
      <c r="W3387" s="14">
        <f t="shared" si="318"/>
        <v>27.861179910115112</v>
      </c>
    </row>
    <row r="3388" spans="1:23" x14ac:dyDescent="0.25">
      <c r="A3388" s="11" t="str">
        <f t="shared" si="313"/>
        <v>DATA "","Bet",0,0,0,"","Cam",120.259665,477.172243,867.731079,4.03,-3.397261,"G",0,"1b","",5890</v>
      </c>
      <c r="C3388" s="5" t="s">
        <v>54</v>
      </c>
      <c r="E3388" s="5" t="s">
        <v>690</v>
      </c>
      <c r="F3388" s="5" t="s">
        <v>690</v>
      </c>
      <c r="H3388" t="s">
        <v>198</v>
      </c>
      <c r="I3388" s="3">
        <v>120.2596647</v>
      </c>
      <c r="J3388" s="3">
        <v>477.17224281999995</v>
      </c>
      <c r="K3388" s="3">
        <v>867.73107875999995</v>
      </c>
      <c r="L3388" s="3">
        <v>4.03</v>
      </c>
      <c r="M3388" s="3">
        <v>-3.3972612366985699</v>
      </c>
      <c r="N3388" s="4" t="s">
        <v>3</v>
      </c>
      <c r="O3388" s="4" t="s">
        <v>0</v>
      </c>
      <c r="P3388" s="4" t="s">
        <v>474</v>
      </c>
      <c r="Q3388" s="4"/>
      <c r="R3388" s="6">
        <v>5890</v>
      </c>
      <c r="S3388" s="14">
        <f t="shared" si="317"/>
        <v>997.55348794819952</v>
      </c>
      <c r="T3388" s="14">
        <f t="shared" si="314"/>
        <v>1976.8008928220415</v>
      </c>
      <c r="U3388" s="14">
        <f t="shared" si="315"/>
        <v>42.856795224769606</v>
      </c>
      <c r="V3388" s="18">
        <f t="shared" si="316"/>
        <v>29828329.476439644</v>
      </c>
      <c r="W3388" s="14">
        <f t="shared" si="318"/>
        <v>30.986703527163915</v>
      </c>
    </row>
    <row r="3389" spans="1:23" x14ac:dyDescent="0.25">
      <c r="A3389" s="11" t="str">
        <f t="shared" si="313"/>
        <v>DATA "","",0,0,43,"","Cam",-83.682989,350.558659,933.452256,5.11,-2.323912,"B",7,"3","",13520</v>
      </c>
      <c r="B3389" s="22"/>
      <c r="C3389" s="5" t="s">
        <v>690</v>
      </c>
      <c r="E3389" s="5" t="s">
        <v>690</v>
      </c>
      <c r="F3389" s="5">
        <v>43</v>
      </c>
      <c r="H3389" t="s">
        <v>198</v>
      </c>
      <c r="I3389" s="3">
        <v>-83.682989180000007</v>
      </c>
      <c r="J3389" s="3">
        <v>350.55865879999999</v>
      </c>
      <c r="K3389" s="3">
        <v>933.45225637999999</v>
      </c>
      <c r="L3389" s="3">
        <v>5.1100000000000003</v>
      </c>
      <c r="M3389" s="3">
        <v>-2.3239119996603002</v>
      </c>
      <c r="N3389" s="4" t="s">
        <v>10</v>
      </c>
      <c r="O3389" s="4" t="s">
        <v>45</v>
      </c>
      <c r="P3389" s="4">
        <v>3</v>
      </c>
      <c r="R3389" s="6">
        <v>13520</v>
      </c>
      <c r="S3389" s="14">
        <f t="shared" si="317"/>
        <v>1000.6134772621584</v>
      </c>
      <c r="T3389" s="14">
        <f t="shared" si="314"/>
        <v>735.56870165803775</v>
      </c>
      <c r="U3389" s="14">
        <f t="shared" si="315"/>
        <v>4.9616606192490487</v>
      </c>
      <c r="V3389" s="18">
        <f t="shared" si="316"/>
        <v>3453315.790997338</v>
      </c>
      <c r="W3389" s="14">
        <f t="shared" si="318"/>
        <v>5.1386398372698121</v>
      </c>
    </row>
    <row r="3390" spans="1:23" x14ac:dyDescent="0.25">
      <c r="A3390" s="11" t="str">
        <f t="shared" si="313"/>
        <v>DATA "","",0,0,22,"","And",697.752989,31.442842,725.105772,5.01,-2.437275,"F",2,"2","",6980</v>
      </c>
      <c r="B3390" s="22"/>
      <c r="C3390" s="5" t="s">
        <v>690</v>
      </c>
      <c r="E3390" s="5" t="s">
        <v>690</v>
      </c>
      <c r="F3390" s="5">
        <v>22</v>
      </c>
      <c r="H3390" t="s">
        <v>96</v>
      </c>
      <c r="I3390" s="3">
        <v>697.75298865999991</v>
      </c>
      <c r="J3390" s="3">
        <v>31.44284206</v>
      </c>
      <c r="K3390" s="3">
        <v>725.10577202000002</v>
      </c>
      <c r="L3390" s="3">
        <v>5.01</v>
      </c>
      <c r="M3390" s="3">
        <v>-2.4372749489669401</v>
      </c>
      <c r="N3390" s="4" t="s">
        <v>29</v>
      </c>
      <c r="O3390" s="4" t="s">
        <v>4</v>
      </c>
      <c r="P3390" s="4">
        <v>2</v>
      </c>
      <c r="R3390" s="6">
        <v>6980</v>
      </c>
      <c r="S3390" s="14">
        <f t="shared" si="317"/>
        <v>1006.7900804624031</v>
      </c>
      <c r="T3390" s="14">
        <f t="shared" si="314"/>
        <v>816.52296042174112</v>
      </c>
      <c r="U3390" s="14">
        <f t="shared" si="315"/>
        <v>19.612916200907424</v>
      </c>
      <c r="V3390" s="18">
        <f t="shared" si="316"/>
        <v>13650589.675831567</v>
      </c>
      <c r="W3390" s="14">
        <f t="shared" si="318"/>
        <v>16.153902016376939</v>
      </c>
    </row>
    <row r="3391" spans="1:23" x14ac:dyDescent="0.25">
      <c r="A3391" s="11" t="str">
        <f t="shared" si="313"/>
        <v>DATA "","Ny",1,0,0,"","Lyr",182.858782,-828.840112,547.265088,5.93,-1.523987,"B",3,"4","",20760</v>
      </c>
      <c r="C3391" s="5" t="s">
        <v>107</v>
      </c>
      <c r="D3391" s="5">
        <v>1</v>
      </c>
      <c r="E3391" s="5" t="s">
        <v>690</v>
      </c>
      <c r="F3391" s="5" t="s">
        <v>690</v>
      </c>
      <c r="H3391" t="s">
        <v>61</v>
      </c>
      <c r="I3391" s="3">
        <v>182.85878212</v>
      </c>
      <c r="J3391" s="3">
        <v>-828.84011210000006</v>
      </c>
      <c r="K3391" s="3">
        <v>547.26508760000002</v>
      </c>
      <c r="L3391" s="3">
        <v>5.93</v>
      </c>
      <c r="M3391" s="3">
        <v>-1.5239873883444901</v>
      </c>
      <c r="N3391" s="4" t="s">
        <v>10</v>
      </c>
      <c r="O3391" s="4" t="s">
        <v>59</v>
      </c>
      <c r="P3391" s="4" t="s">
        <v>14</v>
      </c>
      <c r="Q3391" s="4"/>
      <c r="R3391" s="6">
        <v>20760</v>
      </c>
      <c r="S3391" s="14">
        <f t="shared" si="317"/>
        <v>1009.9070955935432</v>
      </c>
      <c r="T3391" s="14">
        <f t="shared" si="314"/>
        <v>352.08975858666372</v>
      </c>
      <c r="U3391" s="14">
        <f t="shared" si="315"/>
        <v>1.4559310738334188</v>
      </c>
      <c r="V3391" s="18">
        <f t="shared" si="316"/>
        <v>1013328.0273880595</v>
      </c>
      <c r="W3391" s="14">
        <f t="shared" si="318"/>
        <v>1.8497355629322598</v>
      </c>
    </row>
    <row r="3392" spans="1:23" x14ac:dyDescent="0.25">
      <c r="A3392" s="11" t="str">
        <f t="shared" si="313"/>
        <v>DATA "","Eta",0,0,0,"","PsA",772.963879,-442.515254,-482.663559,5.43,-2.030721,"B",8,"5","",11710</v>
      </c>
      <c r="C3392" s="5" t="s">
        <v>48</v>
      </c>
      <c r="E3392" s="5" t="s">
        <v>690</v>
      </c>
      <c r="F3392" s="5" t="s">
        <v>690</v>
      </c>
      <c r="H3392" t="s">
        <v>58</v>
      </c>
      <c r="I3392" s="3">
        <v>772.96387881999999</v>
      </c>
      <c r="J3392" s="3">
        <v>-442.51525429999998</v>
      </c>
      <c r="K3392" s="3">
        <v>-482.66355886000002</v>
      </c>
      <c r="L3392" s="3">
        <v>5.43</v>
      </c>
      <c r="M3392" s="3">
        <v>-2.0307206415208401</v>
      </c>
      <c r="N3392" s="4" t="s">
        <v>10</v>
      </c>
      <c r="O3392" s="4" t="s">
        <v>36</v>
      </c>
      <c r="P3392" s="4" t="s">
        <v>5</v>
      </c>
      <c r="Q3392" s="4"/>
      <c r="R3392" s="6">
        <v>11710</v>
      </c>
      <c r="S3392" s="14">
        <f t="shared" si="317"/>
        <v>1013.0434439351818</v>
      </c>
      <c r="T3392" s="14">
        <f t="shared" si="314"/>
        <v>561.49602509486715</v>
      </c>
      <c r="U3392" s="14">
        <f t="shared" si="315"/>
        <v>5.7786763347348682</v>
      </c>
      <c r="V3392" s="18">
        <f t="shared" si="316"/>
        <v>4021958.7289754683</v>
      </c>
      <c r="W3392" s="14">
        <f t="shared" si="318"/>
        <v>5.8346652186417129</v>
      </c>
    </row>
    <row r="3393" spans="1:23" x14ac:dyDescent="0.25">
      <c r="A3393" s="11" t="str">
        <f t="shared" si="313"/>
        <v>DATA "","The",0,0,0,"","Ara",18.802853,-649.660214,-777.074716,3.65,-3.810721,"B",2,"1b","",22570</v>
      </c>
      <c r="C3393" s="5" t="s">
        <v>85</v>
      </c>
      <c r="E3393" s="5" t="s">
        <v>690</v>
      </c>
      <c r="F3393" s="5" t="s">
        <v>690</v>
      </c>
      <c r="H3393" t="s">
        <v>109</v>
      </c>
      <c r="I3393" s="3">
        <v>18.802853020000001</v>
      </c>
      <c r="J3393" s="3">
        <v>-649.66021358</v>
      </c>
      <c r="K3393" s="3">
        <v>-777.07471645999999</v>
      </c>
      <c r="L3393" s="3">
        <v>3.65</v>
      </c>
      <c r="M3393" s="3">
        <v>-3.8107206415208399</v>
      </c>
      <c r="N3393" s="4" t="s">
        <v>10</v>
      </c>
      <c r="O3393" s="4" t="s">
        <v>4</v>
      </c>
      <c r="P3393" s="4" t="s">
        <v>474</v>
      </c>
      <c r="Q3393" s="4"/>
      <c r="R3393" s="6">
        <v>22570</v>
      </c>
      <c r="S3393" s="14">
        <f t="shared" si="317"/>
        <v>1013.0434617290081</v>
      </c>
      <c r="T3393" s="14">
        <f t="shared" si="314"/>
        <v>2892.9884611057983</v>
      </c>
      <c r="U3393" s="14">
        <f t="shared" si="315"/>
        <v>3.5308482264449843</v>
      </c>
      <c r="V3393" s="18">
        <f t="shared" si="316"/>
        <v>2457470.3656057091</v>
      </c>
      <c r="W3393" s="14">
        <f t="shared" si="318"/>
        <v>3.8701236583289478</v>
      </c>
    </row>
    <row r="3394" spans="1:23" x14ac:dyDescent="0.25">
      <c r="A3394" s="11" t="str">
        <f t="shared" si="313"/>
        <v>DATA "","Kap",1,0,0,"","Aps",-175.863423,-232.351151,-976.836922,5.4,-2.07425,"B",1,"5","",24380</v>
      </c>
      <c r="C3394" s="5" t="s">
        <v>130</v>
      </c>
      <c r="D3394" s="5">
        <v>1</v>
      </c>
      <c r="E3394" s="5" t="s">
        <v>690</v>
      </c>
      <c r="F3394" s="5" t="s">
        <v>690</v>
      </c>
      <c r="H3394" t="s">
        <v>170</v>
      </c>
      <c r="I3394" s="3">
        <v>-175.86342311999999</v>
      </c>
      <c r="J3394" s="3">
        <v>-232.35115091999998</v>
      </c>
      <c r="K3394" s="3">
        <v>-976.83692162000011</v>
      </c>
      <c r="L3394" s="3">
        <v>5.4</v>
      </c>
      <c r="M3394" s="3">
        <v>-2.0742501084004701</v>
      </c>
      <c r="N3394" s="4" t="s">
        <v>10</v>
      </c>
      <c r="O3394" s="4" t="s">
        <v>12</v>
      </c>
      <c r="P3394" s="4" t="s">
        <v>5</v>
      </c>
      <c r="Q3394" s="4"/>
      <c r="R3394" s="6">
        <v>24380</v>
      </c>
      <c r="S3394" s="14">
        <f t="shared" si="317"/>
        <v>1019.3749910437135</v>
      </c>
      <c r="T3394" s="14">
        <f t="shared" si="314"/>
        <v>584.46498071453891</v>
      </c>
      <c r="U3394" s="14">
        <f t="shared" si="315"/>
        <v>1.3601307585867843</v>
      </c>
      <c r="V3394" s="18">
        <f t="shared" si="316"/>
        <v>946651.00797640195</v>
      </c>
      <c r="W3394" s="14">
        <f t="shared" si="318"/>
        <v>1.7477374222192008</v>
      </c>
    </row>
    <row r="3395" spans="1:23" x14ac:dyDescent="0.25">
      <c r="A3395" s="11" t="str">
        <f t="shared" ref="A3395:A3458" si="319">"DATA """&amp;B3395&amp;""","""&amp;C3395&amp;""","&amp;IF(D3395="",0,D3395)&amp;","&amp;IF(E3395="",0,E3395)&amp;","&amp;IF(F3395="",0,F3395)&amp;","""&amp;G3395&amp;""","""&amp;H3395&amp;""","&amp;SUBSTITUTE(ROUND(I3395,6),",",".")&amp;","&amp;SUBSTITUTE(ROUND(J3395,6),",",".")&amp;","&amp;SUBSTITUTE(ROUND(K3395,6),",",".")&amp;","&amp;SUBSTITUTE(ROUND(L3395,6),",",".")&amp;","&amp;SUBSTITUTE(ROUND(M3395,6),",",".")&amp;","""&amp;N3395&amp;""","&amp;O3395&amp;","""&amp;P3395&amp;""","""&amp;Q3395&amp;""","&amp;R3395</f>
        <v>DATA "","",0,0,36,"","Aur",-2.919327,685.526132,758.746223,5.71,-1.771047,"B",9,"5","",9900</v>
      </c>
      <c r="B3395" s="22"/>
      <c r="C3395" s="5" t="s">
        <v>690</v>
      </c>
      <c r="E3395" s="5" t="s">
        <v>690</v>
      </c>
      <c r="F3395" s="5">
        <v>36</v>
      </c>
      <c r="H3395" t="s">
        <v>93</v>
      </c>
      <c r="I3395" s="3">
        <v>-2.9193269000000002</v>
      </c>
      <c r="J3395" s="3">
        <v>685.52613192000001</v>
      </c>
      <c r="K3395" s="3">
        <v>758.74622348000003</v>
      </c>
      <c r="L3395" s="3">
        <v>5.71</v>
      </c>
      <c r="M3395" s="3">
        <v>-1.7710465847140999</v>
      </c>
      <c r="N3395" s="4" t="s">
        <v>10</v>
      </c>
      <c r="O3395" s="4" t="s">
        <v>68</v>
      </c>
      <c r="P3395" s="4" t="s">
        <v>5</v>
      </c>
      <c r="R3395" s="6">
        <v>9900</v>
      </c>
      <c r="S3395" s="14">
        <f t="shared" si="317"/>
        <v>1022.5705020485915</v>
      </c>
      <c r="T3395" s="14">
        <f t="shared" ref="T3395:T3458" si="320">(0.0813*S3395^2*10^(-0.4*L3395))</f>
        <v>442.05577308643262</v>
      </c>
      <c r="U3395" s="14">
        <f t="shared" ref="U3395:U3458" si="321">((1/(2*R3395^2))*SQRT((T3395*3.86*10^26)/(1.78144*10^-7)))/1000/696000</f>
        <v>7.1735967730232648</v>
      </c>
      <c r="V3395" s="18">
        <f t="shared" ref="V3395:V3458" si="322">696000*U3395</f>
        <v>4992823.3540241923</v>
      </c>
      <c r="W3395" s="14">
        <f t="shared" si="318"/>
        <v>6.9867161820533417</v>
      </c>
    </row>
    <row r="3396" spans="1:23" x14ac:dyDescent="0.25">
      <c r="A3396" s="11" t="str">
        <f t="shared" si="319"/>
        <v>DATA "","",0,0,15,"","Mon",-179.156086,991.297498,175.735063,4.66,-2.821047,"O",7,"5","",32400</v>
      </c>
      <c r="B3396" s="22"/>
      <c r="C3396" s="5" t="s">
        <v>690</v>
      </c>
      <c r="E3396" s="5" t="s">
        <v>690</v>
      </c>
      <c r="F3396" s="5">
        <v>15</v>
      </c>
      <c r="H3396" t="s">
        <v>167</v>
      </c>
      <c r="I3396" s="3">
        <v>-179.15608591999998</v>
      </c>
      <c r="J3396" s="3">
        <v>991.2974981000001</v>
      </c>
      <c r="K3396" s="3">
        <v>175.73506341999999</v>
      </c>
      <c r="L3396" s="3">
        <v>4.66</v>
      </c>
      <c r="M3396" s="3">
        <v>-2.82104658471409</v>
      </c>
      <c r="N3396" s="4" t="s">
        <v>284</v>
      </c>
      <c r="O3396" s="4" t="s">
        <v>45</v>
      </c>
      <c r="P3396" s="4" t="s">
        <v>5</v>
      </c>
      <c r="R3396" s="6">
        <v>32400</v>
      </c>
      <c r="S3396" s="14">
        <f t="shared" ref="S3396:S3459" si="323">SQRT((-I3396^2)+(-J3396^2)+(-K3396^2))</f>
        <v>1022.570508755619</v>
      </c>
      <c r="T3396" s="14">
        <f t="shared" si="320"/>
        <v>1162.7251658344123</v>
      </c>
      <c r="U3396" s="14">
        <f t="shared" si="321"/>
        <v>1.0862188446131833</v>
      </c>
      <c r="V3396" s="18">
        <f t="shared" si="322"/>
        <v>756008.31585077557</v>
      </c>
      <c r="W3396" s="14">
        <f t="shared" si="318"/>
        <v>1.4490723772186984</v>
      </c>
    </row>
    <row r="3397" spans="1:23" x14ac:dyDescent="0.25">
      <c r="A3397" s="11" t="str">
        <f t="shared" si="319"/>
        <v>DATA "","",0,0,65,"","UMa",-706.341248,14.830585,743.706446,7.03,-0.457864,"A",1,"5","",9400</v>
      </c>
      <c r="B3397" s="22"/>
      <c r="C3397" s="5" t="s">
        <v>690</v>
      </c>
      <c r="E3397" s="5" t="s">
        <v>690</v>
      </c>
      <c r="F3397" s="5">
        <v>65</v>
      </c>
      <c r="H3397" t="s">
        <v>77</v>
      </c>
      <c r="I3397" s="3">
        <v>-706.34124750000001</v>
      </c>
      <c r="J3397" s="3">
        <v>14.83058514</v>
      </c>
      <c r="K3397" s="3">
        <v>743.70644628000002</v>
      </c>
      <c r="L3397" s="3">
        <v>7.03</v>
      </c>
      <c r="M3397" s="3">
        <v>-0.45786440007783502</v>
      </c>
      <c r="N3397" s="4" t="s">
        <v>9</v>
      </c>
      <c r="O3397" s="4" t="s">
        <v>12</v>
      </c>
      <c r="P3397" s="4" t="s">
        <v>5</v>
      </c>
      <c r="R3397" s="6">
        <v>9400</v>
      </c>
      <c r="S3397" s="14">
        <f t="shared" si="323"/>
        <v>1025.7861289829755</v>
      </c>
      <c r="T3397" s="14">
        <f t="shared" si="320"/>
        <v>131.88766816198651</v>
      </c>
      <c r="U3397" s="14">
        <f t="shared" si="321"/>
        <v>4.3462550163278131</v>
      </c>
      <c r="V3397" s="18">
        <f t="shared" si="322"/>
        <v>3024993.4913641578</v>
      </c>
      <c r="W3397" s="14">
        <f t="shared" si="318"/>
        <v>4.6017353436180795</v>
      </c>
    </row>
    <row r="3398" spans="1:23" x14ac:dyDescent="0.25">
      <c r="A3398" s="11" t="str">
        <f t="shared" si="319"/>
        <v>DATA "","",0,0,45,"","Cnc",-656.001868,759.948042,225.891412,5.62,-1.874704,"A",3,"5","",8900</v>
      </c>
      <c r="B3398" s="22"/>
      <c r="C3398" s="5" t="s">
        <v>690</v>
      </c>
      <c r="E3398" s="5" t="s">
        <v>690</v>
      </c>
      <c r="F3398" s="5">
        <v>45</v>
      </c>
      <c r="H3398" t="s">
        <v>32</v>
      </c>
      <c r="I3398" s="3">
        <v>-656.00186778</v>
      </c>
      <c r="J3398" s="3">
        <v>759.94804213999998</v>
      </c>
      <c r="K3398" s="3">
        <v>225.89141232</v>
      </c>
      <c r="L3398" s="3">
        <v>5.62</v>
      </c>
      <c r="M3398" s="3">
        <v>-1.8747036889112401</v>
      </c>
      <c r="N3398" s="4" t="s">
        <v>9</v>
      </c>
      <c r="O3398" s="4" t="s">
        <v>59</v>
      </c>
      <c r="P3398" s="4">
        <v>5</v>
      </c>
      <c r="R3398" s="6">
        <v>8900</v>
      </c>
      <c r="S3398" s="14">
        <f t="shared" si="323"/>
        <v>1029.0220636328418</v>
      </c>
      <c r="T3398" s="14">
        <f t="shared" si="320"/>
        <v>486.33992004063958</v>
      </c>
      <c r="U3398" s="14">
        <f t="shared" si="321"/>
        <v>9.3101947042099074</v>
      </c>
      <c r="V3398" s="18">
        <f t="shared" si="322"/>
        <v>6479895.514130096</v>
      </c>
      <c r="W3398" s="14">
        <f t="shared" si="318"/>
        <v>8.6820963918185861</v>
      </c>
    </row>
    <row r="3399" spans="1:23" x14ac:dyDescent="0.25">
      <c r="A3399" s="11" t="str">
        <f t="shared" si="319"/>
        <v>DATA "","",0,0,96,"","Her",10.004652,-961.689433,365.977774,5.25,-2.244704,"B",3,"4","",20760</v>
      </c>
      <c r="B3399" s="22"/>
      <c r="C3399" s="5" t="s">
        <v>690</v>
      </c>
      <c r="E3399" s="5" t="s">
        <v>690</v>
      </c>
      <c r="F3399" s="5">
        <v>96</v>
      </c>
      <c r="H3399" t="s">
        <v>65</v>
      </c>
      <c r="I3399" s="3">
        <v>10.004651859999999</v>
      </c>
      <c r="J3399" s="3">
        <v>-961.68943318000004</v>
      </c>
      <c r="K3399" s="3">
        <v>365.97777397999999</v>
      </c>
      <c r="L3399" s="3">
        <v>5.25</v>
      </c>
      <c r="M3399" s="3">
        <v>-2.2447036889112399</v>
      </c>
      <c r="N3399" s="4" t="s">
        <v>10</v>
      </c>
      <c r="O3399" s="4" t="s">
        <v>59</v>
      </c>
      <c r="P3399" s="4">
        <v>4</v>
      </c>
      <c r="R3399" s="6">
        <v>20760</v>
      </c>
      <c r="S3399" s="14">
        <f t="shared" si="323"/>
        <v>1029.022055155411</v>
      </c>
      <c r="T3399" s="14">
        <f t="shared" si="320"/>
        <v>683.81702919165116</v>
      </c>
      <c r="U3399" s="14">
        <f t="shared" si="321"/>
        <v>2.0290094738281454</v>
      </c>
      <c r="V3399" s="18">
        <f t="shared" si="322"/>
        <v>1412190.5937843893</v>
      </c>
      <c r="W3399" s="14">
        <f t="shared" si="318"/>
        <v>2.4390967603225828</v>
      </c>
    </row>
    <row r="3400" spans="1:23" x14ac:dyDescent="0.25">
      <c r="A3400" s="11" t="str">
        <f t="shared" si="319"/>
        <v>DATA "","",0,0,1,"","Per",519.233221,276.047663,844.441214,5.53,-1.964704,"B",1,"5","",24380</v>
      </c>
      <c r="B3400" s="22"/>
      <c r="C3400" s="5" t="s">
        <v>690</v>
      </c>
      <c r="E3400" s="5" t="s">
        <v>690</v>
      </c>
      <c r="F3400" s="5">
        <v>1</v>
      </c>
      <c r="H3400" t="s">
        <v>79</v>
      </c>
      <c r="I3400" s="3">
        <v>519.23322108000002</v>
      </c>
      <c r="J3400" s="3">
        <v>276.04766336</v>
      </c>
      <c r="K3400" s="3">
        <v>844.44121426000004</v>
      </c>
      <c r="L3400" s="3">
        <v>5.53</v>
      </c>
      <c r="M3400" s="3">
        <v>-1.9647036889112399</v>
      </c>
      <c r="N3400" s="4" t="s">
        <v>10</v>
      </c>
      <c r="O3400" s="4" t="s">
        <v>12</v>
      </c>
      <c r="P3400" s="4">
        <v>5</v>
      </c>
      <c r="R3400" s="6">
        <v>24380</v>
      </c>
      <c r="S3400" s="14">
        <f t="shared" si="323"/>
        <v>1029.022067139734</v>
      </c>
      <c r="T3400" s="14">
        <f t="shared" si="320"/>
        <v>528.37215452139492</v>
      </c>
      <c r="U3400" s="14">
        <f t="shared" si="321"/>
        <v>1.2932169127120179</v>
      </c>
      <c r="V3400" s="18">
        <f t="shared" si="322"/>
        <v>900078.97124756442</v>
      </c>
      <c r="W3400" s="14">
        <f t="shared" si="318"/>
        <v>1.675785571120151</v>
      </c>
    </row>
    <row r="3401" spans="1:23" x14ac:dyDescent="0.25">
      <c r="A3401" s="11" t="str">
        <f t="shared" si="319"/>
        <v>DATA "","",0,0,105,"","Tau",216.058831,934.438196,381.762559,5.84,-1.661565,"B",2,"5","",22570</v>
      </c>
      <c r="B3401" s="22"/>
      <c r="C3401" s="5" t="s">
        <v>690</v>
      </c>
      <c r="E3401" s="5" t="s">
        <v>690</v>
      </c>
      <c r="F3401" s="5">
        <v>105</v>
      </c>
      <c r="H3401" t="s">
        <v>34</v>
      </c>
      <c r="I3401" s="3">
        <v>216.05883095999999</v>
      </c>
      <c r="J3401" s="3">
        <v>934.43819588000008</v>
      </c>
      <c r="K3401" s="3">
        <v>381.76255936000001</v>
      </c>
      <c r="L3401" s="3">
        <v>5.84</v>
      </c>
      <c r="M3401" s="3">
        <v>-1.66156458690798</v>
      </c>
      <c r="N3401" s="4" t="s">
        <v>10</v>
      </c>
      <c r="O3401" s="4" t="s">
        <v>4</v>
      </c>
      <c r="P3401" s="4">
        <v>5</v>
      </c>
      <c r="R3401" s="6">
        <v>22570</v>
      </c>
      <c r="S3401" s="14">
        <f t="shared" si="323"/>
        <v>1032.2784566600085</v>
      </c>
      <c r="T3401" s="14">
        <f t="shared" si="320"/>
        <v>399.65410052893321</v>
      </c>
      <c r="U3401" s="14">
        <f t="shared" si="321"/>
        <v>1.3123444403372182</v>
      </c>
      <c r="V3401" s="18">
        <f t="shared" si="322"/>
        <v>913391.73047470383</v>
      </c>
      <c r="W3401" s="14">
        <f t="shared" si="318"/>
        <v>1.6964152324925752</v>
      </c>
    </row>
    <row r="3402" spans="1:23" x14ac:dyDescent="0.25">
      <c r="A3402" s="11" t="str">
        <f t="shared" si="319"/>
        <v>DATA "","Tau",1,0,0,"","Lup",-586.084095,-434.222826,-735.072258,4.56,-2.948447,"B",2,"4","",22570</v>
      </c>
      <c r="C3402" s="5" t="s">
        <v>34</v>
      </c>
      <c r="D3402" s="5">
        <v>1</v>
      </c>
      <c r="E3402" s="5" t="s">
        <v>690</v>
      </c>
      <c r="F3402" s="5" t="s">
        <v>690</v>
      </c>
      <c r="H3402" t="s">
        <v>102</v>
      </c>
      <c r="I3402" s="3">
        <v>-586.08409454000002</v>
      </c>
      <c r="J3402" s="3">
        <v>-434.22282624000002</v>
      </c>
      <c r="K3402" s="3">
        <v>-735.07225848000007</v>
      </c>
      <c r="L3402" s="3">
        <v>4.5599999999999996</v>
      </c>
      <c r="M3402" s="3">
        <v>-2.948447231052</v>
      </c>
      <c r="N3402" s="4" t="s">
        <v>10</v>
      </c>
      <c r="O3402" s="4" t="s">
        <v>4</v>
      </c>
      <c r="P3402" s="4" t="s">
        <v>14</v>
      </c>
      <c r="Q3402" s="4"/>
      <c r="R3402" s="6">
        <v>22570</v>
      </c>
      <c r="S3402" s="14">
        <f t="shared" si="323"/>
        <v>1035.5555291183148</v>
      </c>
      <c r="T3402" s="14">
        <f t="shared" si="320"/>
        <v>1307.4868487593897</v>
      </c>
      <c r="U3402" s="14">
        <f t="shared" si="321"/>
        <v>2.373691986962962</v>
      </c>
      <c r="V3402" s="18">
        <f t="shared" si="322"/>
        <v>1652089.6229262215</v>
      </c>
      <c r="W3402" s="14">
        <f t="shared" si="318"/>
        <v>2.77979393746307</v>
      </c>
    </row>
    <row r="3403" spans="1:23" x14ac:dyDescent="0.25">
      <c r="A3403" s="11" t="str">
        <f t="shared" si="319"/>
        <v>DATA "","Bet",0,0,0,"","Dor",55.100269,476.678278,-921.389348,3.76,-3.755352,"F",6,"1a","",6420</v>
      </c>
      <c r="C3403" s="5" t="s">
        <v>54</v>
      </c>
      <c r="E3403" s="5" t="s">
        <v>690</v>
      </c>
      <c r="F3403" s="5" t="s">
        <v>690</v>
      </c>
      <c r="H3403" t="s">
        <v>87</v>
      </c>
      <c r="I3403" s="3">
        <v>55.100268719999995</v>
      </c>
      <c r="J3403" s="3">
        <v>476.67827816000005</v>
      </c>
      <c r="K3403" s="3">
        <v>-921.38934775999996</v>
      </c>
      <c r="L3403" s="3">
        <v>3.76</v>
      </c>
      <c r="M3403" s="3">
        <v>-3.7553517596339199</v>
      </c>
      <c r="N3403" s="4" t="s">
        <v>29</v>
      </c>
      <c r="O3403" s="4" t="s">
        <v>16</v>
      </c>
      <c r="P3403" s="4" t="s">
        <v>472</v>
      </c>
      <c r="Q3403" s="4"/>
      <c r="R3403" s="6">
        <v>6420</v>
      </c>
      <c r="S3403" s="14">
        <f t="shared" si="323"/>
        <v>1038.8534789123039</v>
      </c>
      <c r="T3403" s="14">
        <f t="shared" si="320"/>
        <v>2749.1544688235649</v>
      </c>
      <c r="U3403" s="14">
        <f t="shared" si="321"/>
        <v>42.540082948203761</v>
      </c>
      <c r="V3403" s="18">
        <f t="shared" si="322"/>
        <v>29607897.731949817</v>
      </c>
      <c r="W3403" s="14">
        <f t="shared" si="318"/>
        <v>30.795758883820948</v>
      </c>
    </row>
    <row r="3404" spans="1:23" ht="15" customHeight="1" x14ac:dyDescent="0.25">
      <c r="A3404" s="11" t="str">
        <f t="shared" si="319"/>
        <v>DATA "Aladfar","",0,0,0,"","Lyr",255.651389,-766.749606,657.921653,4.43,-3.092278,"B",2,"4","",22570</v>
      </c>
      <c r="B3404" s="4" t="s">
        <v>388</v>
      </c>
      <c r="C3404" s="5" t="s">
        <v>690</v>
      </c>
      <c r="E3404" s="5" t="s">
        <v>690</v>
      </c>
      <c r="F3404" s="5" t="s">
        <v>690</v>
      </c>
      <c r="H3404" t="s">
        <v>61</v>
      </c>
      <c r="I3404" s="3">
        <v>255.65138858</v>
      </c>
      <c r="J3404" s="3">
        <v>-766.74960571999998</v>
      </c>
      <c r="K3404" s="3">
        <v>657.92165264000005</v>
      </c>
      <c r="L3404" s="3">
        <v>4.43</v>
      </c>
      <c r="M3404" s="3">
        <v>-3.09227831226776</v>
      </c>
      <c r="N3404" s="4" t="s">
        <v>10</v>
      </c>
      <c r="O3404" s="4" t="s">
        <v>4</v>
      </c>
      <c r="P3404" s="4" t="s">
        <v>14</v>
      </c>
      <c r="Q3404" s="4"/>
      <c r="R3404" s="6">
        <v>22570</v>
      </c>
      <c r="S3404" s="14">
        <f t="shared" si="323"/>
        <v>1042.1724863798729</v>
      </c>
      <c r="T3404" s="14">
        <f t="shared" si="320"/>
        <v>1492.6904441872746</v>
      </c>
      <c r="U3404" s="14">
        <f t="shared" si="321"/>
        <v>2.5362413297298412</v>
      </c>
      <c r="V3404" s="18">
        <f t="shared" si="322"/>
        <v>1765223.9654919694</v>
      </c>
      <c r="W3404" s="14">
        <f t="shared" si="318"/>
        <v>2.9375444469050418</v>
      </c>
    </row>
    <row r="3405" spans="1:23" x14ac:dyDescent="0.25">
      <c r="A3405" s="11" t="str">
        <f t="shared" si="319"/>
        <v>DATA "","",0,0,40,"","Tau",505.614273,909.748607,99.038822,5.32,-2.209227,"B",3,"5","",20760</v>
      </c>
      <c r="B3405" s="22"/>
      <c r="C3405" s="5" t="s">
        <v>690</v>
      </c>
      <c r="E3405" s="5" t="s">
        <v>690</v>
      </c>
      <c r="F3405" s="5">
        <v>40</v>
      </c>
      <c r="H3405" t="s">
        <v>34</v>
      </c>
      <c r="I3405" s="3">
        <v>505.61427321999997</v>
      </c>
      <c r="J3405" s="3">
        <v>909.74860718000002</v>
      </c>
      <c r="K3405" s="3">
        <v>99.038821560000002</v>
      </c>
      <c r="L3405" s="3">
        <v>5.32</v>
      </c>
      <c r="M3405" s="3">
        <v>-2.2092270299077899</v>
      </c>
      <c r="N3405" s="4" t="s">
        <v>10</v>
      </c>
      <c r="O3405" s="4" t="s">
        <v>59</v>
      </c>
      <c r="P3405" s="4">
        <v>5</v>
      </c>
      <c r="R3405" s="6">
        <v>20760</v>
      </c>
      <c r="S3405" s="14">
        <f t="shared" si="323"/>
        <v>1045.5127974949576</v>
      </c>
      <c r="T3405" s="14">
        <f t="shared" si="320"/>
        <v>661.83427079743183</v>
      </c>
      <c r="U3405" s="14">
        <f t="shared" si="321"/>
        <v>1.9961296464260827</v>
      </c>
      <c r="V3405" s="18">
        <f t="shared" si="322"/>
        <v>1389306.2339125536</v>
      </c>
      <c r="W3405" s="14">
        <f t="shared" si="318"/>
        <v>2.4061143007151942</v>
      </c>
    </row>
    <row r="3406" spans="1:23" x14ac:dyDescent="0.25">
      <c r="A3406" s="11" t="str">
        <f t="shared" si="319"/>
        <v>DATA "","",0,0,7,"","Sex",-889.175597,554.515894,44.908084,6.02,-1.516198,"A",0,"5","",9650</v>
      </c>
      <c r="B3406" s="22"/>
      <c r="C3406" s="5" t="s">
        <v>690</v>
      </c>
      <c r="E3406" s="5" t="s">
        <v>690</v>
      </c>
      <c r="F3406" s="5">
        <v>7</v>
      </c>
      <c r="H3406" t="s">
        <v>180</v>
      </c>
      <c r="I3406" s="3">
        <v>-889.17559724000012</v>
      </c>
      <c r="J3406" s="3">
        <v>554.51589382000009</v>
      </c>
      <c r="K3406" s="3">
        <v>44.908084479999999</v>
      </c>
      <c r="L3406" s="3">
        <v>6.02</v>
      </c>
      <c r="M3406" s="3">
        <v>-1.5161980548658101</v>
      </c>
      <c r="N3406" s="4" t="s">
        <v>9</v>
      </c>
      <c r="O3406" s="4" t="s">
        <v>0</v>
      </c>
      <c r="P3406" s="4">
        <v>5</v>
      </c>
      <c r="R3406" s="6">
        <v>9650</v>
      </c>
      <c r="S3406" s="14">
        <f t="shared" si="323"/>
        <v>1048.874566036267</v>
      </c>
      <c r="T3406" s="14">
        <f t="shared" si="320"/>
        <v>349.57281712459007</v>
      </c>
      <c r="U3406" s="14">
        <f t="shared" si="321"/>
        <v>6.7140259853795534</v>
      </c>
      <c r="V3406" s="18">
        <f t="shared" si="322"/>
        <v>4672962.0858241692</v>
      </c>
      <c r="W3406" s="14">
        <f t="shared" si="318"/>
        <v>6.6116747613784144</v>
      </c>
    </row>
    <row r="3407" spans="1:23" x14ac:dyDescent="0.25">
      <c r="A3407" s="11" t="str">
        <f t="shared" si="319"/>
        <v>DATA "","",0,0,27,"","Cnc",-613.336865,823.360539,230.52616,5.56,-1.983192,"M",3,"3","",2900</v>
      </c>
      <c r="B3407" s="22"/>
      <c r="C3407" s="5" t="s">
        <v>690</v>
      </c>
      <c r="E3407" s="5" t="s">
        <v>690</v>
      </c>
      <c r="F3407" s="5">
        <v>27</v>
      </c>
      <c r="H3407" t="s">
        <v>32</v>
      </c>
      <c r="I3407" s="3">
        <v>-613.33686497999997</v>
      </c>
      <c r="J3407" s="3">
        <v>823.36053926</v>
      </c>
      <c r="K3407" s="3">
        <v>230.52615978000003</v>
      </c>
      <c r="L3407" s="3">
        <v>5.56</v>
      </c>
      <c r="M3407" s="3">
        <v>-1.9831915308286401</v>
      </c>
      <c r="N3407" s="4" t="s">
        <v>8</v>
      </c>
      <c r="O3407" s="4" t="s">
        <v>59</v>
      </c>
      <c r="P3407" s="4">
        <v>3</v>
      </c>
      <c r="R3407" s="6">
        <v>2900</v>
      </c>
      <c r="S3407" s="14">
        <f t="shared" si="323"/>
        <v>1052.2580471998904</v>
      </c>
      <c r="T3407" s="14">
        <f t="shared" si="320"/>
        <v>537.44627483999795</v>
      </c>
      <c r="U3407" s="14">
        <f t="shared" si="321"/>
        <v>92.180773913668048</v>
      </c>
      <c r="V3407" s="18">
        <f t="shared" si="322"/>
        <v>64157818.643912964</v>
      </c>
      <c r="W3407" s="14">
        <f t="shared" si="318"/>
        <v>58.662323242280955</v>
      </c>
    </row>
    <row r="3408" spans="1:23" x14ac:dyDescent="0.25">
      <c r="A3408" s="11" t="str">
        <f t="shared" si="319"/>
        <v>DATA "","",0,0,82,"","Gem",-441.386635,861.055167,413.532123,6.18,-1.363192,"G",2,"3","",5670</v>
      </c>
      <c r="B3408" s="22"/>
      <c r="C3408" s="5" t="s">
        <v>690</v>
      </c>
      <c r="E3408" s="5" t="s">
        <v>690</v>
      </c>
      <c r="F3408" s="5">
        <v>82</v>
      </c>
      <c r="H3408" t="s">
        <v>75</v>
      </c>
      <c r="I3408" s="3">
        <v>-441.38663491999995</v>
      </c>
      <c r="J3408" s="3">
        <v>861.05516742000009</v>
      </c>
      <c r="K3408" s="3">
        <v>413.53212334</v>
      </c>
      <c r="L3408" s="3">
        <v>6.18</v>
      </c>
      <c r="M3408" s="3">
        <v>-1.36319153082864</v>
      </c>
      <c r="N3408" s="4" t="s">
        <v>3</v>
      </c>
      <c r="O3408" s="4" t="s">
        <v>4</v>
      </c>
      <c r="P3408" s="4">
        <v>3</v>
      </c>
      <c r="R3408" s="6">
        <v>5670</v>
      </c>
      <c r="S3408" s="14">
        <f t="shared" si="323"/>
        <v>1052.258038629677</v>
      </c>
      <c r="T3408" s="14">
        <f t="shared" si="320"/>
        <v>303.6232676864737</v>
      </c>
      <c r="U3408" s="14">
        <f t="shared" si="321"/>
        <v>18.124674858991224</v>
      </c>
      <c r="V3408" s="18">
        <f t="shared" si="322"/>
        <v>12614773.701857891</v>
      </c>
      <c r="W3408" s="14">
        <f t="shared" si="318"/>
        <v>15.125769828056395</v>
      </c>
    </row>
    <row r="3409" spans="1:23" ht="15" customHeight="1" x14ac:dyDescent="0.25">
      <c r="A3409" s="11" t="str">
        <f t="shared" si="319"/>
        <v>DATA "Heka","",0,0,0,"","Ori",112.581373,1033.723005,182.119287,3.39,-4.160208,"O",8,"3","",30200</v>
      </c>
      <c r="B3409" s="4" t="s">
        <v>400</v>
      </c>
      <c r="C3409" s="5" t="s">
        <v>690</v>
      </c>
      <c r="E3409" s="5" t="s">
        <v>690</v>
      </c>
      <c r="F3409" s="5" t="s">
        <v>690</v>
      </c>
      <c r="H3409" t="s">
        <v>62</v>
      </c>
      <c r="I3409" s="3">
        <v>112.58137338</v>
      </c>
      <c r="J3409" s="3">
        <v>1033.7230048599999</v>
      </c>
      <c r="K3409" s="3">
        <v>182.11928671999999</v>
      </c>
      <c r="L3409" s="3">
        <v>3.39</v>
      </c>
      <c r="M3409" s="3">
        <v>-4.1602076028758299</v>
      </c>
      <c r="N3409" s="4" t="s">
        <v>284</v>
      </c>
      <c r="O3409" s="4" t="s">
        <v>36</v>
      </c>
      <c r="P3409" s="4" t="s">
        <v>59</v>
      </c>
      <c r="Q3409" s="4"/>
      <c r="R3409" s="6">
        <v>30200</v>
      </c>
      <c r="S3409" s="14">
        <f t="shared" si="323"/>
        <v>1055.6634174794142</v>
      </c>
      <c r="T3409" s="14">
        <f t="shared" si="320"/>
        <v>3991.5492251204796</v>
      </c>
      <c r="U3409" s="14">
        <f t="shared" si="321"/>
        <v>2.3164646445095518</v>
      </c>
      <c r="V3409" s="18">
        <f t="shared" si="322"/>
        <v>1612259.3925786482</v>
      </c>
      <c r="W3409" s="14">
        <f t="shared" si="318"/>
        <v>2.7238322884837092</v>
      </c>
    </row>
    <row r="3410" spans="1:23" x14ac:dyDescent="0.25">
      <c r="A3410" s="11" t="str">
        <f t="shared" si="319"/>
        <v>DATA "","",0,0,9,"","Equ",807.808791,-671.370552,135.572993,5.81,-1.747246,"M",2,"3","",3050</v>
      </c>
      <c r="B3410" s="22"/>
      <c r="C3410" s="5" t="s">
        <v>690</v>
      </c>
      <c r="E3410" s="5" t="s">
        <v>690</v>
      </c>
      <c r="F3410" s="5">
        <v>9</v>
      </c>
      <c r="H3410" t="s">
        <v>119</v>
      </c>
      <c r="I3410" s="3">
        <v>807.80879115999994</v>
      </c>
      <c r="J3410" s="3">
        <v>-671.37055243999998</v>
      </c>
      <c r="K3410" s="3">
        <v>135.57299322</v>
      </c>
      <c r="L3410" s="3">
        <v>5.81</v>
      </c>
      <c r="M3410" s="3">
        <v>-1.74724641749778</v>
      </c>
      <c r="N3410" s="4" t="s">
        <v>8</v>
      </c>
      <c r="O3410" s="4" t="s">
        <v>4</v>
      </c>
      <c r="P3410" s="4">
        <v>3</v>
      </c>
      <c r="R3410" s="6">
        <v>3050</v>
      </c>
      <c r="S3410" s="14">
        <f t="shared" si="323"/>
        <v>1059.090882903635</v>
      </c>
      <c r="T3410" s="14">
        <f t="shared" si="320"/>
        <v>432.47101396506343</v>
      </c>
      <c r="U3410" s="14">
        <f t="shared" si="321"/>
        <v>74.756272909239939</v>
      </c>
      <c r="V3410" s="18">
        <f t="shared" si="322"/>
        <v>52030365.944830999</v>
      </c>
      <c r="W3410" s="14">
        <f t="shared" si="318"/>
        <v>49.264264240375283</v>
      </c>
    </row>
    <row r="3411" spans="1:23" x14ac:dyDescent="0.25">
      <c r="A3411" s="11" t="str">
        <f t="shared" si="319"/>
        <v>DATA "","",0,0,10,"","Lac",771.970469,-283.79537,667.229574,4.89,-2.667246,"O",9,"5","",28000</v>
      </c>
      <c r="B3411" s="22"/>
      <c r="C3411" s="5" t="s">
        <v>690</v>
      </c>
      <c r="E3411" s="5" t="s">
        <v>690</v>
      </c>
      <c r="F3411" s="5">
        <v>10</v>
      </c>
      <c r="H3411" t="s">
        <v>155</v>
      </c>
      <c r="I3411" s="3">
        <v>771.97046934000002</v>
      </c>
      <c r="J3411" s="3">
        <v>-283.79537004000002</v>
      </c>
      <c r="K3411" s="3">
        <v>667.22957392000001</v>
      </c>
      <c r="L3411" s="3">
        <v>4.8899999999999997</v>
      </c>
      <c r="M3411" s="3">
        <v>-2.6672464174977799</v>
      </c>
      <c r="N3411" s="4" t="s">
        <v>284</v>
      </c>
      <c r="O3411" s="4" t="s">
        <v>68</v>
      </c>
      <c r="P3411" s="4">
        <v>5</v>
      </c>
      <c r="R3411" s="6">
        <v>28000</v>
      </c>
      <c r="S3411" s="14">
        <f t="shared" si="323"/>
        <v>1059.0908940702989</v>
      </c>
      <c r="T3411" s="14">
        <f t="shared" si="320"/>
        <v>1009.152995519891</v>
      </c>
      <c r="U3411" s="14">
        <f t="shared" si="321"/>
        <v>1.3549749347361491</v>
      </c>
      <c r="V3411" s="18">
        <f t="shared" si="322"/>
        <v>943062.55457635969</v>
      </c>
      <c r="W3411" s="14">
        <f t="shared" si="318"/>
        <v>1.7422147442652665</v>
      </c>
    </row>
    <row r="3412" spans="1:23" x14ac:dyDescent="0.25">
      <c r="A3412" s="11" t="str">
        <f t="shared" si="319"/>
        <v>DATA "","",0,0,17,"","Lep",-22.307513,1025.305414,-303.477984,4.92,-2.658501,"A",0,"5","",9650</v>
      </c>
      <c r="B3412" s="22"/>
      <c r="C3412" s="5" t="s">
        <v>690</v>
      </c>
      <c r="E3412" s="5" t="s">
        <v>690</v>
      </c>
      <c r="F3412" s="5">
        <v>17</v>
      </c>
      <c r="H3412" t="s">
        <v>70</v>
      </c>
      <c r="I3412" s="3">
        <v>-22.307513199999999</v>
      </c>
      <c r="J3412" s="3">
        <v>1025.30541386</v>
      </c>
      <c r="K3412" s="3">
        <v>-303.47798446000002</v>
      </c>
      <c r="L3412" s="3">
        <v>4.92</v>
      </c>
      <c r="M3412" s="3">
        <v>-2.6585008032660702</v>
      </c>
      <c r="N3412" s="4" t="s">
        <v>9</v>
      </c>
      <c r="O3412" s="4" t="s">
        <v>0</v>
      </c>
      <c r="P3412" s="4" t="s">
        <v>5</v>
      </c>
      <c r="R3412" s="6">
        <v>9650</v>
      </c>
      <c r="S3412" s="14">
        <f t="shared" si="323"/>
        <v>1069.5081598041681</v>
      </c>
      <c r="T3412" s="14">
        <f t="shared" si="320"/>
        <v>1001.0568697584044</v>
      </c>
      <c r="U3412" s="14">
        <f t="shared" si="321"/>
        <v>11.361706486943561</v>
      </c>
      <c r="V3412" s="18">
        <f t="shared" si="322"/>
        <v>7907747.7149127182</v>
      </c>
      <c r="W3412" s="14">
        <f t="shared" si="318"/>
        <v>10.249325169721635</v>
      </c>
    </row>
    <row r="3413" spans="1:23" x14ac:dyDescent="0.25">
      <c r="A3413" s="11" t="str">
        <f t="shared" si="319"/>
        <v>DATA "","",0,0,64,"","Ori",-15.184153,1006.85502,360.361099,5.14,-2.438501,"B",8,"5","",11710</v>
      </c>
      <c r="B3413" s="22"/>
      <c r="C3413" s="5" t="s">
        <v>690</v>
      </c>
      <c r="E3413" s="5" t="s">
        <v>690</v>
      </c>
      <c r="F3413" s="5">
        <v>64</v>
      </c>
      <c r="H3413" t="s">
        <v>62</v>
      </c>
      <c r="I3413" s="3">
        <v>-15.18415332</v>
      </c>
      <c r="J3413" s="3">
        <v>1006.85501994</v>
      </c>
      <c r="K3413" s="3">
        <v>360.36109928000002</v>
      </c>
      <c r="L3413" s="3">
        <v>5.14</v>
      </c>
      <c r="M3413" s="3">
        <v>-2.43850080326607</v>
      </c>
      <c r="N3413" s="4" t="s">
        <v>10</v>
      </c>
      <c r="O3413" s="4" t="s">
        <v>36</v>
      </c>
      <c r="P3413" s="4">
        <v>5</v>
      </c>
      <c r="R3413" s="6">
        <v>11710</v>
      </c>
      <c r="S3413" s="14">
        <f t="shared" si="323"/>
        <v>1069.5081633932082</v>
      </c>
      <c r="T3413" s="14">
        <f t="shared" si="320"/>
        <v>817.44539805847012</v>
      </c>
      <c r="U3413" s="14">
        <f t="shared" si="321"/>
        <v>6.9724338672628159</v>
      </c>
      <c r="V3413" s="18">
        <f t="shared" si="322"/>
        <v>4852813.9716149196</v>
      </c>
      <c r="W3413" s="14">
        <f t="shared" si="318"/>
        <v>6.823061776442171</v>
      </c>
    </row>
    <row r="3414" spans="1:23" x14ac:dyDescent="0.25">
      <c r="A3414" s="11" t="str">
        <f t="shared" si="319"/>
        <v>DATA "","",0,0,18,"","Peg",920.168512,-530.553242,125.103539,6,-1.578501,"B",3,"3","",20760</v>
      </c>
      <c r="B3414" s="22"/>
      <c r="C3414" s="5" t="s">
        <v>690</v>
      </c>
      <c r="E3414" s="5" t="s">
        <v>690</v>
      </c>
      <c r="F3414" s="5">
        <v>18</v>
      </c>
      <c r="H3414" t="s">
        <v>89</v>
      </c>
      <c r="I3414" s="3">
        <v>920.16851164000002</v>
      </c>
      <c r="J3414" s="3">
        <v>-530.55324182000004</v>
      </c>
      <c r="K3414" s="3">
        <v>125.10353898000001</v>
      </c>
      <c r="L3414" s="3">
        <v>6</v>
      </c>
      <c r="M3414" s="3">
        <v>-1.5785008032660699</v>
      </c>
      <c r="N3414" s="4" t="s">
        <v>10</v>
      </c>
      <c r="O3414" s="4" t="s">
        <v>59</v>
      </c>
      <c r="P3414" s="4">
        <v>3</v>
      </c>
      <c r="R3414" s="6">
        <v>20760</v>
      </c>
      <c r="S3414" s="14">
        <f t="shared" si="323"/>
        <v>1069.5081709294252</v>
      </c>
      <c r="T3414" s="14">
        <f t="shared" si="320"/>
        <v>370.21904770147984</v>
      </c>
      <c r="U3414" s="14">
        <f t="shared" si="321"/>
        <v>1.4929439341209896</v>
      </c>
      <c r="V3414" s="18">
        <f t="shared" si="322"/>
        <v>1039088.9781482087</v>
      </c>
      <c r="W3414" s="14">
        <f t="shared" si="318"/>
        <v>1.8888401938634227</v>
      </c>
    </row>
    <row r="3415" spans="1:23" x14ac:dyDescent="0.25">
      <c r="A3415" s="11" t="str">
        <f t="shared" si="319"/>
        <v>DATA "","",0,0,3,"","Sgr",-51.649301,-950.639473,-502.607981,4.53,-3.062787,"F",7,"2","",6280</v>
      </c>
      <c r="B3415" s="22"/>
      <c r="C3415" s="5" t="s">
        <v>690</v>
      </c>
      <c r="E3415" s="5" t="s">
        <v>690</v>
      </c>
      <c r="F3415" s="5">
        <v>3</v>
      </c>
      <c r="H3415" t="s">
        <v>137</v>
      </c>
      <c r="I3415" s="3">
        <v>-51.649301059999999</v>
      </c>
      <c r="J3415" s="3">
        <v>-950.63947341999994</v>
      </c>
      <c r="K3415" s="3">
        <v>-502.60798140000003</v>
      </c>
      <c r="L3415" s="3">
        <v>4.53</v>
      </c>
      <c r="M3415" s="3">
        <v>-3.06278685748847</v>
      </c>
      <c r="N3415" s="4" t="s">
        <v>29</v>
      </c>
      <c r="O3415" s="4" t="s">
        <v>45</v>
      </c>
      <c r="P3415" s="4">
        <v>2</v>
      </c>
      <c r="R3415" s="6">
        <v>6280</v>
      </c>
      <c r="S3415" s="14">
        <f t="shared" si="323"/>
        <v>1076.5676205846171</v>
      </c>
      <c r="T3415" s="14">
        <f t="shared" si="320"/>
        <v>1452.6907554698741</v>
      </c>
      <c r="U3415" s="14">
        <f t="shared" si="321"/>
        <v>32.317377864630018</v>
      </c>
      <c r="V3415" s="18">
        <f t="shared" si="322"/>
        <v>22492894.993782494</v>
      </c>
      <c r="W3415" s="14">
        <f t="shared" si="318"/>
        <v>24.491895465192517</v>
      </c>
    </row>
    <row r="3416" spans="1:23" x14ac:dyDescent="0.25">
      <c r="A3416" s="11" t="str">
        <f t="shared" si="319"/>
        <v>DATA "","Lam",0,0,0,"","Lep",183.934068,1031.959274,-245.410307,4.29,-3.302787,"B",0,"4","",26190</v>
      </c>
      <c r="C3416" s="5" t="s">
        <v>88</v>
      </c>
      <c r="E3416" s="5" t="s">
        <v>690</v>
      </c>
      <c r="F3416" s="5" t="s">
        <v>690</v>
      </c>
      <c r="H3416" t="s">
        <v>70</v>
      </c>
      <c r="I3416" s="3">
        <v>183.93406779999998</v>
      </c>
      <c r="J3416" s="3">
        <v>1031.9592740800001</v>
      </c>
      <c r="K3416" s="3">
        <v>-245.41030696000001</v>
      </c>
      <c r="L3416" s="3">
        <v>4.29</v>
      </c>
      <c r="M3416" s="3">
        <v>-3.3027868574884698</v>
      </c>
      <c r="N3416" s="4" t="s">
        <v>10</v>
      </c>
      <c r="O3416" s="4" t="s">
        <v>0</v>
      </c>
      <c r="P3416" s="4" t="s">
        <v>14</v>
      </c>
      <c r="Q3416" s="4"/>
      <c r="R3416" s="6">
        <v>26190</v>
      </c>
      <c r="S3416" s="14">
        <f t="shared" si="323"/>
        <v>1076.567649253579</v>
      </c>
      <c r="T3416" s="14">
        <f t="shared" si="320"/>
        <v>1812.0625961765836</v>
      </c>
      <c r="U3416" s="14">
        <f t="shared" si="321"/>
        <v>2.0753168793235628</v>
      </c>
      <c r="V3416" s="18">
        <f t="shared" si="322"/>
        <v>1444420.5480091998</v>
      </c>
      <c r="W3416" s="14">
        <f t="shared" si="318"/>
        <v>2.4853982161674568</v>
      </c>
    </row>
    <row r="3417" spans="1:23" x14ac:dyDescent="0.25">
      <c r="A3417" s="11" t="str">
        <f t="shared" si="319"/>
        <v>DATA "","",0,0,53,"","Gem",-310.604084,902.662108,505.383291,5.75,-1.849965,"M",1,"3","",3200</v>
      </c>
      <c r="B3417" s="22"/>
      <c r="C3417" s="5" t="s">
        <v>690</v>
      </c>
      <c r="E3417" s="5" t="s">
        <v>690</v>
      </c>
      <c r="F3417" s="5">
        <v>53</v>
      </c>
      <c r="H3417" t="s">
        <v>75</v>
      </c>
      <c r="I3417" s="3">
        <v>-310.60408441999999</v>
      </c>
      <c r="J3417" s="3">
        <v>902.66210790000014</v>
      </c>
      <c r="K3417" s="3">
        <v>505.38329099999999</v>
      </c>
      <c r="L3417" s="3">
        <v>5.75</v>
      </c>
      <c r="M3417" s="3">
        <v>-1.8499652852142501</v>
      </c>
      <c r="N3417" s="4" t="s">
        <v>8</v>
      </c>
      <c r="O3417" s="4" t="s">
        <v>12</v>
      </c>
      <c r="P3417" s="4">
        <v>3</v>
      </c>
      <c r="R3417" s="6">
        <v>3200</v>
      </c>
      <c r="S3417" s="14">
        <f t="shared" si="323"/>
        <v>1080.1324220292845</v>
      </c>
      <c r="T3417" s="14">
        <f t="shared" si="320"/>
        <v>475.38398877062775</v>
      </c>
      <c r="U3417" s="14">
        <f t="shared" si="321"/>
        <v>71.201826710416285</v>
      </c>
      <c r="V3417" s="18">
        <f t="shared" si="322"/>
        <v>49556471.390449733</v>
      </c>
      <c r="W3417" s="14">
        <f t="shared" si="318"/>
        <v>47.304404551824398</v>
      </c>
    </row>
    <row r="3418" spans="1:23" x14ac:dyDescent="0.25">
      <c r="A3418" s="11" t="str">
        <f t="shared" si="319"/>
        <v>DATA "","",0,0,6,"","Cep",350.551776,-295.793202,977.908945,5.19,-2.409965,"B",3,"4","",20760</v>
      </c>
      <c r="B3418" s="22"/>
      <c r="C3418" s="5" t="s">
        <v>690</v>
      </c>
      <c r="E3418" s="5" t="s">
        <v>690</v>
      </c>
      <c r="F3418" s="5">
        <v>6</v>
      </c>
      <c r="H3418" t="s">
        <v>99</v>
      </c>
      <c r="I3418" s="3">
        <v>350.55177598</v>
      </c>
      <c r="J3418" s="3">
        <v>-295.79320175999999</v>
      </c>
      <c r="K3418" s="3">
        <v>977.90894529999991</v>
      </c>
      <c r="L3418" s="3">
        <v>5.19</v>
      </c>
      <c r="M3418" s="3">
        <v>-2.4099652852142399</v>
      </c>
      <c r="N3418" s="4" t="s">
        <v>10</v>
      </c>
      <c r="O3418" s="4" t="s">
        <v>59</v>
      </c>
      <c r="P3418" s="4">
        <v>4</v>
      </c>
      <c r="R3418" s="6">
        <v>20760</v>
      </c>
      <c r="S3418" s="14">
        <f t="shared" si="323"/>
        <v>1080.1324322266796</v>
      </c>
      <c r="T3418" s="14">
        <f t="shared" si="320"/>
        <v>796.24104040281941</v>
      </c>
      <c r="U3418" s="14">
        <f t="shared" si="321"/>
        <v>2.189456888615211</v>
      </c>
      <c r="V3418" s="18">
        <f t="shared" si="322"/>
        <v>1523861.9944761868</v>
      </c>
      <c r="W3418" s="14">
        <f t="shared" si="318"/>
        <v>2.5987986478118312</v>
      </c>
    </row>
    <row r="3419" spans="1:23" x14ac:dyDescent="0.25">
      <c r="A3419" s="11" t="str">
        <f t="shared" si="319"/>
        <v>DATA "","Del",1,0,0,"","Lyr",200.448889,-839.349591,649.614187,5.58,-2.019965,"B",2,"5","",22570</v>
      </c>
      <c r="C3419" s="5" t="s">
        <v>50</v>
      </c>
      <c r="D3419" s="5">
        <v>1</v>
      </c>
      <c r="E3419" s="5" t="s">
        <v>690</v>
      </c>
      <c r="F3419" s="5" t="s">
        <v>690</v>
      </c>
      <c r="H3419" t="s">
        <v>61</v>
      </c>
      <c r="I3419" s="3">
        <v>200.44888878</v>
      </c>
      <c r="J3419" s="3">
        <v>-839.34959107999987</v>
      </c>
      <c r="K3419" s="3">
        <v>649.61418676000005</v>
      </c>
      <c r="L3419" s="3">
        <v>5.58</v>
      </c>
      <c r="M3419" s="3">
        <v>-2.01996528521425</v>
      </c>
      <c r="N3419" s="4" t="s">
        <v>10</v>
      </c>
      <c r="O3419" s="4" t="s">
        <v>4</v>
      </c>
      <c r="P3419" s="4" t="s">
        <v>5</v>
      </c>
      <c r="Q3419" s="4"/>
      <c r="R3419" s="6">
        <v>22570</v>
      </c>
      <c r="S3419" s="14">
        <f t="shared" si="323"/>
        <v>1080.1324384996296</v>
      </c>
      <c r="T3419" s="14">
        <f t="shared" si="320"/>
        <v>555.96130232294252</v>
      </c>
      <c r="U3419" s="14">
        <f t="shared" si="321"/>
        <v>1.5478468257483451</v>
      </c>
      <c r="V3419" s="18">
        <f t="shared" si="322"/>
        <v>1077301.3907208482</v>
      </c>
      <c r="W3419" s="14">
        <f t="shared" si="318"/>
        <v>1.9465502421855088</v>
      </c>
    </row>
    <row r="3420" spans="1:23" x14ac:dyDescent="0.25">
      <c r="A3420" s="11" t="str">
        <f t="shared" si="319"/>
        <v>DATA "","",0,0,46,"","Leo",-974.713914,392.837506,264.693196,5.43,-2.177168,"M",2,"3","",3050</v>
      </c>
      <c r="B3420" s="22"/>
      <c r="C3420" s="5" t="s">
        <v>690</v>
      </c>
      <c r="E3420" s="5" t="s">
        <v>690</v>
      </c>
      <c r="F3420" s="5">
        <v>46</v>
      </c>
      <c r="H3420" t="s">
        <v>83</v>
      </c>
      <c r="I3420" s="3">
        <v>-974.71391415999994</v>
      </c>
      <c r="J3420" s="3">
        <v>392.83750603999999</v>
      </c>
      <c r="K3420" s="3">
        <v>264.69319590000003</v>
      </c>
      <c r="L3420" s="3">
        <v>5.43</v>
      </c>
      <c r="M3420" s="3">
        <v>-2.1771675220307798</v>
      </c>
      <c r="N3420" s="4" t="s">
        <v>8</v>
      </c>
      <c r="O3420" s="4" t="s">
        <v>4</v>
      </c>
      <c r="P3420" s="4">
        <v>3</v>
      </c>
      <c r="R3420" s="6">
        <v>3050</v>
      </c>
      <c r="S3420" s="14">
        <f t="shared" si="323"/>
        <v>1083.7209089819162</v>
      </c>
      <c r="T3420" s="14">
        <f t="shared" si="320"/>
        <v>642.57740563610957</v>
      </c>
      <c r="U3420" s="14">
        <f t="shared" si="321"/>
        <v>91.123808762440063</v>
      </c>
      <c r="V3420" s="18">
        <f t="shared" si="322"/>
        <v>63422170.898658283</v>
      </c>
      <c r="W3420" s="14">
        <f t="shared" si="318"/>
        <v>58.10125592718115</v>
      </c>
    </row>
    <row r="3421" spans="1:23" x14ac:dyDescent="0.25">
      <c r="A3421" s="11" t="str">
        <f t="shared" si="319"/>
        <v>DATA "","",0,0,14,"","Lac",771.595307,-241.940844,726.910604,5.91,-1.704394,"B",3,"4","",20760</v>
      </c>
      <c r="B3421" s="22"/>
      <c r="C3421" s="5" t="s">
        <v>690</v>
      </c>
      <c r="E3421" s="5" t="s">
        <v>690</v>
      </c>
      <c r="F3421" s="5">
        <v>14</v>
      </c>
      <c r="H3421" t="s">
        <v>155</v>
      </c>
      <c r="I3421" s="3">
        <v>771.59530672000005</v>
      </c>
      <c r="J3421" s="3">
        <v>-241.94084375999998</v>
      </c>
      <c r="K3421" s="3">
        <v>726.91060400000003</v>
      </c>
      <c r="L3421" s="3">
        <v>5.91</v>
      </c>
      <c r="M3421" s="3">
        <v>-1.70439372640169</v>
      </c>
      <c r="N3421" s="4" t="s">
        <v>10</v>
      </c>
      <c r="O3421" s="4" t="s">
        <v>59</v>
      </c>
      <c r="P3421" s="4">
        <v>4</v>
      </c>
      <c r="R3421" s="6">
        <v>20760</v>
      </c>
      <c r="S3421" s="14">
        <f t="shared" si="323"/>
        <v>1087.3333046675598</v>
      </c>
      <c r="T3421" s="14">
        <f t="shared" si="320"/>
        <v>415.73436641415628</v>
      </c>
      <c r="U3421" s="14">
        <f t="shared" si="321"/>
        <v>1.5820568381459814</v>
      </c>
      <c r="V3421" s="18">
        <f t="shared" si="322"/>
        <v>1101111.559349603</v>
      </c>
      <c r="W3421" s="14">
        <f t="shared" si="318"/>
        <v>1.9823364603208664</v>
      </c>
    </row>
    <row r="3422" spans="1:23" x14ac:dyDescent="0.25">
      <c r="A3422" s="11" t="str">
        <f t="shared" si="319"/>
        <v>DATA "","Pi",0,0,0,"","Pup",-288.362561,824.094261,-660.251764,2.71,-4.918919,"K",3,"1b","",4340</v>
      </c>
      <c r="C3422" s="5" t="s">
        <v>117</v>
      </c>
      <c r="E3422" s="5" t="s">
        <v>690</v>
      </c>
      <c r="F3422" s="5" t="s">
        <v>690</v>
      </c>
      <c r="H3422" t="s">
        <v>122</v>
      </c>
      <c r="I3422" s="3">
        <v>-288.36256148000001</v>
      </c>
      <c r="J3422" s="3">
        <v>824.09426092000001</v>
      </c>
      <c r="K3422" s="3">
        <v>-660.25176448000002</v>
      </c>
      <c r="L3422" s="3">
        <v>2.71</v>
      </c>
      <c r="M3422" s="3">
        <v>-4.9189186796187201</v>
      </c>
      <c r="N3422" s="4" t="s">
        <v>11</v>
      </c>
      <c r="O3422" s="4" t="s">
        <v>59</v>
      </c>
      <c r="P3422" s="4" t="s">
        <v>474</v>
      </c>
      <c r="Q3422" s="4"/>
      <c r="R3422" s="6">
        <v>4340</v>
      </c>
      <c r="S3422" s="14">
        <f t="shared" si="323"/>
        <v>1094.6308556968149</v>
      </c>
      <c r="T3422" s="14">
        <f t="shared" si="320"/>
        <v>8028.3429755819743</v>
      </c>
      <c r="U3422" s="14">
        <f t="shared" si="321"/>
        <v>159.07514104847519</v>
      </c>
      <c r="V3422" s="18">
        <f t="shared" si="322"/>
        <v>110716298.16973872</v>
      </c>
      <c r="W3422" s="14">
        <f t="shared" si="318"/>
        <v>92.433109775954861</v>
      </c>
    </row>
    <row r="3423" spans="1:23" x14ac:dyDescent="0.25">
      <c r="A3423" s="11" t="str">
        <f t="shared" si="319"/>
        <v>DATA "","",0,0,6,"","Mon",-82.444082,1072.344954,-203.705604,6.76,-0.868919,"F",0,"5","",7260</v>
      </c>
      <c r="B3423" s="22"/>
      <c r="C3423" s="5" t="s">
        <v>690</v>
      </c>
      <c r="E3423" s="5" t="s">
        <v>690</v>
      </c>
      <c r="F3423" s="5">
        <v>6</v>
      </c>
      <c r="H3423" t="s">
        <v>167</v>
      </c>
      <c r="I3423" s="3">
        <v>-82.444081580000002</v>
      </c>
      <c r="J3423" s="3">
        <v>1072.34495438</v>
      </c>
      <c r="K3423" s="3">
        <v>-203.70560434000001</v>
      </c>
      <c r="L3423" s="3">
        <v>6.76</v>
      </c>
      <c r="M3423" s="3">
        <v>-0.86891867961872504</v>
      </c>
      <c r="N3423" s="4" t="s">
        <v>29</v>
      </c>
      <c r="O3423" s="4" t="s">
        <v>0</v>
      </c>
      <c r="P3423" s="4" t="s">
        <v>5</v>
      </c>
      <c r="R3423" s="6">
        <v>7260</v>
      </c>
      <c r="S3423" s="14">
        <f t="shared" si="323"/>
        <v>1094.6308514797756</v>
      </c>
      <c r="T3423" s="14">
        <f t="shared" si="320"/>
        <v>192.58653266617907</v>
      </c>
      <c r="U3423" s="14">
        <f t="shared" si="321"/>
        <v>8.804577750702931</v>
      </c>
      <c r="V3423" s="18">
        <f t="shared" si="322"/>
        <v>6127986.1144892396</v>
      </c>
      <c r="W3423" s="14">
        <f t="shared" si="318"/>
        <v>8.2873575750420745</v>
      </c>
    </row>
    <row r="3424" spans="1:23" x14ac:dyDescent="0.25">
      <c r="A3424" s="11" t="str">
        <f t="shared" si="319"/>
        <v>DATA "","",0,0,37,"","Hya",-883.854231,620.086954,-201.476875,6.31,-1.326218,"A",0,"5","",9650</v>
      </c>
      <c r="B3424" s="22"/>
      <c r="C3424" s="5" t="s">
        <v>690</v>
      </c>
      <c r="E3424" s="5" t="s">
        <v>690</v>
      </c>
      <c r="F3424" s="5">
        <v>37</v>
      </c>
      <c r="H3424" t="s">
        <v>112</v>
      </c>
      <c r="I3424" s="3">
        <v>-883.8542314</v>
      </c>
      <c r="J3424" s="3">
        <v>620.08695420000004</v>
      </c>
      <c r="K3424" s="3">
        <v>-201.47687546</v>
      </c>
      <c r="L3424" s="3">
        <v>6.31</v>
      </c>
      <c r="M3424" s="3">
        <v>-1.3262177534139401</v>
      </c>
      <c r="N3424" s="4" t="s">
        <v>9</v>
      </c>
      <c r="O3424" s="4" t="s">
        <v>0</v>
      </c>
      <c r="P3424" s="4">
        <v>5</v>
      </c>
      <c r="R3424" s="6">
        <v>9650</v>
      </c>
      <c r="S3424" s="14">
        <f t="shared" si="323"/>
        <v>1098.3164682721651</v>
      </c>
      <c r="T3424" s="14">
        <f t="shared" si="320"/>
        <v>293.45771838620055</v>
      </c>
      <c r="U3424" s="14">
        <f t="shared" si="321"/>
        <v>6.1515840025639719</v>
      </c>
      <c r="V3424" s="18">
        <f t="shared" si="322"/>
        <v>4281502.4657845246</v>
      </c>
      <c r="W3424" s="14">
        <f t="shared" si="318"/>
        <v>6.1467860839503246</v>
      </c>
    </row>
    <row r="3425" spans="1:23" x14ac:dyDescent="0.25">
      <c r="A3425" s="11" t="str">
        <f t="shared" si="319"/>
        <v>DATA "","",0,0,63,"","Ori",-23.788526,1096.84202,104.092279,5.67,-1.973541,"G",7,"3","",5120</v>
      </c>
      <c r="B3425" s="22"/>
      <c r="C3425" s="5" t="s">
        <v>690</v>
      </c>
      <c r="E3425" s="5" t="s">
        <v>690</v>
      </c>
      <c r="F3425" s="5">
        <v>63</v>
      </c>
      <c r="H3425" t="s">
        <v>62</v>
      </c>
      <c r="I3425" s="3">
        <v>-23.788526440000002</v>
      </c>
      <c r="J3425" s="3">
        <v>1096.8420198399999</v>
      </c>
      <c r="K3425" s="3">
        <v>104.09227934</v>
      </c>
      <c r="L3425" s="3">
        <v>5.67</v>
      </c>
      <c r="M3425" s="3">
        <v>-1.9735414447053099</v>
      </c>
      <c r="N3425" s="4" t="s">
        <v>3</v>
      </c>
      <c r="O3425" s="4" t="s">
        <v>45</v>
      </c>
      <c r="P3425" s="4">
        <v>3</v>
      </c>
      <c r="R3425" s="6">
        <v>5120</v>
      </c>
      <c r="S3425" s="14">
        <f t="shared" si="323"/>
        <v>1102.0270019809286</v>
      </c>
      <c r="T3425" s="14">
        <f t="shared" si="320"/>
        <v>532.69058033509896</v>
      </c>
      <c r="U3425" s="14">
        <f t="shared" si="321"/>
        <v>29.441938681808402</v>
      </c>
      <c r="V3425" s="18">
        <f t="shared" si="322"/>
        <v>20491589.322538648</v>
      </c>
      <c r="W3425" s="14">
        <f t="shared" si="318"/>
        <v>22.661968778466989</v>
      </c>
    </row>
    <row r="3426" spans="1:23" x14ac:dyDescent="0.25">
      <c r="A3426" s="11" t="str">
        <f t="shared" si="319"/>
        <v>DATA "","",0,0,64,"","Ser",272.289448,-1066.745275,48.749514,5.56,-2.083541,"B",9,"3","",9900</v>
      </c>
      <c r="B3426" s="22"/>
      <c r="C3426" s="5" t="s">
        <v>690</v>
      </c>
      <c r="E3426" s="5" t="s">
        <v>690</v>
      </c>
      <c r="F3426" s="5">
        <v>64</v>
      </c>
      <c r="H3426" t="s">
        <v>84</v>
      </c>
      <c r="I3426" s="3">
        <v>272.28944791999999</v>
      </c>
      <c r="J3426" s="3">
        <v>-1066.7452747</v>
      </c>
      <c r="K3426" s="3">
        <v>48.749513540000002</v>
      </c>
      <c r="L3426" s="3">
        <v>5.56</v>
      </c>
      <c r="M3426" s="3">
        <v>-2.0835414447053102</v>
      </c>
      <c r="N3426" s="4" t="s">
        <v>10</v>
      </c>
      <c r="O3426" s="4" t="s">
        <v>68</v>
      </c>
      <c r="P3426" s="4">
        <v>3</v>
      </c>
      <c r="R3426" s="6">
        <v>9900</v>
      </c>
      <c r="S3426" s="14">
        <f t="shared" si="323"/>
        <v>1102.0270140126981</v>
      </c>
      <c r="T3426" s="14">
        <f t="shared" si="320"/>
        <v>589.48807857157567</v>
      </c>
      <c r="U3426" s="14">
        <f t="shared" si="321"/>
        <v>8.2839208625660312</v>
      </c>
      <c r="V3426" s="18">
        <f t="shared" si="322"/>
        <v>5765608.9203459574</v>
      </c>
      <c r="W3426" s="14">
        <f t="shared" si="318"/>
        <v>7.8769045853208786</v>
      </c>
    </row>
    <row r="3427" spans="1:23" ht="15" customHeight="1" x14ac:dyDescent="0.25">
      <c r="A3427" s="11" t="str">
        <f t="shared" si="319"/>
        <v>DATA "Seat","",0,0,0,"","Aqr",1008.941819,-442.49092,26.490213,4.8,-2.843541,"B",1,"5","",24380</v>
      </c>
      <c r="B3427" s="4" t="s">
        <v>235</v>
      </c>
      <c r="C3427" s="5" t="s">
        <v>690</v>
      </c>
      <c r="E3427" s="5" t="s">
        <v>690</v>
      </c>
      <c r="F3427" s="5" t="s">
        <v>690</v>
      </c>
      <c r="H3427" t="s">
        <v>134</v>
      </c>
      <c r="I3427" s="3">
        <v>1008.9418192000001</v>
      </c>
      <c r="J3427" s="3">
        <v>-442.49091978000001</v>
      </c>
      <c r="K3427" s="3">
        <v>26.490212700000004</v>
      </c>
      <c r="L3427" s="3">
        <v>4.8</v>
      </c>
      <c r="M3427" s="3">
        <v>-2.84354144470531</v>
      </c>
      <c r="N3427" s="4" t="s">
        <v>10</v>
      </c>
      <c r="O3427" s="4" t="s">
        <v>12</v>
      </c>
      <c r="P3427" s="4" t="s">
        <v>5</v>
      </c>
      <c r="Q3427" s="4"/>
      <c r="R3427" s="6">
        <v>24380</v>
      </c>
      <c r="S3427" s="14">
        <f t="shared" si="323"/>
        <v>1102.0270141821602</v>
      </c>
      <c r="T3427" s="14">
        <f t="shared" si="320"/>
        <v>1187.0664391894443</v>
      </c>
      <c r="U3427" s="14">
        <f t="shared" si="321"/>
        <v>1.9383800353293394</v>
      </c>
      <c r="V3427" s="18">
        <f t="shared" si="322"/>
        <v>1349112.5045892203</v>
      </c>
      <c r="W3427" s="14">
        <f t="shared" si="318"/>
        <v>2.3479638551544695</v>
      </c>
    </row>
    <row r="3428" spans="1:23" x14ac:dyDescent="0.25">
      <c r="A3428" s="11" t="str">
        <f t="shared" si="319"/>
        <v>DATA "","",0,0,7,"","Sgr",12.540987,-1007.857269,-454.728052,5.37,-2.28089,"F",2,"2","",6980</v>
      </c>
      <c r="B3428" s="22"/>
      <c r="C3428" s="5" t="s">
        <v>690</v>
      </c>
      <c r="E3428" s="5" t="s">
        <v>690</v>
      </c>
      <c r="F3428" s="5">
        <v>7</v>
      </c>
      <c r="H3428" t="s">
        <v>137</v>
      </c>
      <c r="I3428" s="3">
        <v>12.540987340000001</v>
      </c>
      <c r="J3428" s="3">
        <v>-1007.8572694399999</v>
      </c>
      <c r="K3428" s="3">
        <v>-454.72805182000002</v>
      </c>
      <c r="L3428" s="3">
        <v>5.37</v>
      </c>
      <c r="M3428" s="3">
        <v>-2.2808899201091801</v>
      </c>
      <c r="N3428" s="4" t="s">
        <v>29</v>
      </c>
      <c r="O3428" s="4" t="s">
        <v>4</v>
      </c>
      <c r="P3428" s="4">
        <v>2</v>
      </c>
      <c r="R3428" s="6">
        <v>6980</v>
      </c>
      <c r="S3428" s="14">
        <f t="shared" si="323"/>
        <v>1105.7627019566753</v>
      </c>
      <c r="T3428" s="14">
        <f t="shared" si="320"/>
        <v>706.99186930787778</v>
      </c>
      <c r="U3428" s="14">
        <f t="shared" si="321"/>
        <v>18.250097190870964</v>
      </c>
      <c r="V3428" s="18">
        <f t="shared" si="322"/>
        <v>12702067.644846192</v>
      </c>
      <c r="W3428" s="14">
        <f t="shared" si="318"/>
        <v>15.212944645217133</v>
      </c>
    </row>
    <row r="3429" spans="1:23" x14ac:dyDescent="0.25">
      <c r="A3429" s="11" t="str">
        <f t="shared" si="319"/>
        <v>DATA "","",0,0,1,"","Cas",547.356913,-129.86009,951.970533,4.84,-2.81089,"B",0,"4","",26190</v>
      </c>
      <c r="B3429" s="22"/>
      <c r="C3429" s="5" t="s">
        <v>690</v>
      </c>
      <c r="E3429" s="5" t="s">
        <v>690</v>
      </c>
      <c r="F3429" s="5">
        <v>1</v>
      </c>
      <c r="H3429" t="s">
        <v>49</v>
      </c>
      <c r="I3429" s="3">
        <v>547.3569129</v>
      </c>
      <c r="J3429" s="3">
        <v>-129.86008952</v>
      </c>
      <c r="K3429" s="3">
        <v>951.97053252000001</v>
      </c>
      <c r="L3429" s="3">
        <v>4.84</v>
      </c>
      <c r="M3429" s="3">
        <v>-2.8108899201091799</v>
      </c>
      <c r="N3429" s="4" t="s">
        <v>10</v>
      </c>
      <c r="O3429" s="4" t="s">
        <v>0</v>
      </c>
      <c r="P3429" s="4">
        <v>4</v>
      </c>
      <c r="R3429" s="6">
        <v>26190</v>
      </c>
      <c r="S3429" s="14">
        <f t="shared" si="323"/>
        <v>1105.7626905154527</v>
      </c>
      <c r="T3429" s="14">
        <f t="shared" si="320"/>
        <v>1151.8990239346861</v>
      </c>
      <c r="U3429" s="14">
        <f t="shared" si="321"/>
        <v>1.6546457400427357</v>
      </c>
      <c r="V3429" s="18">
        <f t="shared" si="322"/>
        <v>1151633.435069744</v>
      </c>
      <c r="W3429" s="14">
        <f t="shared" si="318"/>
        <v>2.057847345476771</v>
      </c>
    </row>
    <row r="3430" spans="1:23" x14ac:dyDescent="0.25">
      <c r="A3430" s="11" t="str">
        <f t="shared" si="319"/>
        <v>DATA "","",0,0,32,"","Cyg",416.021617,-619.853199,820.823388,3.96,-3.698263,"K",3,"2","",4340</v>
      </c>
      <c r="B3430" s="22"/>
      <c r="C3430" s="5" t="s">
        <v>690</v>
      </c>
      <c r="E3430" s="5" t="s">
        <v>690</v>
      </c>
      <c r="F3430" s="5">
        <v>32</v>
      </c>
      <c r="H3430" t="s">
        <v>121</v>
      </c>
      <c r="I3430" s="3">
        <v>416.02161649999999</v>
      </c>
      <c r="J3430" s="3">
        <v>-619.85319928000001</v>
      </c>
      <c r="K3430" s="3">
        <v>820.8233882799999</v>
      </c>
      <c r="L3430" s="3">
        <v>3.96</v>
      </c>
      <c r="M3430" s="3">
        <v>-3.6982633479392102</v>
      </c>
      <c r="N3430" s="4" t="s">
        <v>11</v>
      </c>
      <c r="O3430" s="4" t="s">
        <v>59</v>
      </c>
      <c r="P3430" s="4">
        <v>2</v>
      </c>
      <c r="R3430" s="6">
        <v>4340</v>
      </c>
      <c r="S3430" s="14">
        <f t="shared" si="323"/>
        <v>1109.5237756805323</v>
      </c>
      <c r="T3430" s="14">
        <f t="shared" si="320"/>
        <v>2608.3374184677759</v>
      </c>
      <c r="U3430" s="14">
        <f t="shared" si="321"/>
        <v>90.671592622607719</v>
      </c>
      <c r="V3430" s="18">
        <f t="shared" si="322"/>
        <v>63107428.465334974</v>
      </c>
      <c r="W3430" s="14">
        <f t="shared" si="318"/>
        <v>57.860875897991804</v>
      </c>
    </row>
    <row r="3431" spans="1:23" x14ac:dyDescent="0.25">
      <c r="A3431" s="11" t="str">
        <f t="shared" si="319"/>
        <v>DATA "","",0,0,5,"","Lib",-801.032671,-708.463309,-295.752329,6.33,-1.328263,"K",2,"3","",4480</v>
      </c>
      <c r="B3431" s="22"/>
      <c r="C3431" s="5" t="s">
        <v>690</v>
      </c>
      <c r="E3431" s="5" t="s">
        <v>690</v>
      </c>
      <c r="F3431" s="5">
        <v>5</v>
      </c>
      <c r="H3431" t="s">
        <v>136</v>
      </c>
      <c r="I3431" s="3">
        <v>-801.03267117999997</v>
      </c>
      <c r="J3431" s="3">
        <v>-708.46330897999997</v>
      </c>
      <c r="K3431" s="3">
        <v>-295.75232890000001</v>
      </c>
      <c r="L3431" s="3">
        <v>6.33</v>
      </c>
      <c r="M3431" s="3">
        <v>-1.3282633479392101</v>
      </c>
      <c r="N3431" s="4" t="s">
        <v>11</v>
      </c>
      <c r="O3431" s="4" t="s">
        <v>4</v>
      </c>
      <c r="P3431" s="4">
        <v>3</v>
      </c>
      <c r="R3431" s="6">
        <v>4480</v>
      </c>
      <c r="S3431" s="14">
        <f t="shared" si="323"/>
        <v>1109.5237899740728</v>
      </c>
      <c r="T3431" s="14">
        <f t="shared" si="320"/>
        <v>294.01113786967761</v>
      </c>
      <c r="U3431" s="14">
        <f t="shared" si="321"/>
        <v>28.568976426090469</v>
      </c>
      <c r="V3431" s="18">
        <f t="shared" si="322"/>
        <v>19884007.592558965</v>
      </c>
      <c r="W3431" s="14">
        <f t="shared" si="318"/>
        <v>22.100623912838163</v>
      </c>
    </row>
    <row r="3432" spans="1:23" x14ac:dyDescent="0.25">
      <c r="A3432" s="11" t="str">
        <f t="shared" si="319"/>
        <v>DATA "","Xi",0,0,0,"","Cas",693.705532,128.773387,856.290299,4.8,-2.858263,"B",2,"5","",22570</v>
      </c>
      <c r="C3432" s="5" t="s">
        <v>52</v>
      </c>
      <c r="E3432" s="5" t="s">
        <v>690</v>
      </c>
      <c r="F3432" s="5" t="s">
        <v>690</v>
      </c>
      <c r="H3432" t="s">
        <v>49</v>
      </c>
      <c r="I3432" s="3">
        <v>693.70553168000004</v>
      </c>
      <c r="J3432" s="3">
        <v>128.77338684</v>
      </c>
      <c r="K3432" s="3">
        <v>856.29029877999994</v>
      </c>
      <c r="L3432" s="3">
        <v>4.8</v>
      </c>
      <c r="M3432" s="3">
        <v>-2.8582633479392099</v>
      </c>
      <c r="N3432" s="4" t="s">
        <v>10</v>
      </c>
      <c r="O3432" s="4" t="s">
        <v>4</v>
      </c>
      <c r="P3432" s="4" t="s">
        <v>5</v>
      </c>
      <c r="Q3432" s="4"/>
      <c r="R3432" s="6">
        <v>22570</v>
      </c>
      <c r="S3432" s="14">
        <f t="shared" si="323"/>
        <v>1109.5237832630796</v>
      </c>
      <c r="T3432" s="14">
        <f t="shared" si="320"/>
        <v>1203.2719079690905</v>
      </c>
      <c r="U3432" s="14">
        <f t="shared" si="321"/>
        <v>2.2771287571600496</v>
      </c>
      <c r="V3432" s="18">
        <f t="shared" si="322"/>
        <v>1584881.6149833945</v>
      </c>
      <c r="W3432" s="14">
        <f t="shared" si="318"/>
        <v>2.6852328833261652</v>
      </c>
    </row>
    <row r="3433" spans="1:23" x14ac:dyDescent="0.25">
      <c r="A3433" s="11" t="str">
        <f t="shared" si="319"/>
        <v>DATA "","Psi",1,0,0,"","Ori",169.906196,1095.854417,35.749922,4.89,-2.768263,"B",1,"5","",24380</v>
      </c>
      <c r="C3433" s="5" t="s">
        <v>104</v>
      </c>
      <c r="D3433" s="5">
        <v>1</v>
      </c>
      <c r="E3433" s="5" t="s">
        <v>690</v>
      </c>
      <c r="F3433" s="5" t="s">
        <v>690</v>
      </c>
      <c r="H3433" t="s">
        <v>62</v>
      </c>
      <c r="I3433" s="3">
        <v>169.90619561999998</v>
      </c>
      <c r="J3433" s="3">
        <v>1095.85441672</v>
      </c>
      <c r="K3433" s="3">
        <v>35.749921620000002</v>
      </c>
      <c r="L3433" s="3">
        <v>4.8899999999999997</v>
      </c>
      <c r="M3433" s="3">
        <v>-2.76826334793921</v>
      </c>
      <c r="N3433" s="4" t="s">
        <v>10</v>
      </c>
      <c r="O3433" s="4" t="s">
        <v>12</v>
      </c>
      <c r="P3433" s="4" t="s">
        <v>5</v>
      </c>
      <c r="Q3433" s="4"/>
      <c r="R3433" s="6">
        <v>24380</v>
      </c>
      <c r="S3433" s="14">
        <f t="shared" si="323"/>
        <v>1109.5238054456649</v>
      </c>
      <c r="T3433" s="14">
        <f t="shared" si="320"/>
        <v>1107.5511566790628</v>
      </c>
      <c r="U3433" s="14">
        <f t="shared" si="321"/>
        <v>1.8723339499203167</v>
      </c>
      <c r="V3433" s="18">
        <f t="shared" si="322"/>
        <v>1303144.4291445403</v>
      </c>
      <c r="W3433" s="14">
        <f t="shared" ref="W3433:W3496" si="324">SQRT(U3433/0.696)^(1/0.6)</f>
        <v>2.2811038655743672</v>
      </c>
    </row>
    <row r="3434" spans="1:23" x14ac:dyDescent="0.25">
      <c r="A3434" s="11" t="str">
        <f t="shared" si="319"/>
        <v>DATA "","",0,0,21,"","Cnc",-642.844558,885.448306,205.408336,6.11,-1.555662,"M",2,"3","",3050</v>
      </c>
      <c r="B3434" s="22"/>
      <c r="C3434" s="5" t="s">
        <v>690</v>
      </c>
      <c r="E3434" s="5" t="s">
        <v>690</v>
      </c>
      <c r="F3434" s="5">
        <v>21</v>
      </c>
      <c r="H3434" t="s">
        <v>32</v>
      </c>
      <c r="I3434" s="3">
        <v>-642.84455816000002</v>
      </c>
      <c r="J3434" s="3">
        <v>885.44830555999999</v>
      </c>
      <c r="K3434" s="3">
        <v>205.40833572</v>
      </c>
      <c r="L3434" s="3">
        <v>6.11</v>
      </c>
      <c r="M3434" s="3">
        <v>-1.5556618982294499</v>
      </c>
      <c r="N3434" s="4" t="s">
        <v>8</v>
      </c>
      <c r="O3434" s="4" t="s">
        <v>4</v>
      </c>
      <c r="P3434" s="4">
        <v>3</v>
      </c>
      <c r="R3434" s="6">
        <v>3050</v>
      </c>
      <c r="S3434" s="14">
        <f t="shared" si="323"/>
        <v>1113.3105641097011</v>
      </c>
      <c r="T3434" s="14">
        <f t="shared" si="320"/>
        <v>362.512683150572</v>
      </c>
      <c r="U3434" s="14">
        <f t="shared" si="321"/>
        <v>68.443268559612463</v>
      </c>
      <c r="V3434" s="18">
        <f t="shared" si="322"/>
        <v>47636514.917490274</v>
      </c>
      <c r="W3434" s="14">
        <f t="shared" si="324"/>
        <v>45.772143572317106</v>
      </c>
    </row>
    <row r="3435" spans="1:23" x14ac:dyDescent="0.25">
      <c r="A3435" s="11" t="str">
        <f t="shared" si="319"/>
        <v>DATA "","",0,0,56,"","Ori",36.695086,1112.121815,36.041153,4.76,-2.905662,"K",2,"2","",4480</v>
      </c>
      <c r="B3435" s="22"/>
      <c r="C3435" s="5" t="s">
        <v>690</v>
      </c>
      <c r="E3435" s="5" t="s">
        <v>690</v>
      </c>
      <c r="F3435" s="5">
        <v>56</v>
      </c>
      <c r="H3435" t="s">
        <v>62</v>
      </c>
      <c r="I3435" s="3">
        <v>36.695086119999999</v>
      </c>
      <c r="J3435" s="3">
        <v>1112.121815</v>
      </c>
      <c r="K3435" s="3">
        <v>36.04115298</v>
      </c>
      <c r="L3435" s="3">
        <v>4.76</v>
      </c>
      <c r="M3435" s="3">
        <v>-2.9056618982294502</v>
      </c>
      <c r="N3435" s="4" t="s">
        <v>11</v>
      </c>
      <c r="O3435" s="4" t="s">
        <v>4</v>
      </c>
      <c r="P3435" s="4">
        <v>2</v>
      </c>
      <c r="R3435" s="6">
        <v>4480</v>
      </c>
      <c r="S3435" s="14">
        <f t="shared" si="323"/>
        <v>1113.3105700802344</v>
      </c>
      <c r="T3435" s="14">
        <f t="shared" si="320"/>
        <v>1256.9650735291261</v>
      </c>
      <c r="U3435" s="14">
        <f t="shared" si="321"/>
        <v>59.071009718789419</v>
      </c>
      <c r="V3435" s="18">
        <f t="shared" si="322"/>
        <v>41113422.764277436</v>
      </c>
      <c r="W3435" s="14">
        <f t="shared" si="324"/>
        <v>40.485946390186598</v>
      </c>
    </row>
    <row r="3436" spans="1:23" x14ac:dyDescent="0.25">
      <c r="A3436" s="11" t="str">
        <f t="shared" si="319"/>
        <v>DATA "","",0,0,48,"","Psc",1059.68709,131.106206,315.17431,6.05,-1.615662,"K",5,"3","",4060</v>
      </c>
      <c r="B3436" s="22"/>
      <c r="C3436" s="5" t="s">
        <v>690</v>
      </c>
      <c r="E3436" s="5" t="s">
        <v>690</v>
      </c>
      <c r="F3436" s="5">
        <v>48</v>
      </c>
      <c r="H3436" t="s">
        <v>98</v>
      </c>
      <c r="I3436" s="3">
        <v>1059.68708958</v>
      </c>
      <c r="J3436" s="3">
        <v>131.10620613999998</v>
      </c>
      <c r="K3436" s="3">
        <v>315.17430952000001</v>
      </c>
      <c r="L3436" s="3">
        <v>6.05</v>
      </c>
      <c r="M3436" s="3">
        <v>-1.6156618982294499</v>
      </c>
      <c r="N3436" s="4" t="s">
        <v>11</v>
      </c>
      <c r="O3436" s="4" t="s">
        <v>5</v>
      </c>
      <c r="P3436" s="4">
        <v>3</v>
      </c>
      <c r="R3436" s="6">
        <v>4060</v>
      </c>
      <c r="S3436" s="14">
        <f t="shared" si="323"/>
        <v>1113.3105633615285</v>
      </c>
      <c r="T3436" s="14">
        <f t="shared" si="320"/>
        <v>383.10975035062967</v>
      </c>
      <c r="U3436" s="14">
        <f t="shared" si="321"/>
        <v>39.708031037451661</v>
      </c>
      <c r="V3436" s="18">
        <f t="shared" si="322"/>
        <v>27636789.602066357</v>
      </c>
      <c r="W3436" s="14">
        <f t="shared" si="324"/>
        <v>29.077535473115336</v>
      </c>
    </row>
    <row r="3437" spans="1:23" x14ac:dyDescent="0.25">
      <c r="A3437" s="11" t="str">
        <f t="shared" si="319"/>
        <v>DATA "","Del",2,0,0,"","Tel",108.582749,-771.814676,-800.297612,5.07,-2.603086,"B",3,"3","",20760</v>
      </c>
      <c r="C3437" s="5" t="s">
        <v>50</v>
      </c>
      <c r="D3437" s="5">
        <v>2</v>
      </c>
      <c r="E3437" s="5" t="s">
        <v>690</v>
      </c>
      <c r="F3437" s="5" t="s">
        <v>690</v>
      </c>
      <c r="H3437" t="s">
        <v>162</v>
      </c>
      <c r="I3437" s="3">
        <v>108.58274854000001</v>
      </c>
      <c r="J3437" s="3">
        <v>-771.81467622000002</v>
      </c>
      <c r="K3437" s="3">
        <v>-800.29761210000004</v>
      </c>
      <c r="L3437" s="3">
        <v>5.07</v>
      </c>
      <c r="M3437" s="3">
        <v>-2.6030857427579099</v>
      </c>
      <c r="N3437" s="4" t="s">
        <v>10</v>
      </c>
      <c r="O3437" s="4" t="s">
        <v>59</v>
      </c>
      <c r="P3437" s="4" t="s">
        <v>59</v>
      </c>
      <c r="Q3437" s="4"/>
      <c r="R3437" s="6">
        <v>20760</v>
      </c>
      <c r="S3437" s="14">
        <f t="shared" si="323"/>
        <v>1117.123258929849</v>
      </c>
      <c r="T3437" s="14">
        <f t="shared" si="320"/>
        <v>951.24575947895426</v>
      </c>
      <c r="U3437" s="14">
        <f t="shared" si="321"/>
        <v>2.393098010795951</v>
      </c>
      <c r="V3437" s="18">
        <f t="shared" si="322"/>
        <v>1665596.2155139819</v>
      </c>
      <c r="W3437" s="14">
        <f t="shared" si="324"/>
        <v>2.7987194875143002</v>
      </c>
    </row>
    <row r="3438" spans="1:23" x14ac:dyDescent="0.25">
      <c r="A3438" s="11" t="str">
        <f t="shared" si="319"/>
        <v>DATA "","",0,0,19,"","Mon",-301.995732,1072.354284,-82.579063,4.99,-2.683086,"B",1,"5","",24380</v>
      </c>
      <c r="B3438" s="22"/>
      <c r="C3438" s="5" t="s">
        <v>690</v>
      </c>
      <c r="E3438" s="5" t="s">
        <v>690</v>
      </c>
      <c r="F3438" s="5">
        <v>19</v>
      </c>
      <c r="H3438" t="s">
        <v>167</v>
      </c>
      <c r="I3438" s="3">
        <v>-301.99573165999999</v>
      </c>
      <c r="J3438" s="3">
        <v>1072.3542837</v>
      </c>
      <c r="K3438" s="3">
        <v>-82.579063140000002</v>
      </c>
      <c r="L3438" s="3">
        <v>4.99</v>
      </c>
      <c r="M3438" s="3">
        <v>-2.68308574275791</v>
      </c>
      <c r="N3438" s="4" t="s">
        <v>10</v>
      </c>
      <c r="O3438" s="4" t="s">
        <v>12</v>
      </c>
      <c r="P3438" s="4">
        <v>5</v>
      </c>
      <c r="R3438" s="6">
        <v>24380</v>
      </c>
      <c r="S3438" s="14">
        <f t="shared" si="323"/>
        <v>1117.1232847719534</v>
      </c>
      <c r="T3438" s="14">
        <f t="shared" si="320"/>
        <v>1023.9830170670184</v>
      </c>
      <c r="U3438" s="14">
        <f t="shared" si="321"/>
        <v>1.8003120635018788</v>
      </c>
      <c r="V3438" s="18">
        <f t="shared" si="322"/>
        <v>1253017.1961973077</v>
      </c>
      <c r="W3438" s="14">
        <f t="shared" si="324"/>
        <v>2.2077444075836348</v>
      </c>
    </row>
    <row r="3439" spans="1:23" x14ac:dyDescent="0.25">
      <c r="A3439" s="11" t="str">
        <f t="shared" si="319"/>
        <v>DATA "","",0,0,16,"","Mon",-222.773103,1081.902777,166.802044,5.92,-1.753086,"B",2,"5","",22570</v>
      </c>
      <c r="B3439" s="22"/>
      <c r="C3439" s="5" t="s">
        <v>690</v>
      </c>
      <c r="E3439" s="5" t="s">
        <v>690</v>
      </c>
      <c r="F3439" s="5">
        <v>16</v>
      </c>
      <c r="H3439" t="s">
        <v>167</v>
      </c>
      <c r="I3439" s="3">
        <v>-222.77310341999998</v>
      </c>
      <c r="J3439" s="3">
        <v>1081.9027774799999</v>
      </c>
      <c r="K3439" s="3">
        <v>166.80204380000001</v>
      </c>
      <c r="L3439" s="3">
        <v>5.92</v>
      </c>
      <c r="M3439" s="3">
        <v>-1.7530857427579101</v>
      </c>
      <c r="N3439" s="4" t="s">
        <v>10</v>
      </c>
      <c r="O3439" s="4" t="s">
        <v>4</v>
      </c>
      <c r="P3439" s="4">
        <v>5</v>
      </c>
      <c r="R3439" s="6">
        <v>22570</v>
      </c>
      <c r="S3439" s="14">
        <f t="shared" si="323"/>
        <v>1117.1232686423523</v>
      </c>
      <c r="T3439" s="14">
        <f t="shared" si="320"/>
        <v>434.80320963960224</v>
      </c>
      <c r="U3439" s="14">
        <f t="shared" si="321"/>
        <v>1.3688380526265775</v>
      </c>
      <c r="V3439" s="18">
        <f t="shared" si="322"/>
        <v>952711.28462809802</v>
      </c>
      <c r="W3439" s="14">
        <f t="shared" si="324"/>
        <v>1.7570563578522269</v>
      </c>
    </row>
    <row r="3440" spans="1:23" x14ac:dyDescent="0.25">
      <c r="A3440" s="11" t="str">
        <f t="shared" si="319"/>
        <v>DATA "","Ome",1,0,0,"","Cnc",-511.649234,877.946391,482.350733,5.87,-1.81801,"G",8,"3","",5010</v>
      </c>
      <c r="C3440" s="5" t="s">
        <v>135</v>
      </c>
      <c r="D3440" s="5">
        <v>1</v>
      </c>
      <c r="E3440" s="5" t="s">
        <v>690</v>
      </c>
      <c r="F3440" s="5" t="s">
        <v>690</v>
      </c>
      <c r="H3440" t="s">
        <v>32</v>
      </c>
      <c r="I3440" s="3">
        <v>-511.64923418000001</v>
      </c>
      <c r="J3440" s="3">
        <v>877.94639058000007</v>
      </c>
      <c r="K3440" s="3">
        <v>482.35073305999998</v>
      </c>
      <c r="L3440" s="3">
        <v>5.87</v>
      </c>
      <c r="M3440" s="3">
        <v>-1.8180100105052199</v>
      </c>
      <c r="N3440" s="4" t="s">
        <v>3</v>
      </c>
      <c r="O3440" s="4" t="s">
        <v>36</v>
      </c>
      <c r="P3440" s="4" t="s">
        <v>59</v>
      </c>
      <c r="Q3440" s="4"/>
      <c r="R3440" s="6">
        <v>5010</v>
      </c>
      <c r="S3440" s="14">
        <f t="shared" si="323"/>
        <v>1124.827557118401</v>
      </c>
      <c r="T3440" s="14">
        <f t="shared" si="320"/>
        <v>461.59642939193105</v>
      </c>
      <c r="U3440" s="14">
        <f t="shared" si="321"/>
        <v>28.623621859126921</v>
      </c>
      <c r="V3440" s="18">
        <f t="shared" si="322"/>
        <v>19922040.813952338</v>
      </c>
      <c r="W3440" s="14">
        <f t="shared" si="324"/>
        <v>22.135845855066631</v>
      </c>
    </row>
    <row r="3441" spans="1:23" x14ac:dyDescent="0.25">
      <c r="A3441" s="11" t="str">
        <f t="shared" si="319"/>
        <v>DATA "","",0,0,59,"","Cyg",536.723608,-537.539957,829.587599,4.74,-2.94801,"B",1,"5","",24380</v>
      </c>
      <c r="B3441" s="22"/>
      <c r="C3441" s="5" t="s">
        <v>690</v>
      </c>
      <c r="E3441" s="5" t="s">
        <v>690</v>
      </c>
      <c r="F3441" s="5">
        <v>59</v>
      </c>
      <c r="H3441" t="s">
        <v>121</v>
      </c>
      <c r="I3441" s="3">
        <v>536.72360839999999</v>
      </c>
      <c r="J3441" s="3">
        <v>-537.53995651999992</v>
      </c>
      <c r="K3441" s="3">
        <v>829.58759940000004</v>
      </c>
      <c r="L3441" s="3">
        <v>4.74</v>
      </c>
      <c r="M3441" s="3">
        <v>-2.9480100105052198</v>
      </c>
      <c r="N3441" s="4" t="s">
        <v>10</v>
      </c>
      <c r="O3441" s="4" t="s">
        <v>12</v>
      </c>
      <c r="P3441" s="4" t="s">
        <v>5</v>
      </c>
      <c r="R3441" s="6">
        <v>24380</v>
      </c>
      <c r="S3441" s="14">
        <f t="shared" si="323"/>
        <v>1124.8275520041705</v>
      </c>
      <c r="T3441" s="14">
        <f t="shared" si="320"/>
        <v>1306.9604235852269</v>
      </c>
      <c r="U3441" s="14">
        <f t="shared" si="321"/>
        <v>2.0339142219003183</v>
      </c>
      <c r="V3441" s="18">
        <f t="shared" si="322"/>
        <v>1415604.2984426215</v>
      </c>
      <c r="W3441" s="14">
        <f t="shared" si="324"/>
        <v>2.4440091521654854</v>
      </c>
    </row>
    <row r="3442" spans="1:23" x14ac:dyDescent="0.25">
      <c r="A3442" s="11" t="str">
        <f t="shared" si="319"/>
        <v>DATA "","",0,0,12,"","Peg",866.910196,-573.400264,440.09883,5.29,-2.405511,"K",0,"5","",4760</v>
      </c>
      <c r="B3442" s="22"/>
      <c r="C3442" s="5" t="s">
        <v>690</v>
      </c>
      <c r="E3442" s="5" t="s">
        <v>690</v>
      </c>
      <c r="F3442" s="5">
        <v>12</v>
      </c>
      <c r="H3442" t="s">
        <v>89</v>
      </c>
      <c r="I3442" s="3">
        <v>866.91019646000007</v>
      </c>
      <c r="J3442" s="3">
        <v>-573.40026422000005</v>
      </c>
      <c r="K3442" s="3">
        <v>440.09882993999997</v>
      </c>
      <c r="L3442" s="3">
        <v>5.29</v>
      </c>
      <c r="M3442" s="3">
        <v>-2.4055107862172602</v>
      </c>
      <c r="N3442" s="4" t="s">
        <v>11</v>
      </c>
      <c r="O3442" s="4" t="s">
        <v>0</v>
      </c>
      <c r="P3442" s="4" t="s">
        <v>5</v>
      </c>
      <c r="R3442" s="6">
        <v>4760</v>
      </c>
      <c r="S3442" s="14">
        <f t="shared" si="323"/>
        <v>1128.7196870119874</v>
      </c>
      <c r="T3442" s="14">
        <f t="shared" si="320"/>
        <v>792.98093427437652</v>
      </c>
      <c r="U3442" s="14">
        <f t="shared" si="321"/>
        <v>41.561028331858253</v>
      </c>
      <c r="V3442" s="18">
        <f t="shared" si="322"/>
        <v>28926475.718973346</v>
      </c>
      <c r="W3442" s="14">
        <f t="shared" si="324"/>
        <v>30.203982097860017</v>
      </c>
    </row>
    <row r="3443" spans="1:23" x14ac:dyDescent="0.25">
      <c r="A3443" s="11" t="str">
        <f t="shared" si="319"/>
        <v>DATA "","",0,0,55,"","Ari",667.674772,726.167977,548.542291,5.74,-1.955511,"B",8,"3","",11710</v>
      </c>
      <c r="B3443" s="22"/>
      <c r="C3443" s="5" t="s">
        <v>690</v>
      </c>
      <c r="E3443" s="5" t="s">
        <v>690</v>
      </c>
      <c r="F3443" s="5">
        <v>55</v>
      </c>
      <c r="H3443" t="s">
        <v>118</v>
      </c>
      <c r="I3443" s="3">
        <v>667.67477167999994</v>
      </c>
      <c r="J3443" s="3">
        <v>726.16797708000001</v>
      </c>
      <c r="K3443" s="3">
        <v>548.54229108000004</v>
      </c>
      <c r="L3443" s="3">
        <v>5.74</v>
      </c>
      <c r="M3443" s="3">
        <v>-1.95551078621726</v>
      </c>
      <c r="N3443" s="4" t="s">
        <v>10</v>
      </c>
      <c r="O3443" s="4" t="s">
        <v>36</v>
      </c>
      <c r="P3443" s="4">
        <v>3</v>
      </c>
      <c r="R3443" s="6">
        <v>11710</v>
      </c>
      <c r="S3443" s="14">
        <f t="shared" si="323"/>
        <v>1128.7197069147394</v>
      </c>
      <c r="T3443" s="14">
        <f t="shared" si="320"/>
        <v>523.91732614652551</v>
      </c>
      <c r="U3443" s="14">
        <f t="shared" si="321"/>
        <v>5.581955984145516</v>
      </c>
      <c r="V3443" s="18">
        <f t="shared" si="322"/>
        <v>3885041.3649652791</v>
      </c>
      <c r="W3443" s="14">
        <f t="shared" si="324"/>
        <v>5.6686673622899786</v>
      </c>
    </row>
    <row r="3444" spans="1:23" x14ac:dyDescent="0.25">
      <c r="A3444" s="11" t="str">
        <f t="shared" si="319"/>
        <v>DATA "","Bet",2,0,0,"","Sco",-510.7667,-935.286577,-383.701981,4.9,-2.803038,"B",2,"5","",22570</v>
      </c>
      <c r="C3444" s="5" t="s">
        <v>54</v>
      </c>
      <c r="D3444" s="5">
        <v>2</v>
      </c>
      <c r="E3444" s="5" t="s">
        <v>690</v>
      </c>
      <c r="F3444" s="5" t="s">
        <v>690</v>
      </c>
      <c r="H3444" t="s">
        <v>128</v>
      </c>
      <c r="I3444" s="3">
        <v>-510.76670007999996</v>
      </c>
      <c r="J3444" s="3">
        <v>-935.28657683999995</v>
      </c>
      <c r="K3444" s="3">
        <v>-383.70198146000001</v>
      </c>
      <c r="L3444" s="3">
        <v>4.9000000000000004</v>
      </c>
      <c r="M3444" s="3">
        <v>-2.8030375612038401</v>
      </c>
      <c r="N3444" s="4" t="s">
        <v>10</v>
      </c>
      <c r="O3444" s="4" t="s">
        <v>4</v>
      </c>
      <c r="P3444" s="4" t="s">
        <v>5</v>
      </c>
      <c r="Q3444" s="4"/>
      <c r="R3444" s="6">
        <v>22570</v>
      </c>
      <c r="S3444" s="14">
        <f t="shared" si="323"/>
        <v>1132.6388715314463</v>
      </c>
      <c r="T3444" s="14">
        <f t="shared" si="320"/>
        <v>1143.5982185834046</v>
      </c>
      <c r="U3444" s="14">
        <f t="shared" si="321"/>
        <v>2.2199461215370939</v>
      </c>
      <c r="V3444" s="18">
        <f t="shared" si="322"/>
        <v>1545082.5005898173</v>
      </c>
      <c r="W3444" s="14">
        <f t="shared" si="324"/>
        <v>2.6289217659847917</v>
      </c>
    </row>
    <row r="3445" spans="1:23" x14ac:dyDescent="0.25">
      <c r="A3445" s="11" t="str">
        <f t="shared" si="319"/>
        <v>DATA "","Gam",0,0,0,"","Ara",-94.667742,-622.184485,-946.441084,3.31,-4.400591,"B",1,"1b","",24380</v>
      </c>
      <c r="C3445" s="5" t="s">
        <v>69</v>
      </c>
      <c r="E3445" s="5" t="s">
        <v>690</v>
      </c>
      <c r="F3445" s="5" t="s">
        <v>690</v>
      </c>
      <c r="H3445" t="s">
        <v>109</v>
      </c>
      <c r="I3445" s="3">
        <v>-94.667741559999996</v>
      </c>
      <c r="J3445" s="3">
        <v>-622.18448544</v>
      </c>
      <c r="K3445" s="3">
        <v>-946.44108369999992</v>
      </c>
      <c r="L3445" s="3">
        <v>3.31</v>
      </c>
      <c r="M3445" s="3">
        <v>-4.4005905163300403</v>
      </c>
      <c r="N3445" s="4" t="s">
        <v>10</v>
      </c>
      <c r="O3445" s="4" t="s">
        <v>12</v>
      </c>
      <c r="P3445" s="4" t="s">
        <v>474</v>
      </c>
      <c r="Q3445" s="4"/>
      <c r="R3445" s="6">
        <v>24380</v>
      </c>
      <c r="S3445" s="14">
        <f t="shared" si="323"/>
        <v>1136.5853422112828</v>
      </c>
      <c r="T3445" s="14">
        <f t="shared" si="320"/>
        <v>4980.7488971374178</v>
      </c>
      <c r="U3445" s="14">
        <f t="shared" si="321"/>
        <v>3.9705323465377247</v>
      </c>
      <c r="V3445" s="18">
        <f t="shared" si="322"/>
        <v>2763490.5131902564</v>
      </c>
      <c r="W3445" s="14">
        <f t="shared" si="324"/>
        <v>4.2677560073946008</v>
      </c>
    </row>
    <row r="3446" spans="1:23" x14ac:dyDescent="0.25">
      <c r="A3446" s="11" t="str">
        <f t="shared" si="319"/>
        <v>DATA "","",0,0,1,"","Lup",-642.278373,-729.94658,-596.265253,4.91,-2.80817,"F",3,"3","",6840</v>
      </c>
      <c r="B3446" s="22"/>
      <c r="C3446" s="5" t="s">
        <v>690</v>
      </c>
      <c r="E3446" s="5" t="s">
        <v>690</v>
      </c>
      <c r="F3446" s="5">
        <v>1</v>
      </c>
      <c r="H3446" t="s">
        <v>102</v>
      </c>
      <c r="I3446" s="3">
        <v>-642.27837281999996</v>
      </c>
      <c r="J3446" s="3">
        <v>-729.94658001999994</v>
      </c>
      <c r="K3446" s="3">
        <v>-596.26525322000009</v>
      </c>
      <c r="L3446" s="3">
        <v>4.91</v>
      </c>
      <c r="M3446" s="3">
        <v>-2.8081698343547798</v>
      </c>
      <c r="N3446" s="4" t="s">
        <v>29</v>
      </c>
      <c r="O3446" s="4" t="s">
        <v>59</v>
      </c>
      <c r="P3446" s="4">
        <v>3</v>
      </c>
      <c r="R3446" s="6">
        <v>6840</v>
      </c>
      <c r="S3446" s="14">
        <f t="shared" si="323"/>
        <v>1140.5594110228155</v>
      </c>
      <c r="T3446" s="14">
        <f t="shared" si="320"/>
        <v>1149.0167778064044</v>
      </c>
      <c r="U3446" s="14">
        <f t="shared" si="321"/>
        <v>24.228124625308389</v>
      </c>
      <c r="V3446" s="18">
        <f t="shared" si="322"/>
        <v>16862774.73921464</v>
      </c>
      <c r="W3446" s="14">
        <f t="shared" si="324"/>
        <v>19.264546923255654</v>
      </c>
    </row>
    <row r="3447" spans="1:23" x14ac:dyDescent="0.25">
      <c r="A3447" s="11" t="str">
        <f t="shared" si="319"/>
        <v>DATA "","",0,0,32,"","Gem",-221.373412,1090.439301,250.622722,6.47,-1.24817,"A",9,"3","",7400</v>
      </c>
      <c r="B3447" s="22"/>
      <c r="C3447" s="5" t="s">
        <v>690</v>
      </c>
      <c r="E3447" s="5" t="s">
        <v>690</v>
      </c>
      <c r="F3447" s="5">
        <v>32</v>
      </c>
      <c r="H3447" t="s">
        <v>75</v>
      </c>
      <c r="I3447" s="3">
        <v>-221.37341184000002</v>
      </c>
      <c r="J3447" s="3">
        <v>1090.4393010000001</v>
      </c>
      <c r="K3447" s="3">
        <v>250.62272200000001</v>
      </c>
      <c r="L3447" s="3">
        <v>6.47</v>
      </c>
      <c r="M3447" s="3">
        <v>-1.24816983435479</v>
      </c>
      <c r="N3447" s="4" t="s">
        <v>9</v>
      </c>
      <c r="O3447" s="4" t="s">
        <v>68</v>
      </c>
      <c r="P3447" s="4">
        <v>3</v>
      </c>
      <c r="R3447" s="6">
        <v>7400</v>
      </c>
      <c r="S3447" s="14">
        <f t="shared" si="323"/>
        <v>1140.5594265174175</v>
      </c>
      <c r="T3447" s="14">
        <f t="shared" si="320"/>
        <v>273.10294417007259</v>
      </c>
      <c r="U3447" s="14">
        <f t="shared" si="321"/>
        <v>10.091798460744114</v>
      </c>
      <c r="V3447" s="18">
        <f t="shared" si="322"/>
        <v>7023891.7286779033</v>
      </c>
      <c r="W3447" s="14">
        <f t="shared" si="324"/>
        <v>9.2853748527794782</v>
      </c>
    </row>
    <row r="3448" spans="1:23" x14ac:dyDescent="0.25">
      <c r="A3448" s="11" t="str">
        <f t="shared" si="319"/>
        <v>DATA "","",0,0,20,"","Vul",556.072977,-856.182098,508.537939,5.91,-1.80817,"B",7,"5","",13520</v>
      </c>
      <c r="B3448" s="22"/>
      <c r="C3448" s="5" t="s">
        <v>690</v>
      </c>
      <c r="E3448" s="5" t="s">
        <v>690</v>
      </c>
      <c r="F3448" s="5">
        <v>20</v>
      </c>
      <c r="H3448" t="s">
        <v>194</v>
      </c>
      <c r="I3448" s="3">
        <v>556.07297690000007</v>
      </c>
      <c r="J3448" s="3">
        <v>-856.18209823999996</v>
      </c>
      <c r="K3448" s="3">
        <v>508.53793858</v>
      </c>
      <c r="L3448" s="3">
        <v>5.91</v>
      </c>
      <c r="M3448" s="3">
        <v>-1.8081698343547801</v>
      </c>
      <c r="N3448" s="4" t="s">
        <v>10</v>
      </c>
      <c r="O3448" s="4" t="s">
        <v>45</v>
      </c>
      <c r="P3448" s="4">
        <v>5</v>
      </c>
      <c r="R3448" s="6">
        <v>13520</v>
      </c>
      <c r="S3448" s="14">
        <f t="shared" si="323"/>
        <v>1140.5594136038126</v>
      </c>
      <c r="T3448" s="14">
        <f t="shared" si="320"/>
        <v>457.43182040126891</v>
      </c>
      <c r="U3448" s="14">
        <f t="shared" si="321"/>
        <v>3.9127186475531457</v>
      </c>
      <c r="V3448" s="18">
        <f t="shared" si="322"/>
        <v>2723252.1786969895</v>
      </c>
      <c r="W3448" s="14">
        <f t="shared" si="324"/>
        <v>4.2159082461677304</v>
      </c>
    </row>
    <row r="3449" spans="1:23" x14ac:dyDescent="0.25">
      <c r="A3449" s="11" t="str">
        <f t="shared" si="319"/>
        <v>DATA "","Iot",0,0,0,"","Aps",-64.064147,-383.840323,-1076.374992,5.39,-2.335776,"B",8,"5","",11710</v>
      </c>
      <c r="C3449" s="5" t="s">
        <v>78</v>
      </c>
      <c r="E3449" s="5" t="s">
        <v>690</v>
      </c>
      <c r="F3449" s="5" t="s">
        <v>690</v>
      </c>
      <c r="H3449" t="s">
        <v>170</v>
      </c>
      <c r="I3449" s="3">
        <v>-64.064146860000008</v>
      </c>
      <c r="J3449" s="3">
        <v>-383.84032288000003</v>
      </c>
      <c r="K3449" s="3">
        <v>-1076.37499228</v>
      </c>
      <c r="L3449" s="3">
        <v>5.39</v>
      </c>
      <c r="M3449" s="3">
        <v>-2.3357756999574502</v>
      </c>
      <c r="N3449" s="4" t="s">
        <v>10</v>
      </c>
      <c r="O3449" s="4" t="s">
        <v>36</v>
      </c>
      <c r="P3449" s="4" t="s">
        <v>5</v>
      </c>
      <c r="Q3449" s="4"/>
      <c r="R3449" s="6">
        <v>11710</v>
      </c>
      <c r="S3449" s="14">
        <f t="shared" si="323"/>
        <v>1144.5613711755664</v>
      </c>
      <c r="T3449" s="14">
        <f t="shared" si="320"/>
        <v>743.65022632232672</v>
      </c>
      <c r="U3449" s="14">
        <f t="shared" si="321"/>
        <v>6.6502716288731456</v>
      </c>
      <c r="V3449" s="18">
        <f t="shared" si="322"/>
        <v>4628589.0536957094</v>
      </c>
      <c r="W3449" s="14">
        <f t="shared" si="324"/>
        <v>6.5593144905702561</v>
      </c>
    </row>
    <row r="3450" spans="1:23" x14ac:dyDescent="0.25">
      <c r="A3450" s="11" t="str">
        <f t="shared" si="319"/>
        <v>DATA "","",0,0,15,"","CVn",-854.234358,-268.113077,713.035622,6.25,-1.475776,"B",7,"3","",13520</v>
      </c>
      <c r="B3450" s="22"/>
      <c r="C3450" s="5" t="s">
        <v>690</v>
      </c>
      <c r="E3450" s="5" t="s">
        <v>690</v>
      </c>
      <c r="F3450" s="5">
        <v>15</v>
      </c>
      <c r="H3450" t="s">
        <v>64</v>
      </c>
      <c r="I3450" s="3">
        <v>-854.23435803999996</v>
      </c>
      <c r="J3450" s="3">
        <v>-268.11307670000002</v>
      </c>
      <c r="K3450" s="3">
        <v>713.03562176000003</v>
      </c>
      <c r="L3450" s="3">
        <v>6.25</v>
      </c>
      <c r="M3450" s="3">
        <v>-1.4757756999574501</v>
      </c>
      <c r="N3450" s="4" t="s">
        <v>10</v>
      </c>
      <c r="O3450" s="4" t="s">
        <v>45</v>
      </c>
      <c r="P3450" s="4">
        <v>3</v>
      </c>
      <c r="R3450" s="6">
        <v>13520</v>
      </c>
      <c r="S3450" s="14">
        <f t="shared" si="323"/>
        <v>1144.5613824746231</v>
      </c>
      <c r="T3450" s="14">
        <f t="shared" si="320"/>
        <v>336.79739444585789</v>
      </c>
      <c r="U3450" s="14">
        <f t="shared" si="321"/>
        <v>3.3573745618859578</v>
      </c>
      <c r="V3450" s="18">
        <f t="shared" si="322"/>
        <v>2336732.6950726267</v>
      </c>
      <c r="W3450" s="14">
        <f t="shared" si="324"/>
        <v>3.7110100453838744</v>
      </c>
    </row>
    <row r="3451" spans="1:23" x14ac:dyDescent="0.25">
      <c r="A3451" s="11" t="str">
        <f t="shared" si="319"/>
        <v>DATA "","Sig",0,0,0,"","Ori",106.255605,1142.478607,-52.104905,3.77,-3.963408,"O",9,"5","",28000</v>
      </c>
      <c r="C3451" s="5" t="s">
        <v>46</v>
      </c>
      <c r="E3451" s="5" t="s">
        <v>690</v>
      </c>
      <c r="F3451" s="5" t="s">
        <v>690</v>
      </c>
      <c r="H3451" t="s">
        <v>62</v>
      </c>
      <c r="I3451" s="3">
        <v>106.25560512</v>
      </c>
      <c r="J3451" s="3">
        <v>1142.4786067800001</v>
      </c>
      <c r="K3451" s="3">
        <v>-52.104904599999998</v>
      </c>
      <c r="L3451" s="3">
        <v>3.77</v>
      </c>
      <c r="M3451" s="3">
        <v>-3.9634082997648101</v>
      </c>
      <c r="N3451" s="4" t="s">
        <v>284</v>
      </c>
      <c r="O3451" s="4" t="s">
        <v>68</v>
      </c>
      <c r="P3451" s="4" t="s">
        <v>5</v>
      </c>
      <c r="Q3451" s="4"/>
      <c r="R3451" s="6">
        <v>28000</v>
      </c>
      <c r="S3451" s="14">
        <f t="shared" si="323"/>
        <v>1148.5915469185563</v>
      </c>
      <c r="T3451" s="14">
        <f t="shared" si="320"/>
        <v>3329.8278176056392</v>
      </c>
      <c r="U3451" s="14">
        <f t="shared" si="321"/>
        <v>2.461294850771989</v>
      </c>
      <c r="V3451" s="18">
        <f t="shared" si="322"/>
        <v>1713061.2161373042</v>
      </c>
      <c r="W3451" s="14">
        <f t="shared" si="324"/>
        <v>2.8650266733086402</v>
      </c>
    </row>
    <row r="3452" spans="1:23" x14ac:dyDescent="0.25">
      <c r="A3452" s="11" t="str">
        <f t="shared" si="319"/>
        <v>DATA "","Pi",2,0,0,"","Cyg",630.320729,-414.069212,877.088517,4.23,-3.518754,"B",3,"3","",20760</v>
      </c>
      <c r="C3452" s="5" t="s">
        <v>117</v>
      </c>
      <c r="D3452" s="5">
        <v>2</v>
      </c>
      <c r="E3452" s="5" t="s">
        <v>690</v>
      </c>
      <c r="F3452" s="5" t="s">
        <v>690</v>
      </c>
      <c r="H3452" t="s">
        <v>121</v>
      </c>
      <c r="I3452" s="3">
        <v>630.32072893999998</v>
      </c>
      <c r="J3452" s="3">
        <v>-414.06921163999999</v>
      </c>
      <c r="K3452" s="3">
        <v>877.08851720000007</v>
      </c>
      <c r="L3452" s="3">
        <v>4.2300000000000004</v>
      </c>
      <c r="M3452" s="3">
        <v>-3.51875445840319</v>
      </c>
      <c r="N3452" s="4" t="s">
        <v>10</v>
      </c>
      <c r="O3452" s="4" t="s">
        <v>59</v>
      </c>
      <c r="P3452" s="4" t="s">
        <v>59</v>
      </c>
      <c r="Q3452" s="4"/>
      <c r="R3452" s="6">
        <v>20760</v>
      </c>
      <c r="S3452" s="14">
        <f t="shared" si="323"/>
        <v>1156.7375676287681</v>
      </c>
      <c r="T3452" s="14">
        <f t="shared" si="320"/>
        <v>2210.854829356575</v>
      </c>
      <c r="U3452" s="14">
        <f t="shared" si="321"/>
        <v>3.6483309895622833</v>
      </c>
      <c r="V3452" s="18">
        <f t="shared" si="322"/>
        <v>2539238.3687353493</v>
      </c>
      <c r="W3452" s="14">
        <f t="shared" si="324"/>
        <v>3.9771395257526567</v>
      </c>
    </row>
    <row r="3453" spans="1:23" x14ac:dyDescent="0.25">
      <c r="A3453" s="11" t="str">
        <f t="shared" si="319"/>
        <v>DATA "","",0,0,65,"","Vir",-1080.984198,-411.248625,-99.648881,5.88,-1.876468,"K",3,"3","",4340</v>
      </c>
      <c r="B3453" s="22"/>
      <c r="C3453" s="5" t="s">
        <v>690</v>
      </c>
      <c r="E3453" s="5" t="s">
        <v>690</v>
      </c>
      <c r="F3453" s="5">
        <v>65</v>
      </c>
      <c r="H3453" t="s">
        <v>81</v>
      </c>
      <c r="I3453" s="3">
        <v>-1080.9841982799999</v>
      </c>
      <c r="J3453" s="3">
        <v>-411.24862547999999</v>
      </c>
      <c r="K3453" s="3">
        <v>-99.648880800000001</v>
      </c>
      <c r="L3453" s="3">
        <v>5.88</v>
      </c>
      <c r="M3453" s="3">
        <v>-1.8764684004746</v>
      </c>
      <c r="N3453" s="4" t="s">
        <v>11</v>
      </c>
      <c r="O3453" s="4" t="s">
        <v>59</v>
      </c>
      <c r="P3453" s="4">
        <v>3</v>
      </c>
      <c r="R3453" s="6">
        <v>4340</v>
      </c>
      <c r="S3453" s="14">
        <f t="shared" si="323"/>
        <v>1160.8540684922182</v>
      </c>
      <c r="T3453" s="14">
        <f t="shared" si="320"/>
        <v>487.1310371982575</v>
      </c>
      <c r="U3453" s="14">
        <f t="shared" si="321"/>
        <v>39.184314979195669</v>
      </c>
      <c r="V3453" s="18">
        <f t="shared" si="322"/>
        <v>27272283.225520186</v>
      </c>
      <c r="W3453" s="14">
        <f t="shared" si="324"/>
        <v>28.757591879020993</v>
      </c>
    </row>
    <row r="3454" spans="1:23" x14ac:dyDescent="0.25">
      <c r="A3454" s="11" t="str">
        <f t="shared" si="319"/>
        <v>DATA "","",0,0,11,"","Ari",889.881331,549.711229,503.498671,6.01,-1.746468,"B",9,"4","",9900</v>
      </c>
      <c r="B3454" s="22"/>
      <c r="C3454" s="5" t="s">
        <v>690</v>
      </c>
      <c r="E3454" s="5" t="s">
        <v>690</v>
      </c>
      <c r="F3454" s="5">
        <v>11</v>
      </c>
      <c r="H3454" t="s">
        <v>118</v>
      </c>
      <c r="I3454" s="3">
        <v>889.88133094</v>
      </c>
      <c r="J3454" s="3">
        <v>549.71122877999994</v>
      </c>
      <c r="K3454" s="3">
        <v>503.49867049999995</v>
      </c>
      <c r="L3454" s="3">
        <v>6.01</v>
      </c>
      <c r="M3454" s="3">
        <v>-1.7464684004746001</v>
      </c>
      <c r="N3454" s="4" t="s">
        <v>10</v>
      </c>
      <c r="O3454" s="4" t="s">
        <v>68</v>
      </c>
      <c r="P3454" s="4">
        <v>4</v>
      </c>
      <c r="R3454" s="6">
        <v>9900</v>
      </c>
      <c r="S3454" s="14">
        <f t="shared" si="323"/>
        <v>1160.8540517212448</v>
      </c>
      <c r="T3454" s="14">
        <f t="shared" si="320"/>
        <v>432.1612158137699</v>
      </c>
      <c r="U3454" s="14">
        <f t="shared" si="321"/>
        <v>7.092858932277406</v>
      </c>
      <c r="V3454" s="18">
        <f t="shared" si="322"/>
        <v>4936629.8168650744</v>
      </c>
      <c r="W3454" s="14">
        <f t="shared" si="324"/>
        <v>6.921125680368613</v>
      </c>
    </row>
    <row r="3455" spans="1:23" x14ac:dyDescent="0.25">
      <c r="A3455" s="11" t="str">
        <f t="shared" si="319"/>
        <v>DATA "","",0,0,5,"","Lac",723.664523,-301.490415,861.764555,4.34,-3.42421,"M",0,"2","",3350</v>
      </c>
      <c r="B3455" s="22"/>
      <c r="C3455" s="5" t="s">
        <v>690</v>
      </c>
      <c r="E3455" s="5" t="s">
        <v>690</v>
      </c>
      <c r="F3455" s="5">
        <v>5</v>
      </c>
      <c r="H3455" t="s">
        <v>155</v>
      </c>
      <c r="I3455" s="3">
        <v>723.66452256000002</v>
      </c>
      <c r="J3455" s="3">
        <v>-301.49041524</v>
      </c>
      <c r="K3455" s="3">
        <v>861.76455456000008</v>
      </c>
      <c r="L3455" s="3">
        <v>4.34</v>
      </c>
      <c r="M3455" s="3">
        <v>-3.4242098432888999</v>
      </c>
      <c r="N3455" s="4" t="s">
        <v>8</v>
      </c>
      <c r="O3455" s="4" t="s">
        <v>0</v>
      </c>
      <c r="P3455" s="4">
        <v>2</v>
      </c>
      <c r="R3455" s="6">
        <v>3350</v>
      </c>
      <c r="S3455" s="14">
        <f t="shared" si="323"/>
        <v>1164.9999824847962</v>
      </c>
      <c r="T3455" s="14">
        <f t="shared" si="320"/>
        <v>2026.4802862961521</v>
      </c>
      <c r="U3455" s="14">
        <f t="shared" si="321"/>
        <v>134.13755773490971</v>
      </c>
      <c r="V3455" s="18">
        <f t="shared" si="322"/>
        <v>93359740.183497161</v>
      </c>
      <c r="W3455" s="14">
        <f t="shared" si="324"/>
        <v>80.189522853145675</v>
      </c>
    </row>
    <row r="3456" spans="1:23" ht="15" customHeight="1" x14ac:dyDescent="0.25">
      <c r="A3456" s="11" t="str">
        <f t="shared" si="319"/>
        <v>DATA "Mekbuda","",0,0,0,"","Gem",-302.221266,1052.0834,410.797295,4.01,-3.761979,"G",3,"1b","",5560</v>
      </c>
      <c r="B3456" s="4" t="s">
        <v>358</v>
      </c>
      <c r="C3456" s="5" t="s">
        <v>690</v>
      </c>
      <c r="E3456" s="5" t="s">
        <v>690</v>
      </c>
      <c r="F3456" s="5" t="s">
        <v>690</v>
      </c>
      <c r="H3456" t="s">
        <v>75</v>
      </c>
      <c r="I3456" s="3">
        <v>-302.22126634</v>
      </c>
      <c r="J3456" s="3">
        <v>1052.0834002000001</v>
      </c>
      <c r="K3456" s="3">
        <v>410.79729515999998</v>
      </c>
      <c r="L3456" s="3">
        <v>4.01</v>
      </c>
      <c r="M3456" s="3">
        <v>-3.7619789836320101</v>
      </c>
      <c r="N3456" s="4" t="s">
        <v>3</v>
      </c>
      <c r="O3456" s="4" t="s">
        <v>59</v>
      </c>
      <c r="P3456" s="4" t="s">
        <v>474</v>
      </c>
      <c r="Q3456" s="4"/>
      <c r="R3456" s="6">
        <v>5560</v>
      </c>
      <c r="S3456" s="14">
        <f t="shared" si="323"/>
        <v>1169.1756037975301</v>
      </c>
      <c r="T3456" s="14">
        <f t="shared" si="320"/>
        <v>2765.9863658076142</v>
      </c>
      <c r="U3456" s="14">
        <f t="shared" si="321"/>
        <v>56.891089597575473</v>
      </c>
      <c r="V3456" s="18">
        <f t="shared" si="322"/>
        <v>39596198.35991253</v>
      </c>
      <c r="W3456" s="14">
        <f t="shared" si="324"/>
        <v>39.237004411711041</v>
      </c>
    </row>
    <row r="3457" spans="1:23" x14ac:dyDescent="0.25">
      <c r="A3457" s="11" t="str">
        <f t="shared" si="319"/>
        <v>DATA "","Sig",0,0,0,"","Oph",-170.38447,-1157.849575,84.717793,4.34,-3.439776,"K",3,"2","",4340</v>
      </c>
      <c r="C3457" s="5" t="s">
        <v>46</v>
      </c>
      <c r="E3457" s="5" t="s">
        <v>690</v>
      </c>
      <c r="F3457" s="5" t="s">
        <v>690</v>
      </c>
      <c r="H3457" t="s">
        <v>101</v>
      </c>
      <c r="I3457" s="3">
        <v>-170.38447006000001</v>
      </c>
      <c r="J3457" s="3">
        <v>-1157.8495748400001</v>
      </c>
      <c r="K3457" s="3">
        <v>84.717793439999994</v>
      </c>
      <c r="L3457" s="3">
        <v>4.34</v>
      </c>
      <c r="M3457" s="3">
        <v>-3.4397760204096199</v>
      </c>
      <c r="N3457" s="4" t="s">
        <v>11</v>
      </c>
      <c r="O3457" s="4" t="s">
        <v>59</v>
      </c>
      <c r="P3457" s="4" t="s">
        <v>4</v>
      </c>
      <c r="Q3457" s="4"/>
      <c r="R3457" s="6">
        <v>4340</v>
      </c>
      <c r="S3457" s="14">
        <f t="shared" si="323"/>
        <v>1173.3812722726311</v>
      </c>
      <c r="T3457" s="14">
        <f t="shared" si="320"/>
        <v>2055.7431431865098</v>
      </c>
      <c r="U3457" s="14">
        <f t="shared" si="321"/>
        <v>80.49590425361032</v>
      </c>
      <c r="V3457" s="18">
        <f t="shared" si="322"/>
        <v>56025149.360512786</v>
      </c>
      <c r="W3457" s="14">
        <f t="shared" si="324"/>
        <v>52.396682021262322</v>
      </c>
    </row>
    <row r="3458" spans="1:23" x14ac:dyDescent="0.25">
      <c r="A3458" s="11" t="str">
        <f t="shared" si="319"/>
        <v>DATA "","Eta",0,0,0,"","Aql",552.919765,-1034.73628,20.594572,3.87,-3.909776,"F",6,"1b","",6420</v>
      </c>
      <c r="C3458" s="5" t="s">
        <v>48</v>
      </c>
      <c r="E3458" s="5" t="s">
        <v>690</v>
      </c>
      <c r="F3458" s="5" t="s">
        <v>690</v>
      </c>
      <c r="H3458" t="s">
        <v>44</v>
      </c>
      <c r="I3458" s="3">
        <v>552.91976460000001</v>
      </c>
      <c r="J3458" s="3">
        <v>-1034.73627992</v>
      </c>
      <c r="K3458" s="3">
        <v>20.594571760000001</v>
      </c>
      <c r="L3458" s="3">
        <v>3.87</v>
      </c>
      <c r="M3458" s="3">
        <v>-3.9097760204096201</v>
      </c>
      <c r="N3458" s="4" t="s">
        <v>29</v>
      </c>
      <c r="O3458" s="4" t="s">
        <v>16</v>
      </c>
      <c r="P3458" s="4" t="s">
        <v>474</v>
      </c>
      <c r="Q3458" s="4"/>
      <c r="R3458" s="6">
        <v>6420</v>
      </c>
      <c r="S3458" s="14">
        <f t="shared" si="323"/>
        <v>1173.3812557962472</v>
      </c>
      <c r="T3458" s="14">
        <f t="shared" si="320"/>
        <v>3169.3400459921204</v>
      </c>
      <c r="U3458" s="14">
        <f t="shared" si="321"/>
        <v>45.675486329410923</v>
      </c>
      <c r="V3458" s="18">
        <f t="shared" si="322"/>
        <v>31790138.485270001</v>
      </c>
      <c r="W3458" s="14">
        <f t="shared" si="324"/>
        <v>32.675954588171315</v>
      </c>
    </row>
    <row r="3459" spans="1:23" x14ac:dyDescent="0.25">
      <c r="A3459" s="11" t="str">
        <f t="shared" ref="A3459:A3522" si="325">"DATA """&amp;B3459&amp;""","""&amp;C3459&amp;""","&amp;IF(D3459="",0,D3459)&amp;","&amp;IF(E3459="",0,E3459)&amp;","&amp;IF(F3459="",0,F3459)&amp;","""&amp;G3459&amp;""","""&amp;H3459&amp;""","&amp;SUBSTITUTE(ROUND(I3459,6),",",".")&amp;","&amp;SUBSTITUTE(ROUND(J3459,6),",",".")&amp;","&amp;SUBSTITUTE(ROUND(K3459,6),",",".")&amp;","&amp;SUBSTITUTE(ROUND(L3459,6),",",".")&amp;","&amp;SUBSTITUTE(ROUND(M3459,6),",",".")&amp;","""&amp;N3459&amp;""","&amp;O3459&amp;","""&amp;P3459&amp;""","""&amp;Q3459&amp;""","&amp;R3459</f>
        <v>DATA "","Xi",0,0,0,"","Cyg",612.486396,-586.682019,816.974359,3.72,-4.067601,"K",5,"1b","",4060</v>
      </c>
      <c r="C3459" s="5" t="s">
        <v>52</v>
      </c>
      <c r="E3459" s="5" t="s">
        <v>690</v>
      </c>
      <c r="F3459" s="5" t="s">
        <v>690</v>
      </c>
      <c r="H3459" t="s">
        <v>121</v>
      </c>
      <c r="I3459" s="3">
        <v>612.48639634000006</v>
      </c>
      <c r="J3459" s="3">
        <v>-586.68201913999997</v>
      </c>
      <c r="K3459" s="3">
        <v>816.97435875999997</v>
      </c>
      <c r="L3459" s="3">
        <v>3.72</v>
      </c>
      <c r="M3459" s="3">
        <v>-4.0676011546777602</v>
      </c>
      <c r="N3459" s="4" t="s">
        <v>11</v>
      </c>
      <c r="O3459" s="4" t="s">
        <v>5</v>
      </c>
      <c r="P3459" s="4" t="s">
        <v>474</v>
      </c>
      <c r="Q3459" s="4"/>
      <c r="R3459" s="6">
        <v>4060</v>
      </c>
      <c r="S3459" s="14">
        <f t="shared" si="323"/>
        <v>1177.6172893410915</v>
      </c>
      <c r="T3459" s="14">
        <f t="shared" ref="T3459:T3522" si="326">(0.0813*S3459^2*10^(-0.4*L3459))</f>
        <v>3665.2102461901827</v>
      </c>
      <c r="U3459" s="14">
        <f t="shared" ref="U3459:U3522" si="327">((1/(2*R3459^2))*SQRT((T3459*3.86*10^26)/(1.78144*10^-7)))/1000/696000</f>
        <v>122.81918073101436</v>
      </c>
      <c r="V3459" s="18">
        <f t="shared" ref="V3459:V3522" si="328">696000*U3459</f>
        <v>85482149.788785994</v>
      </c>
      <c r="W3459" s="14">
        <f t="shared" si="324"/>
        <v>74.509925711258063</v>
      </c>
    </row>
    <row r="3460" spans="1:23" x14ac:dyDescent="0.25">
      <c r="A3460" s="11" t="str">
        <f t="shared" si="325"/>
        <v>DATA "","Omi",0,0,0,"","Sco",-451.350022,-974.982409,-482.156546,4.55,-3.237601,"A",4,"2","",8650</v>
      </c>
      <c r="C3460" s="5" t="s">
        <v>124</v>
      </c>
      <c r="E3460" s="5" t="s">
        <v>690</v>
      </c>
      <c r="F3460" s="5" t="s">
        <v>690</v>
      </c>
      <c r="H3460" t="s">
        <v>128</v>
      </c>
      <c r="I3460" s="3">
        <v>-451.35002248000001</v>
      </c>
      <c r="J3460" s="3">
        <v>-974.98240937999992</v>
      </c>
      <c r="K3460" s="3">
        <v>-482.15654620000004</v>
      </c>
      <c r="L3460" s="3">
        <v>4.55</v>
      </c>
      <c r="M3460" s="3">
        <v>-3.2376011546777601</v>
      </c>
      <c r="N3460" s="4" t="s">
        <v>9</v>
      </c>
      <c r="O3460" s="4" t="s">
        <v>14</v>
      </c>
      <c r="P3460" s="4" t="s">
        <v>4</v>
      </c>
      <c r="Q3460" s="4"/>
      <c r="R3460" s="6">
        <v>8650</v>
      </c>
      <c r="S3460" s="14">
        <f t="shared" ref="S3460:S3523" si="329">SQRT((-I3460^2)+(-J3460^2)+(-K3460^2))</f>
        <v>1177.6172877623014</v>
      </c>
      <c r="T3460" s="14">
        <f t="shared" si="326"/>
        <v>1706.4709158883995</v>
      </c>
      <c r="U3460" s="14">
        <f t="shared" si="327"/>
        <v>18.462310374452869</v>
      </c>
      <c r="V3460" s="18">
        <f t="shared" si="328"/>
        <v>12849768.020619197</v>
      </c>
      <c r="W3460" s="14">
        <f t="shared" si="324"/>
        <v>15.360216607481547</v>
      </c>
    </row>
    <row r="3461" spans="1:23" x14ac:dyDescent="0.25">
      <c r="A3461" s="11" t="str">
        <f t="shared" si="325"/>
        <v>DATA "","",0,0,22,"","Psc",1179.613019,-41.379351,60.421635,5.59,-2.205455,"K",4,"2","",4200</v>
      </c>
      <c r="B3461" s="22"/>
      <c r="C3461" s="5" t="s">
        <v>690</v>
      </c>
      <c r="E3461" s="5" t="s">
        <v>690</v>
      </c>
      <c r="F3461" s="5">
        <v>22</v>
      </c>
      <c r="H3461" t="s">
        <v>98</v>
      </c>
      <c r="I3461" s="3">
        <v>1179.6130190599999</v>
      </c>
      <c r="J3461" s="3">
        <v>-41.37935074</v>
      </c>
      <c r="K3461" s="3">
        <v>60.421634560000001</v>
      </c>
      <c r="L3461" s="3">
        <v>5.59</v>
      </c>
      <c r="M3461" s="3">
        <v>-2.2054545896739102</v>
      </c>
      <c r="N3461" s="4" t="s">
        <v>11</v>
      </c>
      <c r="O3461" s="4" t="s">
        <v>14</v>
      </c>
      <c r="P3461" s="4">
        <v>2</v>
      </c>
      <c r="R3461" s="6">
        <v>4200</v>
      </c>
      <c r="S3461" s="14">
        <f t="shared" si="329"/>
        <v>1181.8840464810471</v>
      </c>
      <c r="T3461" s="14">
        <f t="shared" si="326"/>
        <v>659.53870385351718</v>
      </c>
      <c r="U3461" s="14">
        <f t="shared" si="327"/>
        <v>48.684462513263036</v>
      </c>
      <c r="V3461" s="18">
        <f t="shared" si="328"/>
        <v>33884385.909231074</v>
      </c>
      <c r="W3461" s="14">
        <f t="shared" si="324"/>
        <v>34.460185958397453</v>
      </c>
    </row>
    <row r="3462" spans="1:23" x14ac:dyDescent="0.25">
      <c r="A3462" s="11" t="str">
        <f t="shared" si="325"/>
        <v>DATA "","",0,0,10,"","Pup",-539.678165,1011.633198,-303.929315,5.69,-2.113337,"F",2,"4","",6980</v>
      </c>
      <c r="B3462" s="22"/>
      <c r="C3462" s="5" t="s">
        <v>690</v>
      </c>
      <c r="E3462" s="5" t="s">
        <v>690</v>
      </c>
      <c r="F3462" s="5">
        <v>10</v>
      </c>
      <c r="H3462" t="s">
        <v>122</v>
      </c>
      <c r="I3462" s="3">
        <v>-539.67816489999996</v>
      </c>
      <c r="J3462" s="3">
        <v>1011.63319754</v>
      </c>
      <c r="K3462" s="3">
        <v>-303.92931478000003</v>
      </c>
      <c r="L3462" s="3">
        <v>5.69</v>
      </c>
      <c r="M3462" s="3">
        <v>-2.1133365308486902</v>
      </c>
      <c r="N3462" s="4" t="s">
        <v>29</v>
      </c>
      <c r="O3462" s="4" t="s">
        <v>4</v>
      </c>
      <c r="P3462" s="4">
        <v>4</v>
      </c>
      <c r="R3462" s="6">
        <v>6980</v>
      </c>
      <c r="S3462" s="14">
        <f t="shared" si="329"/>
        <v>1186.1818058027513</v>
      </c>
      <c r="T3462" s="14">
        <f t="shared" si="326"/>
        <v>605.88899216882146</v>
      </c>
      <c r="U3462" s="14">
        <f t="shared" si="327"/>
        <v>16.894856336020901</v>
      </c>
      <c r="V3462" s="18">
        <f t="shared" si="328"/>
        <v>11758820.009870548</v>
      </c>
      <c r="W3462" s="14">
        <f t="shared" si="324"/>
        <v>14.265523699592025</v>
      </c>
    </row>
    <row r="3463" spans="1:23" x14ac:dyDescent="0.25">
      <c r="A3463" s="11" t="str">
        <f t="shared" si="325"/>
        <v>DATA "","",0,0,71,"","UMa",-648.371397,-71.162031,995.925069,5.82,-1.991247,"M",3,"3","",2900</v>
      </c>
      <c r="B3463" s="22"/>
      <c r="C3463" s="5" t="s">
        <v>690</v>
      </c>
      <c r="E3463" s="5" t="s">
        <v>690</v>
      </c>
      <c r="F3463" s="5">
        <v>71</v>
      </c>
      <c r="H3463" t="s">
        <v>77</v>
      </c>
      <c r="I3463" s="3">
        <v>-648.37139738000008</v>
      </c>
      <c r="J3463" s="3">
        <v>-71.162030520000002</v>
      </c>
      <c r="K3463" s="3">
        <v>995.92506915999991</v>
      </c>
      <c r="L3463" s="3">
        <v>5.82</v>
      </c>
      <c r="M3463" s="3">
        <v>-1.99124718589806</v>
      </c>
      <c r="N3463" s="4" t="s">
        <v>8</v>
      </c>
      <c r="O3463" s="4" t="s">
        <v>59</v>
      </c>
      <c r="P3463" s="4">
        <v>3</v>
      </c>
      <c r="R3463" s="6">
        <v>2900</v>
      </c>
      <c r="S3463" s="14">
        <f t="shared" si="329"/>
        <v>1190.5109184335834</v>
      </c>
      <c r="T3463" s="14">
        <f t="shared" si="326"/>
        <v>541.44869477050281</v>
      </c>
      <c r="U3463" s="14">
        <f t="shared" si="327"/>
        <v>92.523377290426168</v>
      </c>
      <c r="V3463" s="18">
        <f t="shared" si="328"/>
        <v>64396270.594136611</v>
      </c>
      <c r="W3463" s="14">
        <f t="shared" si="324"/>
        <v>58.843956329647732</v>
      </c>
    </row>
    <row r="3464" spans="1:23" x14ac:dyDescent="0.25">
      <c r="A3464" s="11" t="str">
        <f t="shared" si="325"/>
        <v>DATA "","",0,0,40,"","Gem",-276.752092,1042.571245,524.108052,6.4,-1.427155,"B",8,"3","",11710</v>
      </c>
      <c r="B3464" s="22"/>
      <c r="C3464" s="5" t="s">
        <v>690</v>
      </c>
      <c r="E3464" s="5" t="s">
        <v>690</v>
      </c>
      <c r="F3464" s="5">
        <v>40</v>
      </c>
      <c r="H3464" t="s">
        <v>75</v>
      </c>
      <c r="I3464" s="3">
        <v>-276.75209225999998</v>
      </c>
      <c r="J3464" s="3">
        <v>1042.5712450999999</v>
      </c>
      <c r="K3464" s="3">
        <v>524.10805174000006</v>
      </c>
      <c r="L3464" s="3">
        <v>6.4</v>
      </c>
      <c r="M3464" s="3">
        <v>-1.427155479829</v>
      </c>
      <c r="N3464" s="4" t="s">
        <v>10</v>
      </c>
      <c r="O3464" s="4" t="s">
        <v>36</v>
      </c>
      <c r="P3464" s="4">
        <v>3</v>
      </c>
      <c r="R3464" s="6">
        <v>11710</v>
      </c>
      <c r="S3464" s="14">
        <f t="shared" si="329"/>
        <v>1199.2646795342346</v>
      </c>
      <c r="T3464" s="14">
        <f t="shared" si="326"/>
        <v>322.04801885742762</v>
      </c>
      <c r="U3464" s="14">
        <f t="shared" si="327"/>
        <v>4.3763832083421716</v>
      </c>
      <c r="V3464" s="18">
        <f t="shared" si="328"/>
        <v>3045962.7130061514</v>
      </c>
      <c r="W3464" s="14">
        <f t="shared" si="324"/>
        <v>4.6283026780032239</v>
      </c>
    </row>
    <row r="3465" spans="1:23" x14ac:dyDescent="0.25">
      <c r="A3465" s="11" t="str">
        <f t="shared" si="325"/>
        <v>DATA "","",0,0,88,"","Her",-34.541905,-795.565788,896.726116,6.78,-1.047155,"B",0,"5","",26190</v>
      </c>
      <c r="B3465" s="22"/>
      <c r="C3465" s="5" t="s">
        <v>690</v>
      </c>
      <c r="E3465" s="5" t="s">
        <v>690</v>
      </c>
      <c r="F3465" s="5">
        <v>88</v>
      </c>
      <c r="H3465" t="s">
        <v>65</v>
      </c>
      <c r="I3465" s="3">
        <v>-34.541905159999999</v>
      </c>
      <c r="J3465" s="3">
        <v>-795.56578751999996</v>
      </c>
      <c r="K3465" s="3">
        <v>896.72611602000006</v>
      </c>
      <c r="L3465" s="3">
        <v>6.78</v>
      </c>
      <c r="M3465" s="3">
        <v>-1.0471554798290099</v>
      </c>
      <c r="N3465" s="4" t="s">
        <v>10</v>
      </c>
      <c r="O3465" s="4" t="s">
        <v>0</v>
      </c>
      <c r="P3465" s="4" t="s">
        <v>5</v>
      </c>
      <c r="R3465" s="6">
        <v>26190</v>
      </c>
      <c r="S3465" s="14">
        <f t="shared" si="329"/>
        <v>1199.264688313933</v>
      </c>
      <c r="T3465" s="14">
        <f t="shared" si="326"/>
        <v>226.94501008631426</v>
      </c>
      <c r="U3465" s="14">
        <f t="shared" si="327"/>
        <v>0.73444307371805573</v>
      </c>
      <c r="V3465" s="18">
        <f t="shared" si="328"/>
        <v>511172.37930776679</v>
      </c>
      <c r="W3465" s="14">
        <f t="shared" si="324"/>
        <v>1.0458211406271252</v>
      </c>
    </row>
    <row r="3466" spans="1:23" x14ac:dyDescent="0.25">
      <c r="A3466" s="11" t="str">
        <f t="shared" si="325"/>
        <v>DATA "","",0,0,22,"","Cyg",456.289669,-824.332778,749.096021,4.95,-2.885154,"B",5,"4","",17140</v>
      </c>
      <c r="B3466" s="22"/>
      <c r="C3466" s="5" t="s">
        <v>690</v>
      </c>
      <c r="E3466" s="5" t="s">
        <v>690</v>
      </c>
      <c r="F3466" s="5">
        <v>22</v>
      </c>
      <c r="H3466" t="s">
        <v>121</v>
      </c>
      <c r="I3466" s="3">
        <v>456.28966907999995</v>
      </c>
      <c r="J3466" s="3">
        <v>-824.33277836000002</v>
      </c>
      <c r="K3466" s="3">
        <v>749.09602054000004</v>
      </c>
      <c r="L3466" s="3">
        <v>4.95</v>
      </c>
      <c r="M3466" s="3">
        <v>-2.8851535456279702</v>
      </c>
      <c r="N3466" s="4" t="s">
        <v>10</v>
      </c>
      <c r="O3466" s="4" t="s">
        <v>5</v>
      </c>
      <c r="P3466" s="4">
        <v>4</v>
      </c>
      <c r="R3466" s="6">
        <v>17140</v>
      </c>
      <c r="S3466" s="14">
        <f t="shared" si="329"/>
        <v>1203.6900097519779</v>
      </c>
      <c r="T3466" s="14">
        <f t="shared" si="326"/>
        <v>1233.4451955100621</v>
      </c>
      <c r="U3466" s="14">
        <f t="shared" si="327"/>
        <v>3.9976715631985678</v>
      </c>
      <c r="V3466" s="18">
        <f t="shared" si="328"/>
        <v>2782379.4079862032</v>
      </c>
      <c r="W3466" s="14">
        <f t="shared" si="324"/>
        <v>4.2920511872472114</v>
      </c>
    </row>
    <row r="3467" spans="1:23" x14ac:dyDescent="0.25">
      <c r="A3467" s="11" t="str">
        <f t="shared" si="325"/>
        <v>DATA "","",0,0,16,"","Lac",865.621054,-246.603742,799.222392,5.6,-2.235154,"B",2,"4","",22570</v>
      </c>
      <c r="B3467" s="22"/>
      <c r="C3467" s="5" t="s">
        <v>690</v>
      </c>
      <c r="E3467" s="5" t="s">
        <v>690</v>
      </c>
      <c r="F3467" s="5">
        <v>16</v>
      </c>
      <c r="H3467" t="s">
        <v>155</v>
      </c>
      <c r="I3467" s="3">
        <v>865.62105406000012</v>
      </c>
      <c r="J3467" s="3">
        <v>-246.60374228000001</v>
      </c>
      <c r="K3467" s="3">
        <v>799.22239165999997</v>
      </c>
      <c r="L3467" s="3">
        <v>5.6</v>
      </c>
      <c r="M3467" s="3">
        <v>-2.2351535456279699</v>
      </c>
      <c r="N3467" s="4" t="s">
        <v>10</v>
      </c>
      <c r="O3467" s="4" t="s">
        <v>4</v>
      </c>
      <c r="P3467" s="4">
        <v>4</v>
      </c>
      <c r="R3467" s="6">
        <v>22570</v>
      </c>
      <c r="S3467" s="14">
        <f t="shared" si="329"/>
        <v>1203.6900125319544</v>
      </c>
      <c r="T3467" s="14">
        <f t="shared" si="326"/>
        <v>677.82855372703989</v>
      </c>
      <c r="U3467" s="14">
        <f t="shared" si="327"/>
        <v>1.7090927383171199</v>
      </c>
      <c r="V3467" s="18">
        <f t="shared" si="328"/>
        <v>1189528.5458687155</v>
      </c>
      <c r="W3467" s="14">
        <f t="shared" si="324"/>
        <v>2.1141233573292602</v>
      </c>
    </row>
    <row r="3468" spans="1:23" x14ac:dyDescent="0.25">
      <c r="A3468" s="11" t="str">
        <f t="shared" si="325"/>
        <v>DATA "","",0,0,59,"","Sgr",524.971666,-937.912291,-551.676714,4.54,-3.303181,"K",3,"3","",4340</v>
      </c>
      <c r="B3468" s="22"/>
      <c r="C3468" s="5" t="s">
        <v>690</v>
      </c>
      <c r="E3468" s="5" t="s">
        <v>690</v>
      </c>
      <c r="F3468" s="5">
        <v>59</v>
      </c>
      <c r="H3468" t="s">
        <v>137</v>
      </c>
      <c r="I3468" s="3">
        <v>524.97166623999999</v>
      </c>
      <c r="J3468" s="3">
        <v>-937.91229112000008</v>
      </c>
      <c r="K3468" s="3">
        <v>-551.67671426000004</v>
      </c>
      <c r="L3468" s="3">
        <v>4.54</v>
      </c>
      <c r="M3468" s="3">
        <v>-3.30318117920506</v>
      </c>
      <c r="N3468" s="4" t="s">
        <v>11</v>
      </c>
      <c r="O3468" s="4" t="s">
        <v>59</v>
      </c>
      <c r="P3468" s="4">
        <v>3</v>
      </c>
      <c r="R3468" s="6">
        <v>4340</v>
      </c>
      <c r="S3468" s="14">
        <f t="shared" si="329"/>
        <v>1208.1481338169917</v>
      </c>
      <c r="T3468" s="14">
        <f t="shared" si="326"/>
        <v>1812.720809630395</v>
      </c>
      <c r="U3468" s="14">
        <f t="shared" si="327"/>
        <v>75.588341833451068</v>
      </c>
      <c r="V3468" s="18">
        <f t="shared" si="328"/>
        <v>52609485.916081943</v>
      </c>
      <c r="W3468" s="14">
        <f t="shared" si="324"/>
        <v>49.720785640984211</v>
      </c>
    </row>
    <row r="3469" spans="1:23" x14ac:dyDescent="0.25">
      <c r="A3469" s="11" t="str">
        <f t="shared" si="325"/>
        <v>DATA "","Ome",0,0,0,"","Hya",-876.047548,831.534491,107.635268,4.99,-2.861239,"K",2,"2","",4480</v>
      </c>
      <c r="C3469" s="5" t="s">
        <v>135</v>
      </c>
      <c r="E3469" s="5" t="s">
        <v>690</v>
      </c>
      <c r="F3469" s="5" t="s">
        <v>690</v>
      </c>
      <c r="H3469" t="s">
        <v>112</v>
      </c>
      <c r="I3469" s="3">
        <v>-876.04754776000004</v>
      </c>
      <c r="J3469" s="3">
        <v>831.53449147999993</v>
      </c>
      <c r="K3469" s="3">
        <v>107.63526802</v>
      </c>
      <c r="L3469" s="3">
        <v>4.99</v>
      </c>
      <c r="M3469" s="3">
        <v>-2.8612385999879599</v>
      </c>
      <c r="N3469" s="4" t="s">
        <v>11</v>
      </c>
      <c r="O3469" s="4" t="s">
        <v>4</v>
      </c>
      <c r="P3469" s="4" t="s">
        <v>4</v>
      </c>
      <c r="Q3469" s="4"/>
      <c r="R3469" s="6">
        <v>4480</v>
      </c>
      <c r="S3469" s="14">
        <f t="shared" si="329"/>
        <v>1212.6393805987618</v>
      </c>
      <c r="T3469" s="14">
        <f t="shared" si="326"/>
        <v>1206.573774232186</v>
      </c>
      <c r="U3469" s="14">
        <f t="shared" si="327"/>
        <v>57.874830212619756</v>
      </c>
      <c r="V3469" s="18">
        <f t="shared" si="328"/>
        <v>40280881.82798335</v>
      </c>
      <c r="W3469" s="14">
        <f t="shared" si="324"/>
        <v>39.801588801613214</v>
      </c>
    </row>
    <row r="3470" spans="1:23" x14ac:dyDescent="0.25">
      <c r="A3470" s="11" t="str">
        <f t="shared" si="325"/>
        <v>DATA "","Sig",0,0,0,"","CMa",-286.102615,1036.582963,-570.201417,3.49,-4.369326,"K",4,"3","",4200</v>
      </c>
      <c r="C3470" s="5" t="s">
        <v>46</v>
      </c>
      <c r="E3470" s="5" t="s">
        <v>690</v>
      </c>
      <c r="F3470" s="5" t="s">
        <v>690</v>
      </c>
      <c r="H3470" t="s">
        <v>20</v>
      </c>
      <c r="I3470" s="3">
        <v>-286.10261525999999</v>
      </c>
      <c r="J3470" s="3">
        <v>1036.5829633600001</v>
      </c>
      <c r="K3470" s="3">
        <v>-570.20141654000008</v>
      </c>
      <c r="L3470" s="3">
        <v>3.49</v>
      </c>
      <c r="M3470" s="3">
        <v>-4.3693260298560501</v>
      </c>
      <c r="N3470" s="4" t="s">
        <v>11</v>
      </c>
      <c r="O3470" s="4" t="s">
        <v>14</v>
      </c>
      <c r="P3470" s="4" t="s">
        <v>59</v>
      </c>
      <c r="Q3470" s="4"/>
      <c r="R3470" s="6">
        <v>4200</v>
      </c>
      <c r="S3470" s="14">
        <f t="shared" si="329"/>
        <v>1217.164163870689</v>
      </c>
      <c r="T3470" s="14">
        <f t="shared" si="326"/>
        <v>4839.3703585370013</v>
      </c>
      <c r="U3470" s="14">
        <f t="shared" si="327"/>
        <v>131.87566617089453</v>
      </c>
      <c r="V3470" s="18">
        <f t="shared" si="328"/>
        <v>91785463.654942602</v>
      </c>
      <c r="W3470" s="14">
        <f t="shared" si="324"/>
        <v>79.061100585837821</v>
      </c>
    </row>
    <row r="3471" spans="1:23" x14ac:dyDescent="0.25">
      <c r="A3471" s="11" t="str">
        <f t="shared" si="325"/>
        <v>DATA "","",0,0,20,"","Aql",375.911086,-1145.388082,-168.123708,5.35,-2.509326,"B",3,"5","",20760</v>
      </c>
      <c r="B3471" s="22"/>
      <c r="C3471" s="5" t="s">
        <v>690</v>
      </c>
      <c r="E3471" s="5" t="s">
        <v>690</v>
      </c>
      <c r="F3471" s="5">
        <v>20</v>
      </c>
      <c r="H3471" t="s">
        <v>44</v>
      </c>
      <c r="I3471" s="3">
        <v>375.91108590000005</v>
      </c>
      <c r="J3471" s="3">
        <v>-1145.3880824400001</v>
      </c>
      <c r="K3471" s="3">
        <v>-168.12370834000001</v>
      </c>
      <c r="L3471" s="3">
        <v>5.35</v>
      </c>
      <c r="M3471" s="3">
        <v>-2.50932602985606</v>
      </c>
      <c r="N3471" s="4" t="s">
        <v>10</v>
      </c>
      <c r="O3471" s="4" t="s">
        <v>59</v>
      </c>
      <c r="P3471" s="4">
        <v>5</v>
      </c>
      <c r="R3471" s="6">
        <v>20760</v>
      </c>
      <c r="S3471" s="14">
        <f t="shared" si="329"/>
        <v>1217.1641570487077</v>
      </c>
      <c r="T3471" s="14">
        <f t="shared" si="326"/>
        <v>872.54705132228275</v>
      </c>
      <c r="U3471" s="14">
        <f t="shared" si="327"/>
        <v>2.291967982548142</v>
      </c>
      <c r="V3471" s="18">
        <f t="shared" si="328"/>
        <v>1595209.7158535069</v>
      </c>
      <c r="W3471" s="14">
        <f t="shared" si="324"/>
        <v>2.699807228165541</v>
      </c>
    </row>
    <row r="3472" spans="1:23" x14ac:dyDescent="0.25">
      <c r="A3472" s="11" t="str">
        <f t="shared" si="325"/>
        <v>DATA "","Zet",0,0,0,"","Cir",-360.868895,-344.582283,-1120.217414,6.09,-1.785592,"B",3,"5","",20760</v>
      </c>
      <c r="C3472" s="5" t="s">
        <v>66</v>
      </c>
      <c r="E3472" s="5" t="s">
        <v>690</v>
      </c>
      <c r="F3472" s="5" t="s">
        <v>690</v>
      </c>
      <c r="H3472" t="s">
        <v>111</v>
      </c>
      <c r="I3472" s="3">
        <v>-360.86889482000004</v>
      </c>
      <c r="J3472" s="3">
        <v>-344.58228335999996</v>
      </c>
      <c r="K3472" s="3">
        <v>-1120.2174139799999</v>
      </c>
      <c r="L3472" s="3">
        <v>6.09</v>
      </c>
      <c r="M3472" s="3">
        <v>-1.7855918168446601</v>
      </c>
      <c r="N3472" s="4" t="s">
        <v>10</v>
      </c>
      <c r="O3472" s="4" t="s">
        <v>59</v>
      </c>
      <c r="P3472" s="4" t="s">
        <v>5</v>
      </c>
      <c r="Q3472" s="4"/>
      <c r="R3472" s="6">
        <v>20760</v>
      </c>
      <c r="S3472" s="14">
        <f t="shared" si="329"/>
        <v>1226.3157684047931</v>
      </c>
      <c r="T3472" s="14">
        <f t="shared" si="326"/>
        <v>448.01769860597204</v>
      </c>
      <c r="U3472" s="14">
        <f t="shared" si="327"/>
        <v>1.6423348336833516</v>
      </c>
      <c r="V3472" s="18">
        <f t="shared" si="328"/>
        <v>1143065.0442436128</v>
      </c>
      <c r="W3472" s="14">
        <f t="shared" si="324"/>
        <v>2.0450804036443264</v>
      </c>
    </row>
    <row r="3473" spans="1:23" x14ac:dyDescent="0.25">
      <c r="A3473" s="11" t="str">
        <f t="shared" si="325"/>
        <v>DATA "","",0,0,20,"","Pup",-650.894196,989.6405,-334.917923,4.99,-2.893771,"G",5,"2","",5340</v>
      </c>
      <c r="B3473" s="22"/>
      <c r="C3473" s="5" t="s">
        <v>690</v>
      </c>
      <c r="E3473" s="5" t="s">
        <v>690</v>
      </c>
      <c r="F3473" s="5">
        <v>20</v>
      </c>
      <c r="H3473" t="s">
        <v>122</v>
      </c>
      <c r="I3473" s="3">
        <v>-650.89419555999996</v>
      </c>
      <c r="J3473" s="3">
        <v>989.64049996000006</v>
      </c>
      <c r="K3473" s="3">
        <v>-334.91792333999996</v>
      </c>
      <c r="L3473" s="3">
        <v>4.99</v>
      </c>
      <c r="M3473" s="3">
        <v>-2.8937706303159598</v>
      </c>
      <c r="N3473" s="4" t="s">
        <v>3</v>
      </c>
      <c r="O3473" s="4" t="s">
        <v>5</v>
      </c>
      <c r="P3473" s="4">
        <v>2</v>
      </c>
      <c r="R3473" s="6">
        <v>5340</v>
      </c>
      <c r="S3473" s="14">
        <f t="shared" si="329"/>
        <v>1230.9433733316721</v>
      </c>
      <c r="T3473" s="14">
        <f t="shared" si="326"/>
        <v>1243.2735517637977</v>
      </c>
      <c r="U3473" s="14">
        <f t="shared" si="327"/>
        <v>41.349441756358146</v>
      </c>
      <c r="V3473" s="18">
        <f t="shared" si="328"/>
        <v>28779211.462425269</v>
      </c>
      <c r="W3473" s="14">
        <f t="shared" si="324"/>
        <v>30.07578760796082</v>
      </c>
    </row>
    <row r="3474" spans="1:23" x14ac:dyDescent="0.25">
      <c r="A3474" s="11" t="str">
        <f t="shared" si="325"/>
        <v>DATA "","",0,0,47,"","Cap",1017.675955,-671.855971,-199.16689,6,-1.89198,"M",3,"3","",2900</v>
      </c>
      <c r="B3474" s="22"/>
      <c r="C3474" s="5" t="s">
        <v>690</v>
      </c>
      <c r="E3474" s="5" t="s">
        <v>690</v>
      </c>
      <c r="F3474" s="5">
        <v>47</v>
      </c>
      <c r="H3474" t="s">
        <v>90</v>
      </c>
      <c r="I3474" s="3">
        <v>1017.6759546799999</v>
      </c>
      <c r="J3474" s="3">
        <v>-671.85597066000003</v>
      </c>
      <c r="K3474" s="3">
        <v>-199.16689016000001</v>
      </c>
      <c r="L3474" s="3">
        <v>6</v>
      </c>
      <c r="M3474" s="3">
        <v>-1.89198036565084</v>
      </c>
      <c r="N3474" s="4" t="s">
        <v>8</v>
      </c>
      <c r="O3474" s="4" t="s">
        <v>59</v>
      </c>
      <c r="P3474" s="4">
        <v>3</v>
      </c>
      <c r="R3474" s="6">
        <v>2900</v>
      </c>
      <c r="S3474" s="14">
        <f t="shared" si="329"/>
        <v>1235.6060230434884</v>
      </c>
      <c r="T3474" s="14">
        <f t="shared" si="326"/>
        <v>494.14064622877385</v>
      </c>
      <c r="U3474" s="14">
        <f t="shared" si="327"/>
        <v>88.388977693232604</v>
      </c>
      <c r="V3474" s="18">
        <f t="shared" si="328"/>
        <v>61518728.47448989</v>
      </c>
      <c r="W3474" s="14">
        <f t="shared" si="324"/>
        <v>56.644453708747299</v>
      </c>
    </row>
    <row r="3475" spans="1:23" x14ac:dyDescent="0.25">
      <c r="A3475" s="11" t="str">
        <f t="shared" si="325"/>
        <v>DATA "","",0,0,82,"","Aqr",1193.629409,-305.679965,-141.996361,6.18,-1.720221,"M",2,"3","",3050</v>
      </c>
      <c r="B3475" s="22"/>
      <c r="C3475" s="5" t="s">
        <v>690</v>
      </c>
      <c r="E3475" s="5" t="s">
        <v>690</v>
      </c>
      <c r="F3475" s="5">
        <v>82</v>
      </c>
      <c r="H3475" t="s">
        <v>134</v>
      </c>
      <c r="I3475" s="3">
        <v>1193.6294090000001</v>
      </c>
      <c r="J3475" s="3">
        <v>-305.67996494000005</v>
      </c>
      <c r="K3475" s="3">
        <v>-141.99636052</v>
      </c>
      <c r="L3475" s="3">
        <v>6.18</v>
      </c>
      <c r="M3475" s="3">
        <v>-1.7202212575512099</v>
      </c>
      <c r="N3475" s="4" t="s">
        <v>8</v>
      </c>
      <c r="O3475" s="4" t="s">
        <v>4</v>
      </c>
      <c r="P3475" s="4">
        <v>3</v>
      </c>
      <c r="R3475" s="6">
        <v>3050</v>
      </c>
      <c r="S3475" s="14">
        <f t="shared" si="329"/>
        <v>1240.304145520902</v>
      </c>
      <c r="T3475" s="14">
        <f t="shared" si="326"/>
        <v>421.83920137592389</v>
      </c>
      <c r="U3475" s="14">
        <f t="shared" si="327"/>
        <v>73.831655509776454</v>
      </c>
      <c r="V3475" s="18">
        <f t="shared" si="328"/>
        <v>51386832.234804414</v>
      </c>
      <c r="W3475" s="14">
        <f t="shared" si="324"/>
        <v>48.755970526264676</v>
      </c>
    </row>
    <row r="3476" spans="1:23" x14ac:dyDescent="0.25">
      <c r="A3476" s="11" t="str">
        <f t="shared" si="325"/>
        <v>DATA "","",0,0,6,"","Aur",246.530315,926.316175,794.531994,6.46,-1.448494,"K",4,"2","",4200</v>
      </c>
      <c r="B3476" s="22"/>
      <c r="C3476" s="5" t="s">
        <v>690</v>
      </c>
      <c r="E3476" s="5" t="s">
        <v>690</v>
      </c>
      <c r="F3476" s="5">
        <v>6</v>
      </c>
      <c r="H3476" t="s">
        <v>93</v>
      </c>
      <c r="I3476" s="3">
        <v>246.53031466000002</v>
      </c>
      <c r="J3476" s="3">
        <v>926.31617470000003</v>
      </c>
      <c r="K3476" s="3">
        <v>794.53199447999998</v>
      </c>
      <c r="L3476" s="3">
        <v>6.46</v>
      </c>
      <c r="M3476" s="3">
        <v>-1.44849354340127</v>
      </c>
      <c r="N3476" s="4" t="s">
        <v>11</v>
      </c>
      <c r="O3476" s="4" t="s">
        <v>14</v>
      </c>
      <c r="P3476" s="4">
        <v>2</v>
      </c>
      <c r="R3476" s="6">
        <v>4200</v>
      </c>
      <c r="S3476" s="14">
        <f t="shared" si="329"/>
        <v>1245.0381286569364</v>
      </c>
      <c r="T3476" s="14">
        <f t="shared" si="326"/>
        <v>328.43985290773878</v>
      </c>
      <c r="U3476" s="14">
        <f t="shared" si="327"/>
        <v>34.35564930682883</v>
      </c>
      <c r="V3476" s="18">
        <f t="shared" si="328"/>
        <v>23911531.917552866</v>
      </c>
      <c r="W3476" s="14">
        <f t="shared" si="324"/>
        <v>25.772552586441346</v>
      </c>
    </row>
    <row r="3477" spans="1:23" x14ac:dyDescent="0.25">
      <c r="A3477" s="11" t="str">
        <f t="shared" si="325"/>
        <v>DATA "","Xi",0,0,0,"","Tel",399.496064,-643.154252,-1000.407514,4.93,-2.995133,"M",1,"2","",3200</v>
      </c>
      <c r="C3477" s="5" t="s">
        <v>52</v>
      </c>
      <c r="E3477" s="5" t="s">
        <v>690</v>
      </c>
      <c r="F3477" s="5" t="s">
        <v>690</v>
      </c>
      <c r="H3477" t="s">
        <v>162</v>
      </c>
      <c r="I3477" s="3">
        <v>399.49606353999997</v>
      </c>
      <c r="J3477" s="3">
        <v>-643.15425243999994</v>
      </c>
      <c r="K3477" s="3">
        <v>-1000.40751384</v>
      </c>
      <c r="L3477" s="3">
        <v>4.93</v>
      </c>
      <c r="M3477" s="3">
        <v>-2.9951332601459102</v>
      </c>
      <c r="N3477" s="4" t="s">
        <v>8</v>
      </c>
      <c r="O3477" s="4" t="s">
        <v>12</v>
      </c>
      <c r="P3477" s="4" t="s">
        <v>4</v>
      </c>
      <c r="Q3477" s="4"/>
      <c r="R3477" s="6">
        <v>3200</v>
      </c>
      <c r="S3477" s="14">
        <f t="shared" si="329"/>
        <v>1254.6153557816597</v>
      </c>
      <c r="T3477" s="14">
        <f t="shared" si="326"/>
        <v>1364.9342862655071</v>
      </c>
      <c r="U3477" s="14">
        <f t="shared" si="327"/>
        <v>120.64927934683971</v>
      </c>
      <c r="V3477" s="18">
        <f t="shared" si="328"/>
        <v>83971898.425400436</v>
      </c>
      <c r="W3477" s="14">
        <f t="shared" si="324"/>
        <v>73.411299262353992</v>
      </c>
    </row>
    <row r="3478" spans="1:23" x14ac:dyDescent="0.25">
      <c r="A3478" s="11" t="str">
        <f t="shared" si="325"/>
        <v>DATA "","Pi",4,0,0,"","Ori",370.619698,1197.391669,123.013282,3.68,-4.253501,"B",2,"3","",22570</v>
      </c>
      <c r="C3478" s="5" t="s">
        <v>117</v>
      </c>
      <c r="D3478" s="5">
        <v>4</v>
      </c>
      <c r="E3478" s="5" t="s">
        <v>690</v>
      </c>
      <c r="F3478" s="5" t="s">
        <v>690</v>
      </c>
      <c r="H3478" t="s">
        <v>62</v>
      </c>
      <c r="I3478" s="3">
        <v>370.61969784000001</v>
      </c>
      <c r="J3478" s="3">
        <v>1197.3916693199999</v>
      </c>
      <c r="K3478" s="3">
        <v>123.01328199999999</v>
      </c>
      <c r="L3478" s="3">
        <v>3.68</v>
      </c>
      <c r="M3478" s="3">
        <v>-4.2535011795937399</v>
      </c>
      <c r="N3478" s="4" t="s">
        <v>10</v>
      </c>
      <c r="O3478" s="4" t="s">
        <v>4</v>
      </c>
      <c r="P3478" s="4" t="s">
        <v>59</v>
      </c>
      <c r="Q3478" s="4"/>
      <c r="R3478" s="6">
        <v>22570</v>
      </c>
      <c r="S3478" s="14">
        <f t="shared" si="329"/>
        <v>1259.4594228209023</v>
      </c>
      <c r="T3478" s="14">
        <f t="shared" si="326"/>
        <v>4349.6960037356621</v>
      </c>
      <c r="U3478" s="14">
        <f t="shared" si="327"/>
        <v>4.3294741593139623</v>
      </c>
      <c r="V3478" s="18">
        <f t="shared" si="328"/>
        <v>3013314.014882518</v>
      </c>
      <c r="W3478" s="14">
        <f t="shared" si="324"/>
        <v>4.5869245187934142</v>
      </c>
    </row>
    <row r="3479" spans="1:23" x14ac:dyDescent="0.25">
      <c r="A3479" s="11" t="str">
        <f t="shared" si="325"/>
        <v>DATA "","",0,0,130,"","Tau",66.240716,1207.163219,386.51239,5.47,-2.480334,"F",0,"3","",7260</v>
      </c>
      <c r="B3479" s="22"/>
      <c r="C3479" s="5" t="s">
        <v>690</v>
      </c>
      <c r="E3479" s="5" t="s">
        <v>690</v>
      </c>
      <c r="F3479" s="5">
        <v>130</v>
      </c>
      <c r="H3479" t="s">
        <v>34</v>
      </c>
      <c r="I3479" s="3">
        <v>66.240716359999993</v>
      </c>
      <c r="J3479" s="3">
        <v>1207.16321866</v>
      </c>
      <c r="K3479" s="3">
        <v>386.51239018000001</v>
      </c>
      <c r="L3479" s="3">
        <v>5.47</v>
      </c>
      <c r="M3479" s="3">
        <v>-2.4803343833435298</v>
      </c>
      <c r="N3479" s="4" t="s">
        <v>29</v>
      </c>
      <c r="O3479" s="4" t="s">
        <v>0</v>
      </c>
      <c r="P3479" s="4">
        <v>3</v>
      </c>
      <c r="R3479" s="6">
        <v>7260</v>
      </c>
      <c r="S3479" s="14">
        <f t="shared" si="329"/>
        <v>1269.2606890438676</v>
      </c>
      <c r="T3479" s="14">
        <f t="shared" si="326"/>
        <v>849.55637779936444</v>
      </c>
      <c r="U3479" s="14">
        <f t="shared" si="327"/>
        <v>18.492331840013026</v>
      </c>
      <c r="V3479" s="18">
        <f t="shared" si="328"/>
        <v>12870662.960649066</v>
      </c>
      <c r="W3479" s="14">
        <f t="shared" si="324"/>
        <v>15.381028094794972</v>
      </c>
    </row>
    <row r="3480" spans="1:23" x14ac:dyDescent="0.25">
      <c r="A3480" s="11" t="str">
        <f t="shared" si="325"/>
        <v>DATA "","",0,0,28,"","Sgr",237.539492,-1158.66165,-487.309854,5.37,-2.597299,"K",5,"3","",4060</v>
      </c>
      <c r="B3480" s="22"/>
      <c r="C3480" s="5" t="s">
        <v>690</v>
      </c>
      <c r="E3480" s="5" t="s">
        <v>690</v>
      </c>
      <c r="F3480" s="5">
        <v>28</v>
      </c>
      <c r="H3480" t="s">
        <v>137</v>
      </c>
      <c r="I3480" s="3">
        <v>237.5394924</v>
      </c>
      <c r="J3480" s="3">
        <v>-1158.66164974</v>
      </c>
      <c r="K3480" s="3">
        <v>-487.30985380000004</v>
      </c>
      <c r="L3480" s="3">
        <v>5.37</v>
      </c>
      <c r="M3480" s="3">
        <v>-2.5972990978302199</v>
      </c>
      <c r="N3480" s="4" t="s">
        <v>11</v>
      </c>
      <c r="O3480" s="4" t="s">
        <v>5</v>
      </c>
      <c r="P3480" s="4">
        <v>3</v>
      </c>
      <c r="R3480" s="6">
        <v>4060</v>
      </c>
      <c r="S3480" s="14">
        <f t="shared" si="329"/>
        <v>1279.2156669766227</v>
      </c>
      <c r="T3480" s="14">
        <f t="shared" si="326"/>
        <v>946.18941442133757</v>
      </c>
      <c r="U3480" s="14">
        <f t="shared" si="327"/>
        <v>62.403046538660782</v>
      </c>
      <c r="V3480" s="18">
        <f t="shared" si="328"/>
        <v>43432520.390907906</v>
      </c>
      <c r="W3480" s="14">
        <f t="shared" si="324"/>
        <v>42.380277312956579</v>
      </c>
    </row>
    <row r="3481" spans="1:23" x14ac:dyDescent="0.25">
      <c r="A3481" s="11" t="str">
        <f t="shared" si="325"/>
        <v>DATA "","",0,0,105,"","Her",97.33397,-1160.460936,529.385707,5.3,-2.667299,"K",4,"2","",4200</v>
      </c>
      <c r="B3481" s="22"/>
      <c r="C3481" s="5" t="s">
        <v>690</v>
      </c>
      <c r="E3481" s="5" t="s">
        <v>690</v>
      </c>
      <c r="F3481" s="5">
        <v>105</v>
      </c>
      <c r="H3481" t="s">
        <v>65</v>
      </c>
      <c r="I3481" s="3">
        <v>97.333969879999998</v>
      </c>
      <c r="J3481" s="3">
        <v>-1160.46093632</v>
      </c>
      <c r="K3481" s="3">
        <v>529.38570677999996</v>
      </c>
      <c r="L3481" s="3">
        <v>5.3</v>
      </c>
      <c r="M3481" s="3">
        <v>-2.6672990978302198</v>
      </c>
      <c r="N3481" s="4" t="s">
        <v>11</v>
      </c>
      <c r="O3481" s="4" t="s">
        <v>14</v>
      </c>
      <c r="P3481" s="4">
        <v>2</v>
      </c>
      <c r="R3481" s="6">
        <v>4200</v>
      </c>
      <c r="S3481" s="14">
        <f t="shared" si="329"/>
        <v>1279.2156631937603</v>
      </c>
      <c r="T3481" s="14">
        <f t="shared" si="326"/>
        <v>1009.2019534021576</v>
      </c>
      <c r="U3481" s="14">
        <f t="shared" si="327"/>
        <v>60.222568971243078</v>
      </c>
      <c r="V3481" s="18">
        <f t="shared" si="328"/>
        <v>41914908.003985181</v>
      </c>
      <c r="W3481" s="14">
        <f t="shared" si="324"/>
        <v>41.142596684123127</v>
      </c>
    </row>
    <row r="3482" spans="1:23" ht="15" customHeight="1" x14ac:dyDescent="0.25">
      <c r="A3482" s="11" t="str">
        <f t="shared" si="325"/>
        <v>DATA "Arneb","",0,0,0,"","Lep",145.132741,1213.976558,-393.065487,2.58,-5.395831,"F",0,"1b","",7260</v>
      </c>
      <c r="B3482" s="4" t="s">
        <v>211</v>
      </c>
      <c r="C3482" s="5" t="s">
        <v>690</v>
      </c>
      <c r="E3482" s="5" t="s">
        <v>690</v>
      </c>
      <c r="F3482" s="5" t="s">
        <v>690</v>
      </c>
      <c r="G3482" s="1"/>
      <c r="H3482" s="1" t="s">
        <v>70</v>
      </c>
      <c r="I3482" s="3">
        <v>145.13274090000002</v>
      </c>
      <c r="J3482" s="3">
        <v>1213.9765580599999</v>
      </c>
      <c r="K3482" s="3">
        <v>-393.06548722000002</v>
      </c>
      <c r="L3482" s="3">
        <v>2.58</v>
      </c>
      <c r="M3482" s="3">
        <v>-5.3958314169003101</v>
      </c>
      <c r="N3482" s="4" t="s">
        <v>29</v>
      </c>
      <c r="O3482" s="4" t="s">
        <v>0</v>
      </c>
      <c r="P3482" s="4" t="s">
        <v>474</v>
      </c>
      <c r="Q3482" s="4"/>
      <c r="R3482" s="6">
        <v>7260</v>
      </c>
      <c r="S3482" s="14">
        <f t="shared" si="329"/>
        <v>1284.2519508429202</v>
      </c>
      <c r="T3482" s="14">
        <f t="shared" si="326"/>
        <v>12456.35605841637</v>
      </c>
      <c r="U3482" s="14">
        <f t="shared" si="327"/>
        <v>70.809427444906916</v>
      </c>
      <c r="V3482" s="18">
        <f t="shared" si="328"/>
        <v>49283361.501655214</v>
      </c>
      <c r="W3482" s="14">
        <f t="shared" si="324"/>
        <v>47.087055765382537</v>
      </c>
    </row>
    <row r="3483" spans="1:23" x14ac:dyDescent="0.25">
      <c r="A3483" s="11" t="str">
        <f t="shared" si="325"/>
        <v>DATA "","",0,0,26,"","Lib",-808.125629,-917.952146,-391.918177,6.18,-1.795831,"B",9,"3","",9900</v>
      </c>
      <c r="B3483" s="22"/>
      <c r="C3483" s="5" t="s">
        <v>690</v>
      </c>
      <c r="E3483" s="5" t="s">
        <v>690</v>
      </c>
      <c r="F3483" s="5">
        <v>26</v>
      </c>
      <c r="H3483" t="s">
        <v>136</v>
      </c>
      <c r="I3483" s="3">
        <v>-808.12562921999995</v>
      </c>
      <c r="J3483" s="3">
        <v>-917.95214574000011</v>
      </c>
      <c r="K3483" s="3">
        <v>-391.91817658000002</v>
      </c>
      <c r="L3483" s="3">
        <v>6.18</v>
      </c>
      <c r="M3483" s="3">
        <v>-1.79583141690031</v>
      </c>
      <c r="N3483" s="4" t="s">
        <v>10</v>
      </c>
      <c r="O3483" s="4" t="s">
        <v>68</v>
      </c>
      <c r="P3483" s="4">
        <v>3</v>
      </c>
      <c r="R3483" s="6">
        <v>9900</v>
      </c>
      <c r="S3483" s="14">
        <f t="shared" si="329"/>
        <v>1284.2519346314739</v>
      </c>
      <c r="T3483" s="14">
        <f t="shared" si="326"/>
        <v>452.26294130329245</v>
      </c>
      <c r="U3483" s="14">
        <f t="shared" si="327"/>
        <v>7.2559441205780582</v>
      </c>
      <c r="V3483" s="18">
        <f t="shared" si="328"/>
        <v>5050137.1079223286</v>
      </c>
      <c r="W3483" s="14">
        <f t="shared" si="324"/>
        <v>7.0534876167620801</v>
      </c>
    </row>
    <row r="3484" spans="1:23" x14ac:dyDescent="0.25">
      <c r="A3484" s="11" t="str">
        <f t="shared" si="325"/>
        <v>DATA "","",0,0,22,"","Ori",214.113635,1271.396109,-8.606624,4.72,-3.264397,"B",2,"4","",22570</v>
      </c>
      <c r="B3484" s="22"/>
      <c r="C3484" s="5" t="s">
        <v>690</v>
      </c>
      <c r="E3484" s="5" t="s">
        <v>690</v>
      </c>
      <c r="F3484" s="5">
        <v>22</v>
      </c>
      <c r="H3484" t="s">
        <v>62</v>
      </c>
      <c r="I3484" s="3">
        <v>214.11363512000003</v>
      </c>
      <c r="J3484" s="3">
        <v>1271.3961087799998</v>
      </c>
      <c r="K3484" s="3">
        <v>-8.6066239000000007</v>
      </c>
      <c r="L3484" s="3">
        <v>4.72</v>
      </c>
      <c r="M3484" s="3">
        <v>-3.2643973941209099</v>
      </c>
      <c r="N3484" s="4" t="s">
        <v>10</v>
      </c>
      <c r="O3484" s="4" t="s">
        <v>4</v>
      </c>
      <c r="P3484" s="4">
        <v>4</v>
      </c>
      <c r="R3484" s="6">
        <v>22570</v>
      </c>
      <c r="S3484" s="14">
        <f t="shared" si="329"/>
        <v>1289.3280374443821</v>
      </c>
      <c r="T3484" s="14">
        <f t="shared" si="326"/>
        <v>1749.1111137347575</v>
      </c>
      <c r="U3484" s="14">
        <f t="shared" si="327"/>
        <v>2.7454554363614099</v>
      </c>
      <c r="V3484" s="18">
        <f t="shared" si="328"/>
        <v>1910836.9837075414</v>
      </c>
      <c r="W3484" s="14">
        <f t="shared" si="324"/>
        <v>3.1381302547016641</v>
      </c>
    </row>
    <row r="3485" spans="1:23" x14ac:dyDescent="0.25">
      <c r="A3485" s="11" t="str">
        <f t="shared" si="325"/>
        <v>DATA "","",0,0,54,"","Vir",-1162.813034,-385.9571,-417.719194,6.26,-1.732997,"A",0,"5","",9650</v>
      </c>
      <c r="B3485" s="22"/>
      <c r="C3485" s="5" t="s">
        <v>690</v>
      </c>
      <c r="E3485" s="5" t="s">
        <v>690</v>
      </c>
      <c r="F3485" s="5">
        <v>54</v>
      </c>
      <c r="H3485" t="s">
        <v>81</v>
      </c>
      <c r="I3485" s="3">
        <v>-1162.81303404</v>
      </c>
      <c r="J3485" s="3">
        <v>-385.95709991999996</v>
      </c>
      <c r="K3485" s="3">
        <v>-417.71919392000001</v>
      </c>
      <c r="L3485" s="3">
        <v>6.26</v>
      </c>
      <c r="M3485" s="3">
        <v>-1.7329972960922799</v>
      </c>
      <c r="N3485" s="4" t="s">
        <v>9</v>
      </c>
      <c r="O3485" s="4" t="s">
        <v>0</v>
      </c>
      <c r="P3485" s="4">
        <v>5</v>
      </c>
      <c r="R3485" s="6">
        <v>9650</v>
      </c>
      <c r="S3485" s="14">
        <f t="shared" si="329"/>
        <v>1294.4444213951951</v>
      </c>
      <c r="T3485" s="14">
        <f t="shared" si="326"/>
        <v>426.83238382048256</v>
      </c>
      <c r="U3485" s="14">
        <f t="shared" si="327"/>
        <v>7.4189573008854905</v>
      </c>
      <c r="V3485" s="18">
        <f t="shared" si="328"/>
        <v>5163594.2814163016</v>
      </c>
      <c r="W3485" s="14">
        <f t="shared" si="324"/>
        <v>7.1852964893226563</v>
      </c>
    </row>
    <row r="3486" spans="1:23" x14ac:dyDescent="0.25">
      <c r="A3486" s="11" t="str">
        <f t="shared" si="325"/>
        <v>DATA "","My",0,0,0,"","Col",66.799725,1092.026264,-691.811256,5.18,-2.812997,"B",1,"4","",24380</v>
      </c>
      <c r="C3486" s="5" t="s">
        <v>56</v>
      </c>
      <c r="E3486" s="5" t="s">
        <v>690</v>
      </c>
      <c r="F3486" s="5" t="s">
        <v>690</v>
      </c>
      <c r="H3486" t="s">
        <v>146</v>
      </c>
      <c r="I3486" s="3">
        <v>66.799725299999992</v>
      </c>
      <c r="J3486" s="3">
        <v>1092.0262640000001</v>
      </c>
      <c r="K3486" s="3">
        <v>-691.81125566000003</v>
      </c>
      <c r="L3486" s="3">
        <v>5.18</v>
      </c>
      <c r="M3486" s="3">
        <v>-2.8129972960922802</v>
      </c>
      <c r="N3486" s="4" t="s">
        <v>10</v>
      </c>
      <c r="O3486" s="4" t="s">
        <v>12</v>
      </c>
      <c r="P3486" s="4" t="s">
        <v>14</v>
      </c>
      <c r="Q3486" s="4"/>
      <c r="R3486" s="6">
        <v>24380</v>
      </c>
      <c r="S3486" s="14">
        <f t="shared" si="329"/>
        <v>1294.4444283258433</v>
      </c>
      <c r="T3486" s="14">
        <f t="shared" si="326"/>
        <v>1154.1370066627526</v>
      </c>
      <c r="U3486" s="14">
        <f t="shared" si="327"/>
        <v>1.9113054492110566</v>
      </c>
      <c r="V3486" s="18">
        <f t="shared" si="328"/>
        <v>1330268.5926508955</v>
      </c>
      <c r="W3486" s="14">
        <f t="shared" si="324"/>
        <v>2.3206022838274958</v>
      </c>
    </row>
    <row r="3487" spans="1:23" x14ac:dyDescent="0.25">
      <c r="A3487" s="11" t="str">
        <f t="shared" si="325"/>
        <v>DATA "","",0,0,13,"","PsA",986.145854,-544.397268,-648.160607,6.45,-1.551631,"K",5,"3","",4060</v>
      </c>
      <c r="B3487" s="22"/>
      <c r="C3487" s="5" t="s">
        <v>690</v>
      </c>
      <c r="E3487" s="5" t="s">
        <v>690</v>
      </c>
      <c r="F3487" s="5">
        <v>13</v>
      </c>
      <c r="H3487" t="s">
        <v>58</v>
      </c>
      <c r="I3487" s="3">
        <v>986.14585412000008</v>
      </c>
      <c r="J3487" s="3">
        <v>-544.39726768000003</v>
      </c>
      <c r="K3487" s="3">
        <v>-648.16060693999998</v>
      </c>
      <c r="L3487" s="3">
        <v>6.45</v>
      </c>
      <c r="M3487" s="3">
        <v>-1.55163139259481</v>
      </c>
      <c r="N3487" s="4" t="s">
        <v>11</v>
      </c>
      <c r="O3487" s="4" t="s">
        <v>5</v>
      </c>
      <c r="P3487" s="4">
        <v>3</v>
      </c>
      <c r="R3487" s="6">
        <v>4060</v>
      </c>
      <c r="S3487" s="14">
        <f t="shared" si="329"/>
        <v>1299.6015554947382</v>
      </c>
      <c r="T3487" s="14">
        <f t="shared" si="326"/>
        <v>361.16943564551195</v>
      </c>
      <c r="U3487" s="14">
        <f t="shared" si="327"/>
        <v>38.554248775439525</v>
      </c>
      <c r="V3487" s="18">
        <f t="shared" si="328"/>
        <v>26833757.147705909</v>
      </c>
      <c r="W3487" s="14">
        <f t="shared" si="324"/>
        <v>28.371731300552092</v>
      </c>
    </row>
    <row r="3488" spans="1:23" x14ac:dyDescent="0.25">
      <c r="A3488" s="11" t="str">
        <f t="shared" si="325"/>
        <v>DATA "","The",0,0,0,"","Del",810.773819,-977.162241,300.504084,5.69,-2.3203,"K",3,"1b","",4340</v>
      </c>
      <c r="C3488" s="5" t="s">
        <v>85</v>
      </c>
      <c r="E3488" s="5" t="s">
        <v>690</v>
      </c>
      <c r="F3488" s="5" t="s">
        <v>690</v>
      </c>
      <c r="H3488" t="s">
        <v>50</v>
      </c>
      <c r="I3488" s="3">
        <v>810.77381867999998</v>
      </c>
      <c r="J3488" s="3">
        <v>-977.16224088000001</v>
      </c>
      <c r="K3488" s="3">
        <v>300.50408429999999</v>
      </c>
      <c r="L3488" s="3">
        <v>5.69</v>
      </c>
      <c r="M3488" s="3">
        <v>-2.3202999566398099</v>
      </c>
      <c r="N3488" s="4" t="s">
        <v>11</v>
      </c>
      <c r="O3488" s="4" t="s">
        <v>59</v>
      </c>
      <c r="P3488" s="4" t="s">
        <v>474</v>
      </c>
      <c r="Q3488" s="4"/>
      <c r="R3488" s="6">
        <v>4340</v>
      </c>
      <c r="S3488" s="14">
        <f t="shared" si="329"/>
        <v>1304.799959664145</v>
      </c>
      <c r="T3488" s="14">
        <f t="shared" si="326"/>
        <v>733.12565049929208</v>
      </c>
      <c r="U3488" s="14">
        <f t="shared" si="327"/>
        <v>48.070491832267287</v>
      </c>
      <c r="V3488" s="18">
        <f t="shared" si="328"/>
        <v>33457062.31525803</v>
      </c>
      <c r="W3488" s="14">
        <f t="shared" si="324"/>
        <v>34.097649196866648</v>
      </c>
    </row>
    <row r="3489" spans="1:23" x14ac:dyDescent="0.25">
      <c r="A3489" s="11" t="str">
        <f t="shared" si="325"/>
        <v>DATA "","",0,0,29,"","Hya",-1012.28139,796.270967,-209.145772,6.53,-1.4803,"A",2,"5","",9150</v>
      </c>
      <c r="B3489" s="22"/>
      <c r="C3489" s="5" t="s">
        <v>690</v>
      </c>
      <c r="E3489" s="5" t="s">
        <v>690</v>
      </c>
      <c r="F3489" s="5">
        <v>29</v>
      </c>
      <c r="H3489" t="s">
        <v>112</v>
      </c>
      <c r="I3489" s="3">
        <v>-1012.28138956</v>
      </c>
      <c r="J3489" s="3">
        <v>796.27096668000002</v>
      </c>
      <c r="K3489" s="3">
        <v>-209.14577222</v>
      </c>
      <c r="L3489" s="3">
        <v>6.53</v>
      </c>
      <c r="M3489" s="3">
        <v>-1.4802999566398101</v>
      </c>
      <c r="N3489" s="4" t="s">
        <v>9</v>
      </c>
      <c r="O3489" s="4" t="s">
        <v>4</v>
      </c>
      <c r="P3489" s="4">
        <v>5</v>
      </c>
      <c r="R3489" s="6">
        <v>9150</v>
      </c>
      <c r="S3489" s="14">
        <f t="shared" si="329"/>
        <v>1304.7999915943155</v>
      </c>
      <c r="T3489" s="14">
        <f t="shared" si="326"/>
        <v>338.20376348891494</v>
      </c>
      <c r="U3489" s="14">
        <f t="shared" si="327"/>
        <v>7.3454067061885979</v>
      </c>
      <c r="V3489" s="18">
        <f t="shared" si="328"/>
        <v>5112403.0675072642</v>
      </c>
      <c r="W3489" s="14">
        <f t="shared" si="324"/>
        <v>7.1258854977596222</v>
      </c>
    </row>
    <row r="3490" spans="1:23" x14ac:dyDescent="0.25">
      <c r="A3490" s="11" t="str">
        <f t="shared" si="325"/>
        <v>DATA "","",0,0,69,"","Cet",1066.684699,760.465037,9.047222,5.29,-2.729003,"M",2,"3","",3050</v>
      </c>
      <c r="B3490" s="22"/>
      <c r="C3490" s="5" t="s">
        <v>690</v>
      </c>
      <c r="E3490" s="5" t="s">
        <v>690</v>
      </c>
      <c r="F3490" s="5">
        <v>69</v>
      </c>
      <c r="H3490" t="s">
        <v>35</v>
      </c>
      <c r="I3490" s="3">
        <v>1066.68469936</v>
      </c>
      <c r="J3490" s="3">
        <v>760.46503652000001</v>
      </c>
      <c r="K3490" s="3">
        <v>9.04722224</v>
      </c>
      <c r="L3490" s="3">
        <v>5.29</v>
      </c>
      <c r="M3490" s="3">
        <v>-2.72900326452132</v>
      </c>
      <c r="N3490" s="4" t="s">
        <v>8</v>
      </c>
      <c r="O3490" s="4" t="s">
        <v>4</v>
      </c>
      <c r="P3490" s="4">
        <v>3</v>
      </c>
      <c r="R3490" s="6">
        <v>3050</v>
      </c>
      <c r="S3490" s="14">
        <f t="shared" si="329"/>
        <v>1310.0401413118448</v>
      </c>
      <c r="T3490" s="14">
        <f t="shared" si="326"/>
        <v>1068.2176561968195</v>
      </c>
      <c r="U3490" s="14">
        <f t="shared" si="327"/>
        <v>117.48948890072106</v>
      </c>
      <c r="V3490" s="18">
        <f t="shared" si="328"/>
        <v>81772684.274901852</v>
      </c>
      <c r="W3490" s="14">
        <f t="shared" si="324"/>
        <v>71.805571944140937</v>
      </c>
    </row>
    <row r="3491" spans="1:23" x14ac:dyDescent="0.25">
      <c r="A3491" s="11" t="str">
        <f t="shared" si="325"/>
        <v>DATA "","Psi",0,0,0,"","And",901.41697,-54.998853,949.014084,4.97,-3.049003,"G",5,"1b","",5340</v>
      </c>
      <c r="C3491" s="5" t="s">
        <v>104</v>
      </c>
      <c r="E3491" s="5" t="s">
        <v>690</v>
      </c>
      <c r="F3491" s="5" t="s">
        <v>690</v>
      </c>
      <c r="H3491" t="s">
        <v>96</v>
      </c>
      <c r="I3491" s="3">
        <v>901.4169698799999</v>
      </c>
      <c r="J3491" s="3">
        <v>-54.998853140000001</v>
      </c>
      <c r="K3491" s="3">
        <v>949.01408406000007</v>
      </c>
      <c r="L3491" s="3">
        <v>4.97</v>
      </c>
      <c r="M3491" s="3">
        <v>-3.0490032645213199</v>
      </c>
      <c r="N3491" s="4" t="s">
        <v>3</v>
      </c>
      <c r="O3491" s="4" t="s">
        <v>5</v>
      </c>
      <c r="P3491" s="4" t="s">
        <v>474</v>
      </c>
      <c r="Q3491" s="4"/>
      <c r="R3491" s="6">
        <v>5340</v>
      </c>
      <c r="S3491" s="14">
        <f t="shared" si="329"/>
        <v>1310.0401364762063</v>
      </c>
      <c r="T3491" s="14">
        <f t="shared" si="326"/>
        <v>1434.3652290208056</v>
      </c>
      <c r="U3491" s="14">
        <f t="shared" si="327"/>
        <v>44.413620524917185</v>
      </c>
      <c r="V3491" s="18">
        <f t="shared" si="328"/>
        <v>30911879.88534236</v>
      </c>
      <c r="W3491" s="14">
        <f t="shared" si="324"/>
        <v>31.921928093350257</v>
      </c>
    </row>
    <row r="3492" spans="1:23" ht="15" customHeight="1" x14ac:dyDescent="0.25">
      <c r="A3492" s="11" t="str">
        <f t="shared" si="325"/>
        <v>DATA "Nair Al Saif","",0,0,0,"","Ori",141.114479,1311.397982,-136.532445,2.75,-5.295324,"O",9,"3","",28000</v>
      </c>
      <c r="B3492" s="4" t="s">
        <v>398</v>
      </c>
      <c r="C3492" s="5" t="s">
        <v>690</v>
      </c>
      <c r="E3492" s="5" t="s">
        <v>690</v>
      </c>
      <c r="F3492" s="5" t="s">
        <v>690</v>
      </c>
      <c r="H3492" t="s">
        <v>62</v>
      </c>
      <c r="I3492" s="3">
        <v>141.11447881999999</v>
      </c>
      <c r="J3492" s="3">
        <v>1311.3979821599999</v>
      </c>
      <c r="K3492" s="3">
        <v>-136.53244528000002</v>
      </c>
      <c r="L3492" s="3">
        <v>2.75</v>
      </c>
      <c r="M3492" s="3">
        <v>-5.2953244644830999</v>
      </c>
      <c r="N3492" s="4" t="s">
        <v>284</v>
      </c>
      <c r="O3492" s="4" t="s">
        <v>68</v>
      </c>
      <c r="P3492" s="4" t="s">
        <v>59</v>
      </c>
      <c r="Q3492" s="4"/>
      <c r="R3492" s="6">
        <v>28000</v>
      </c>
      <c r="S3492" s="14">
        <f t="shared" si="329"/>
        <v>1326.0162413636176</v>
      </c>
      <c r="T3492" s="14">
        <f t="shared" si="326"/>
        <v>11355.02860166652</v>
      </c>
      <c r="U3492" s="14">
        <f t="shared" si="327"/>
        <v>4.5451358749404909</v>
      </c>
      <c r="V3492" s="18">
        <f t="shared" si="328"/>
        <v>3163414.5689585814</v>
      </c>
      <c r="W3492" s="14">
        <f t="shared" si="324"/>
        <v>4.7765540083231581</v>
      </c>
    </row>
    <row r="3493" spans="1:23" ht="15" customHeight="1" x14ac:dyDescent="0.25">
      <c r="A3493" s="11" t="str">
        <f t="shared" si="325"/>
        <v>DATA "Miram","",0,0,0,"","Per",548.869241,506.023426,1102.444929,3.77,-4.28417,"K",3,"1b","",4340</v>
      </c>
      <c r="B3493" s="4" t="s">
        <v>412</v>
      </c>
      <c r="C3493" s="5" t="s">
        <v>690</v>
      </c>
      <c r="E3493" s="5" t="s">
        <v>690</v>
      </c>
      <c r="F3493" s="5" t="s">
        <v>690</v>
      </c>
      <c r="H3493" t="s">
        <v>79</v>
      </c>
      <c r="I3493" s="3">
        <v>548.86924134000003</v>
      </c>
      <c r="J3493" s="3">
        <v>506.02342588000005</v>
      </c>
      <c r="K3493" s="3">
        <v>1102.4449289000001</v>
      </c>
      <c r="L3493" s="3">
        <v>3.77</v>
      </c>
      <c r="M3493" s="3">
        <v>-4.2841695781773401</v>
      </c>
      <c r="N3493" s="4" t="s">
        <v>11</v>
      </c>
      <c r="O3493" s="4" t="s">
        <v>59</v>
      </c>
      <c r="P3493" s="4" t="s">
        <v>474</v>
      </c>
      <c r="Q3493" s="4"/>
      <c r="R3493" s="6">
        <v>4340</v>
      </c>
      <c r="S3493" s="14">
        <f t="shared" si="329"/>
        <v>1331.4285459181824</v>
      </c>
      <c r="T3493" s="14">
        <f t="shared" si="326"/>
        <v>4474.3120912419608</v>
      </c>
      <c r="U3493" s="14">
        <f t="shared" si="327"/>
        <v>118.75516161700028</v>
      </c>
      <c r="V3493" s="18">
        <f t="shared" si="328"/>
        <v>82653592.485432193</v>
      </c>
      <c r="W3493" s="14">
        <f t="shared" si="324"/>
        <v>72.4496090334587</v>
      </c>
    </row>
    <row r="3494" spans="1:23" ht="15" customHeight="1" x14ac:dyDescent="0.25">
      <c r="A3494" s="11" t="str">
        <f t="shared" si="325"/>
        <v>DATA "Alnilam","",0,0,0,"","Ori",139.043044,1334.869475,-28.157714,1.69,-6.381969,"B",0,"1a","",26190</v>
      </c>
      <c r="B3494" s="4" t="s">
        <v>212</v>
      </c>
      <c r="C3494" s="5" t="s">
        <v>690</v>
      </c>
      <c r="E3494" s="5" t="s">
        <v>690</v>
      </c>
      <c r="F3494" s="5" t="s">
        <v>690</v>
      </c>
      <c r="G3494" s="1"/>
      <c r="H3494" s="1" t="s">
        <v>62</v>
      </c>
      <c r="I3494" s="3">
        <v>139.04304357999999</v>
      </c>
      <c r="J3494" s="3">
        <v>1334.8694748200001</v>
      </c>
      <c r="K3494" s="3">
        <v>-28.157714479999999</v>
      </c>
      <c r="L3494" s="3">
        <v>1.69</v>
      </c>
      <c r="M3494" s="3">
        <v>-6.3819686320084399</v>
      </c>
      <c r="N3494" s="4" t="s">
        <v>10</v>
      </c>
      <c r="O3494" s="4" t="s">
        <v>0</v>
      </c>
      <c r="P3494" s="4" t="s">
        <v>472</v>
      </c>
      <c r="Q3494" s="4"/>
      <c r="R3494" s="6">
        <v>26190</v>
      </c>
      <c r="S3494" s="14">
        <f t="shared" si="329"/>
        <v>1342.3868070191056</v>
      </c>
      <c r="T3494" s="14">
        <f t="shared" si="326"/>
        <v>30891.990748958633</v>
      </c>
      <c r="U3494" s="14">
        <f t="shared" si="327"/>
        <v>8.5688150375352468</v>
      </c>
      <c r="V3494" s="18">
        <f t="shared" si="328"/>
        <v>5963895.2661245316</v>
      </c>
      <c r="W3494" s="14">
        <f t="shared" si="324"/>
        <v>8.1020130934849934</v>
      </c>
    </row>
    <row r="3495" spans="1:23" x14ac:dyDescent="0.25">
      <c r="A3495" s="11" t="str">
        <f t="shared" si="325"/>
        <v>DATA "","Pi",5,0,0,"","Ori",379.500689,1286.35675,57.165343,3.71,-4.361969,"B",2,"3","",22570</v>
      </c>
      <c r="C3495" s="5" t="s">
        <v>117</v>
      </c>
      <c r="D3495" s="5">
        <v>5</v>
      </c>
      <c r="E3495" s="5" t="s">
        <v>690</v>
      </c>
      <c r="F3495" s="5" t="s">
        <v>690</v>
      </c>
      <c r="H3495" t="s">
        <v>62</v>
      </c>
      <c r="I3495" s="3">
        <v>379.50068855999996</v>
      </c>
      <c r="J3495" s="3">
        <v>1286.35674986</v>
      </c>
      <c r="K3495" s="3">
        <v>57.165343059999998</v>
      </c>
      <c r="L3495" s="3">
        <v>3.71</v>
      </c>
      <c r="M3495" s="3">
        <v>-4.3619686320084403</v>
      </c>
      <c r="N3495" s="4" t="s">
        <v>10</v>
      </c>
      <c r="O3495" s="4" t="s">
        <v>4</v>
      </c>
      <c r="P3495" s="4" t="s">
        <v>59</v>
      </c>
      <c r="Q3495" s="4"/>
      <c r="R3495" s="6">
        <v>22570</v>
      </c>
      <c r="S3495" s="14">
        <f t="shared" si="329"/>
        <v>1342.3868060194366</v>
      </c>
      <c r="T3495" s="14">
        <f t="shared" si="326"/>
        <v>4806.6875825651196</v>
      </c>
      <c r="U3495" s="14">
        <f t="shared" si="327"/>
        <v>4.5512285679529088</v>
      </c>
      <c r="V3495" s="18">
        <f t="shared" si="328"/>
        <v>3167655.0832952247</v>
      </c>
      <c r="W3495" s="14">
        <f t="shared" si="324"/>
        <v>4.7818891674933894</v>
      </c>
    </row>
    <row r="3496" spans="1:23" x14ac:dyDescent="0.25">
      <c r="A3496" s="11" t="str">
        <f t="shared" si="325"/>
        <v>DATA "","",0,0,56,"","Eri",431.748371,1255.465382,-198.500203,5.78,-2.291969,"B",2,"5","",22570</v>
      </c>
      <c r="B3496" s="22"/>
      <c r="C3496" s="5" t="s">
        <v>690</v>
      </c>
      <c r="E3496" s="5" t="s">
        <v>690</v>
      </c>
      <c r="F3496" s="5">
        <v>56</v>
      </c>
      <c r="H3496" t="s">
        <v>24</v>
      </c>
      <c r="I3496" s="3">
        <v>431.74837090000005</v>
      </c>
      <c r="J3496" s="3">
        <v>1255.4653815200002</v>
      </c>
      <c r="K3496" s="3">
        <v>-198.50020259999999</v>
      </c>
      <c r="L3496" s="3">
        <v>5.78</v>
      </c>
      <c r="M3496" s="3">
        <v>-2.29196863200844</v>
      </c>
      <c r="N3496" s="4" t="s">
        <v>10</v>
      </c>
      <c r="O3496" s="4" t="s">
        <v>4</v>
      </c>
      <c r="P3496" s="4">
        <v>5</v>
      </c>
      <c r="R3496" s="6">
        <v>22570</v>
      </c>
      <c r="S3496" s="14">
        <f t="shared" si="329"/>
        <v>1342.38679612182</v>
      </c>
      <c r="T3496" s="14">
        <f t="shared" si="326"/>
        <v>714.24282949475094</v>
      </c>
      <c r="U3496" s="14">
        <f t="shared" si="327"/>
        <v>1.7544001008005767</v>
      </c>
      <c r="V3496" s="18">
        <f t="shared" si="328"/>
        <v>1221062.4701572014</v>
      </c>
      <c r="W3496" s="14">
        <f t="shared" si="324"/>
        <v>2.1607250323978135</v>
      </c>
    </row>
    <row r="3497" spans="1:23" ht="15" customHeight="1" x14ac:dyDescent="0.25">
      <c r="A3497" s="11" t="str">
        <f t="shared" si="325"/>
        <v>DATA "Azmidiske","",0,0,0,"","Pup",-561.390885,1086.577615,-566.670106,3.34,-4.740923,"G",6,"1a","",5230</v>
      </c>
      <c r="B3497" s="4" t="s">
        <v>421</v>
      </c>
      <c r="C3497" s="5" t="s">
        <v>690</v>
      </c>
      <c r="E3497" s="5" t="s">
        <v>690</v>
      </c>
      <c r="F3497" s="5" t="s">
        <v>690</v>
      </c>
      <c r="H3497" t="s">
        <v>122</v>
      </c>
      <c r="I3497" s="3">
        <v>-561.39088502000004</v>
      </c>
      <c r="J3497" s="3">
        <v>1086.5776149199999</v>
      </c>
      <c r="K3497" s="3">
        <v>-566.67010582</v>
      </c>
      <c r="L3497" s="3">
        <v>3.34</v>
      </c>
      <c r="M3497" s="3">
        <v>-4.7409231700978403</v>
      </c>
      <c r="N3497" s="4" t="s">
        <v>3</v>
      </c>
      <c r="O3497" s="4" t="s">
        <v>16</v>
      </c>
      <c r="P3497" s="4" t="s">
        <v>472</v>
      </c>
      <c r="Q3497" s="4"/>
      <c r="R3497" s="6">
        <v>5230</v>
      </c>
      <c r="S3497" s="14">
        <f t="shared" si="329"/>
        <v>1347.9338440215918</v>
      </c>
      <c r="T3497" s="14">
        <f t="shared" si="326"/>
        <v>6814.4012295077109</v>
      </c>
      <c r="U3497" s="14">
        <f t="shared" si="327"/>
        <v>100.92047595826948</v>
      </c>
      <c r="V3497" s="18">
        <f t="shared" si="328"/>
        <v>70240651.266955554</v>
      </c>
      <c r="W3497" s="14">
        <f t="shared" ref="W3497:W3560" si="330">SQRT(U3497/0.696)^(1/0.6)</f>
        <v>63.261823872724655</v>
      </c>
    </row>
    <row r="3498" spans="1:23" x14ac:dyDescent="0.25">
      <c r="A3498" s="11" t="str">
        <f t="shared" si="325"/>
        <v>DATA "","",0,0,31,"","Cyg",510.712649,-774.303256,985.729297,3.8,-4.289915,"K",2,"2","",4480</v>
      </c>
      <c r="B3498" s="22"/>
      <c r="C3498" s="5" t="s">
        <v>690</v>
      </c>
      <c r="E3498" s="5" t="s">
        <v>690</v>
      </c>
      <c r="F3498" s="5">
        <v>31</v>
      </c>
      <c r="H3498" t="s">
        <v>121</v>
      </c>
      <c r="I3498" s="3">
        <v>510.71264873999996</v>
      </c>
      <c r="J3498" s="3">
        <v>-774.30325602000005</v>
      </c>
      <c r="K3498" s="3">
        <v>985.72929671999998</v>
      </c>
      <c r="L3498" s="3">
        <v>3.8</v>
      </c>
      <c r="M3498" s="3">
        <v>-4.2899147871256602</v>
      </c>
      <c r="N3498" s="4" t="s">
        <v>11</v>
      </c>
      <c r="O3498" s="4" t="s">
        <v>4</v>
      </c>
      <c r="P3498" s="4">
        <v>2</v>
      </c>
      <c r="R3498" s="6">
        <v>4480</v>
      </c>
      <c r="S3498" s="14">
        <f t="shared" si="329"/>
        <v>1353.5269440533152</v>
      </c>
      <c r="T3498" s="14">
        <f t="shared" si="326"/>
        <v>4498.0508065852955</v>
      </c>
      <c r="U3498" s="14">
        <f t="shared" si="327"/>
        <v>111.74419405410593</v>
      </c>
      <c r="V3498" s="18">
        <f t="shared" si="328"/>
        <v>77773959.061657727</v>
      </c>
      <c r="W3498" s="14">
        <f t="shared" si="330"/>
        <v>68.867307955919586</v>
      </c>
    </row>
    <row r="3499" spans="1:23" x14ac:dyDescent="0.25">
      <c r="A3499" s="11" t="str">
        <f t="shared" si="325"/>
        <v>DATA "","",0,0,10,"","Mon",-164.147591,1338.829314,-112.369082,5.06,-3.029915,"B",2,"5","",22570</v>
      </c>
      <c r="B3499" s="22"/>
      <c r="C3499" s="5" t="s">
        <v>690</v>
      </c>
      <c r="E3499" s="5" t="s">
        <v>690</v>
      </c>
      <c r="F3499" s="5">
        <v>10</v>
      </c>
      <c r="H3499" t="s">
        <v>167</v>
      </c>
      <c r="I3499" s="3">
        <v>-164.14759130000002</v>
      </c>
      <c r="J3499" s="3">
        <v>1338.82931448</v>
      </c>
      <c r="K3499" s="3">
        <v>-112.36908242</v>
      </c>
      <c r="L3499" s="3">
        <v>5.0599999999999996</v>
      </c>
      <c r="M3499" s="3">
        <v>-3.02991478712566</v>
      </c>
      <c r="N3499" s="4" t="s">
        <v>10</v>
      </c>
      <c r="O3499" s="4" t="s">
        <v>4</v>
      </c>
      <c r="P3499" s="4">
        <v>5</v>
      </c>
      <c r="R3499" s="6">
        <v>22570</v>
      </c>
      <c r="S3499" s="14">
        <f t="shared" si="329"/>
        <v>1353.5269394158697</v>
      </c>
      <c r="T3499" s="14">
        <f t="shared" si="326"/>
        <v>1409.367828294457</v>
      </c>
      <c r="U3499" s="14">
        <f t="shared" si="327"/>
        <v>2.4644378819311057</v>
      </c>
      <c r="V3499" s="18">
        <f t="shared" si="328"/>
        <v>1715248.7658240495</v>
      </c>
      <c r="W3499" s="14">
        <f t="shared" si="330"/>
        <v>2.868075173817596</v>
      </c>
    </row>
    <row r="3500" spans="1:23" x14ac:dyDescent="0.25">
      <c r="A3500" s="11" t="str">
        <f t="shared" si="325"/>
        <v>DATA "","",0,0,60,"","Cyg",671.962084,-665.06615,984.367379,5.38,-2.72801,"B",1,"5","",24380</v>
      </c>
      <c r="B3500" s="22"/>
      <c r="C3500" s="5" t="s">
        <v>690</v>
      </c>
      <c r="E3500" s="5" t="s">
        <v>690</v>
      </c>
      <c r="F3500" s="5">
        <v>60</v>
      </c>
      <c r="H3500" t="s">
        <v>121</v>
      </c>
      <c r="I3500" s="3">
        <v>671.96208351999996</v>
      </c>
      <c r="J3500" s="3">
        <v>-665.06615027999999</v>
      </c>
      <c r="K3500" s="3">
        <v>984.36737910000011</v>
      </c>
      <c r="L3500" s="3">
        <v>5.38</v>
      </c>
      <c r="M3500" s="3">
        <v>-2.7280104952593098</v>
      </c>
      <c r="N3500" s="4" t="s">
        <v>10</v>
      </c>
      <c r="O3500" s="4" t="s">
        <v>12</v>
      </c>
      <c r="P3500" s="4">
        <v>5</v>
      </c>
      <c r="R3500" s="6">
        <v>24380</v>
      </c>
      <c r="S3500" s="14">
        <f t="shared" si="329"/>
        <v>1364.8535316923212</v>
      </c>
      <c r="T3500" s="14">
        <f t="shared" si="326"/>
        <v>1067.2413445893167</v>
      </c>
      <c r="U3500" s="14">
        <f t="shared" si="327"/>
        <v>1.8379459490146075</v>
      </c>
      <c r="V3500" s="18">
        <f t="shared" si="328"/>
        <v>1279210.3805141668</v>
      </c>
      <c r="W3500" s="14">
        <f t="shared" si="330"/>
        <v>2.2461370234105527</v>
      </c>
    </row>
    <row r="3501" spans="1:23" x14ac:dyDescent="0.25">
      <c r="A3501" s="11" t="str">
        <f t="shared" si="325"/>
        <v>DATA "","",0,0,6,"","Lac",925.033393,-380.857224,936.895428,4.52,-3.597115,"B",2,"4","",22570</v>
      </c>
      <c r="B3501" s="22"/>
      <c r="C3501" s="5" t="s">
        <v>690</v>
      </c>
      <c r="E3501" s="5" t="s">
        <v>690</v>
      </c>
      <c r="F3501" s="5">
        <v>6</v>
      </c>
      <c r="H3501" t="s">
        <v>155</v>
      </c>
      <c r="I3501" s="3">
        <v>925.03339319999998</v>
      </c>
      <c r="J3501" s="3">
        <v>-380.85722387999999</v>
      </c>
      <c r="K3501" s="3">
        <v>936.89542786000004</v>
      </c>
      <c r="L3501" s="3">
        <v>4.5199999999999996</v>
      </c>
      <c r="M3501" s="3">
        <v>-3.5971152147174399</v>
      </c>
      <c r="N3501" s="4" t="s">
        <v>10</v>
      </c>
      <c r="O3501" s="4" t="s">
        <v>4</v>
      </c>
      <c r="P3501" s="4">
        <v>4</v>
      </c>
      <c r="R3501" s="6">
        <v>22570</v>
      </c>
      <c r="S3501" s="14">
        <f t="shared" si="329"/>
        <v>1370.5882117768483</v>
      </c>
      <c r="T3501" s="14">
        <f t="shared" si="326"/>
        <v>2376.3178484044206</v>
      </c>
      <c r="U3501" s="14">
        <f t="shared" si="327"/>
        <v>3.2000588418350278</v>
      </c>
      <c r="V3501" s="18">
        <f t="shared" si="328"/>
        <v>2227240.9539171793</v>
      </c>
      <c r="W3501" s="14">
        <f t="shared" si="330"/>
        <v>3.565528704096991</v>
      </c>
    </row>
    <row r="3502" spans="1:23" x14ac:dyDescent="0.25">
      <c r="A3502" s="11" t="str">
        <f t="shared" si="325"/>
        <v>DATA "","",0,0,12,"","Lac",1002.482929,-357.571894,900.252142,5.25,-2.903921,"B",2,"3","",22570</v>
      </c>
      <c r="B3502" s="22"/>
      <c r="C3502" s="5" t="s">
        <v>690</v>
      </c>
      <c r="E3502" s="5" t="s">
        <v>690</v>
      </c>
      <c r="F3502" s="5">
        <v>12</v>
      </c>
      <c r="H3502" t="s">
        <v>155</v>
      </c>
      <c r="I3502" s="3">
        <v>1002.4829287199999</v>
      </c>
      <c r="J3502" s="3">
        <v>-357.57189355999998</v>
      </c>
      <c r="K3502" s="3">
        <v>900.25214230000006</v>
      </c>
      <c r="L3502" s="3">
        <v>5.25</v>
      </c>
      <c r="M3502" s="3">
        <v>-2.9039207129492799</v>
      </c>
      <c r="N3502" s="4" t="s">
        <v>10</v>
      </c>
      <c r="O3502" s="4" t="s">
        <v>4</v>
      </c>
      <c r="P3502" s="4">
        <v>3</v>
      </c>
      <c r="R3502" s="6">
        <v>22570</v>
      </c>
      <c r="S3502" s="14">
        <f t="shared" si="329"/>
        <v>1394.0170734803976</v>
      </c>
      <c r="T3502" s="14">
        <f t="shared" si="326"/>
        <v>1254.9508914013441</v>
      </c>
      <c r="U3502" s="14">
        <f t="shared" si="327"/>
        <v>2.3255145697477597</v>
      </c>
      <c r="V3502" s="18">
        <f t="shared" si="328"/>
        <v>1618558.1405444408</v>
      </c>
      <c r="W3502" s="14">
        <f t="shared" si="330"/>
        <v>2.7326972577297317</v>
      </c>
    </row>
    <row r="3503" spans="1:23" x14ac:dyDescent="0.25">
      <c r="A3503" s="11" t="str">
        <f t="shared" si="325"/>
        <v>DATA "","",0,0,73,"","Ori",-93.834822,1363.318323,304.233627,5.44,-2.72322,"B",9,"2","",9900</v>
      </c>
      <c r="B3503" s="22"/>
      <c r="C3503" s="5" t="s">
        <v>690</v>
      </c>
      <c r="E3503" s="5" t="s">
        <v>690</v>
      </c>
      <c r="F3503" s="5">
        <v>73</v>
      </c>
      <c r="H3503" t="s">
        <v>62</v>
      </c>
      <c r="I3503" s="3">
        <v>-93.83482248</v>
      </c>
      <c r="J3503" s="3">
        <v>1363.3183228</v>
      </c>
      <c r="K3503" s="3">
        <v>304.23362675999999</v>
      </c>
      <c r="L3503" s="3">
        <v>5.44</v>
      </c>
      <c r="M3503" s="3">
        <v>-2.7232203948698999</v>
      </c>
      <c r="N3503" s="4" t="s">
        <v>10</v>
      </c>
      <c r="O3503" s="4" t="s">
        <v>68</v>
      </c>
      <c r="P3503" s="4">
        <v>2</v>
      </c>
      <c r="R3503" s="6">
        <v>9900</v>
      </c>
      <c r="S3503" s="14">
        <f t="shared" si="329"/>
        <v>1399.9999724441429</v>
      </c>
      <c r="T3503" s="14">
        <f t="shared" si="326"/>
        <v>1062.5432087789648</v>
      </c>
      <c r="U3503" s="14">
        <f t="shared" si="327"/>
        <v>11.121714132607098</v>
      </c>
      <c r="V3503" s="18">
        <f t="shared" si="328"/>
        <v>7740713.0362945404</v>
      </c>
      <c r="W3503" s="14">
        <f t="shared" si="330"/>
        <v>10.068591944305835</v>
      </c>
    </row>
    <row r="3504" spans="1:23" ht="15" customHeight="1" x14ac:dyDescent="0.25">
      <c r="A3504" s="11" t="str">
        <f t="shared" si="325"/>
        <v>DATA "Naos","",0,0,0,"","Pup",-550.665625,920.236459,-899.962314,2.21,-5.95322,"O",5,"1a","",36800</v>
      </c>
      <c r="B3504" s="4" t="s">
        <v>420</v>
      </c>
      <c r="C3504" s="5" t="s">
        <v>690</v>
      </c>
      <c r="E3504" s="5" t="s">
        <v>690</v>
      </c>
      <c r="F3504" s="5" t="s">
        <v>690</v>
      </c>
      <c r="H3504" t="s">
        <v>122</v>
      </c>
      <c r="I3504" s="3">
        <v>-550.66562474</v>
      </c>
      <c r="J3504" s="3">
        <v>920.23645909999993</v>
      </c>
      <c r="K3504" s="3">
        <v>-899.96231360000013</v>
      </c>
      <c r="L3504" s="3">
        <v>2.21</v>
      </c>
      <c r="M3504" s="3">
        <v>-5.9532203948699003</v>
      </c>
      <c r="N3504" s="4" t="s">
        <v>284</v>
      </c>
      <c r="O3504" s="4" t="s">
        <v>5</v>
      </c>
      <c r="P3504" s="4" t="s">
        <v>472</v>
      </c>
      <c r="Q3504" s="4"/>
      <c r="R3504" s="6">
        <v>36800</v>
      </c>
      <c r="S3504" s="14">
        <f t="shared" si="329"/>
        <v>1399.9999774383803</v>
      </c>
      <c r="T3504" s="14">
        <f t="shared" si="326"/>
        <v>20813.571197363421</v>
      </c>
      <c r="U3504" s="14">
        <f t="shared" si="327"/>
        <v>3.5624311643888946</v>
      </c>
      <c r="V3504" s="18">
        <f t="shared" si="328"/>
        <v>2479452.0904146708</v>
      </c>
      <c r="W3504" s="14">
        <f t="shared" si="330"/>
        <v>3.8989503198383395</v>
      </c>
    </row>
    <row r="3505" spans="1:23" x14ac:dyDescent="0.25">
      <c r="A3505" s="11" t="str">
        <f t="shared" si="325"/>
        <v>DATA "","",0,0,57,"","Ori",29.187039,1323.007114,475.113856,5.92,-2.25256,"B",2,"5","",22570</v>
      </c>
      <c r="B3505" s="22"/>
      <c r="C3505" s="5" t="s">
        <v>690</v>
      </c>
      <c r="E3505" s="5" t="s">
        <v>690</v>
      </c>
      <c r="F3505" s="5">
        <v>57</v>
      </c>
      <c r="H3505" t="s">
        <v>62</v>
      </c>
      <c r="I3505" s="3">
        <v>29.187038579999999</v>
      </c>
      <c r="J3505" s="3">
        <v>1323.00711396</v>
      </c>
      <c r="K3505" s="3">
        <v>475.11385558000006</v>
      </c>
      <c r="L3505" s="3">
        <v>5.92</v>
      </c>
      <c r="M3505" s="3">
        <v>-2.2525600755455</v>
      </c>
      <c r="N3505" s="4" t="s">
        <v>10</v>
      </c>
      <c r="O3505" s="4" t="s">
        <v>4</v>
      </c>
      <c r="P3505" s="4">
        <v>5</v>
      </c>
      <c r="R3505" s="6">
        <v>22570</v>
      </c>
      <c r="S3505" s="14">
        <f t="shared" si="329"/>
        <v>1406.0344528403036</v>
      </c>
      <c r="T3505" s="14">
        <f t="shared" si="326"/>
        <v>688.78308100446031</v>
      </c>
      <c r="U3505" s="14">
        <f t="shared" si="327"/>
        <v>1.7228478865101589</v>
      </c>
      <c r="V3505" s="18">
        <f t="shared" si="328"/>
        <v>1199102.1290110706</v>
      </c>
      <c r="W3505" s="14">
        <f t="shared" si="330"/>
        <v>2.1282929791412863</v>
      </c>
    </row>
    <row r="3506" spans="1:23" x14ac:dyDescent="0.25">
      <c r="A3506" s="11" t="str">
        <f t="shared" si="325"/>
        <v>DATA "","",0,0,96,"","Tau",409.877803,1294.737513,386.964047,6.09,-2.09194,"K",3,"3","",4340</v>
      </c>
      <c r="B3506" s="22"/>
      <c r="C3506" s="5" t="s">
        <v>690</v>
      </c>
      <c r="E3506" s="5" t="s">
        <v>690</v>
      </c>
      <c r="F3506" s="5">
        <v>96</v>
      </c>
      <c r="H3506" t="s">
        <v>34</v>
      </c>
      <c r="I3506" s="3">
        <v>409.8778026</v>
      </c>
      <c r="J3506" s="3">
        <v>1294.7375128799999</v>
      </c>
      <c r="K3506" s="3">
        <v>386.96404669999998</v>
      </c>
      <c r="L3506" s="3">
        <v>6.09</v>
      </c>
      <c r="M3506" s="3">
        <v>-2.0919401005392801</v>
      </c>
      <c r="N3506" s="4" t="s">
        <v>11</v>
      </c>
      <c r="O3506" s="4" t="s">
        <v>59</v>
      </c>
      <c r="P3506" s="4">
        <v>3</v>
      </c>
      <c r="R3506" s="6">
        <v>4340</v>
      </c>
      <c r="S3506" s="14">
        <f t="shared" si="329"/>
        <v>1412.1211753108628</v>
      </c>
      <c r="T3506" s="14">
        <f t="shared" si="326"/>
        <v>594.06569815302839</v>
      </c>
      <c r="U3506" s="14">
        <f t="shared" si="327"/>
        <v>43.271962942561473</v>
      </c>
      <c r="V3506" s="18">
        <f t="shared" si="328"/>
        <v>30117286.208022784</v>
      </c>
      <c r="W3506" s="14">
        <f t="shared" si="330"/>
        <v>31.236650909635031</v>
      </c>
    </row>
    <row r="3507" spans="1:23" x14ac:dyDescent="0.25">
      <c r="A3507" s="11" t="str">
        <f t="shared" si="325"/>
        <v>DATA "","",0,0,25,"","Gem",-223.31988,1224.346293,667.226051,6.45,-1.73194,"G",5,"1b","",5340</v>
      </c>
      <c r="B3507" s="22"/>
      <c r="C3507" s="5" t="s">
        <v>690</v>
      </c>
      <c r="E3507" s="5" t="s">
        <v>690</v>
      </c>
      <c r="F3507" s="5">
        <v>25</v>
      </c>
      <c r="H3507" t="s">
        <v>75</v>
      </c>
      <c r="I3507" s="3">
        <v>-223.31987985999999</v>
      </c>
      <c r="J3507" s="3">
        <v>1224.34629296</v>
      </c>
      <c r="K3507" s="3">
        <v>667.22605096000007</v>
      </c>
      <c r="L3507" s="3">
        <v>6.45</v>
      </c>
      <c r="M3507" s="3">
        <v>-1.73194010053928</v>
      </c>
      <c r="N3507" s="4" t="s">
        <v>3</v>
      </c>
      <c r="O3507" s="4" t="s">
        <v>5</v>
      </c>
      <c r="P3507" s="4" t="s">
        <v>474</v>
      </c>
      <c r="R3507" s="6">
        <v>5340</v>
      </c>
      <c r="S3507" s="14">
        <f t="shared" si="329"/>
        <v>1412.1211764240545</v>
      </c>
      <c r="T3507" s="14">
        <f t="shared" si="326"/>
        <v>426.41696744667854</v>
      </c>
      <c r="U3507" s="14">
        <f t="shared" si="327"/>
        <v>24.216063224153245</v>
      </c>
      <c r="V3507" s="18">
        <f t="shared" si="328"/>
        <v>16854380.004010659</v>
      </c>
      <c r="W3507" s="14">
        <f t="shared" si="330"/>
        <v>19.256554590878626</v>
      </c>
    </row>
    <row r="3508" spans="1:23" x14ac:dyDescent="0.25">
      <c r="A3508" s="11" t="str">
        <f t="shared" si="325"/>
        <v>DATA "","",0,0,67,"","Oph",3.987828,-1416.399185,72.534843,3.93,-4.261361,"B",5,"1b","",17140</v>
      </c>
      <c r="B3508" s="22"/>
      <c r="C3508" s="5" t="s">
        <v>690</v>
      </c>
      <c r="E3508" s="5" t="s">
        <v>690</v>
      </c>
      <c r="F3508" s="5">
        <v>67</v>
      </c>
      <c r="H3508" t="s">
        <v>101</v>
      </c>
      <c r="I3508" s="3">
        <v>3.98782762</v>
      </c>
      <c r="J3508" s="3">
        <v>-1416.3991851799999</v>
      </c>
      <c r="K3508" s="3">
        <v>72.534843219999999</v>
      </c>
      <c r="L3508" s="3">
        <v>3.93</v>
      </c>
      <c r="M3508" s="3">
        <v>-4.2613608199120403</v>
      </c>
      <c r="N3508" s="4" t="s">
        <v>10</v>
      </c>
      <c r="O3508" s="4" t="s">
        <v>5</v>
      </c>
      <c r="P3508" s="4" t="s">
        <v>474</v>
      </c>
      <c r="R3508" s="6">
        <v>17140</v>
      </c>
      <c r="S3508" s="14">
        <f t="shared" si="329"/>
        <v>1418.2608568343992</v>
      </c>
      <c r="T3508" s="14">
        <f t="shared" si="326"/>
        <v>4381.2978572732327</v>
      </c>
      <c r="U3508" s="14">
        <f t="shared" si="327"/>
        <v>7.5343982401623473</v>
      </c>
      <c r="V3508" s="18">
        <f t="shared" si="328"/>
        <v>5243941.1751529938</v>
      </c>
      <c r="W3508" s="14">
        <f t="shared" si="330"/>
        <v>7.2783473299326671</v>
      </c>
    </row>
    <row r="3509" spans="1:23" x14ac:dyDescent="0.25">
      <c r="A3509" s="11" t="str">
        <f t="shared" si="325"/>
        <v>DATA "","Psi",2,0,0,"","Ori",204.208898,1401.390886,76.59101,4.59,-3.601361,"B",2,"4","",22570</v>
      </c>
      <c r="C3509" s="5" t="s">
        <v>104</v>
      </c>
      <c r="D3509" s="5">
        <v>2</v>
      </c>
      <c r="E3509" s="5" t="s">
        <v>690</v>
      </c>
      <c r="F3509" s="5" t="s">
        <v>690</v>
      </c>
      <c r="H3509" t="s">
        <v>62</v>
      </c>
      <c r="I3509" s="3">
        <v>204.20889832</v>
      </c>
      <c r="J3509" s="3">
        <v>1401.3908862800001</v>
      </c>
      <c r="K3509" s="3">
        <v>76.59100973999999</v>
      </c>
      <c r="L3509" s="3">
        <v>4.59</v>
      </c>
      <c r="M3509" s="3">
        <v>-3.6013608199120402</v>
      </c>
      <c r="N3509" s="4" t="s">
        <v>10</v>
      </c>
      <c r="O3509" s="4" t="s">
        <v>4</v>
      </c>
      <c r="P3509" s="4" t="s">
        <v>14</v>
      </c>
      <c r="Q3509" s="4"/>
      <c r="R3509" s="6">
        <v>22570</v>
      </c>
      <c r="S3509" s="14">
        <f t="shared" si="329"/>
        <v>1418.2608621388047</v>
      </c>
      <c r="T3509" s="14">
        <f t="shared" si="326"/>
        <v>2385.6283240229591</v>
      </c>
      <c r="U3509" s="14">
        <f t="shared" si="327"/>
        <v>3.2063216705616986</v>
      </c>
      <c r="V3509" s="18">
        <f t="shared" si="328"/>
        <v>2231599.8827109421</v>
      </c>
      <c r="W3509" s="14">
        <f t="shared" si="330"/>
        <v>3.5713428306450714</v>
      </c>
    </row>
    <row r="3510" spans="1:23" x14ac:dyDescent="0.25">
      <c r="A3510" s="11" t="str">
        <f t="shared" si="325"/>
        <v>DATA "","Gam",1,0,0,"","Nor",-400.666795,-830.812709,-1101.906503,4.97,-3.249871,"F",9,"1a","",6000</v>
      </c>
      <c r="C3510" s="5" t="s">
        <v>69</v>
      </c>
      <c r="D3510" s="5">
        <v>1</v>
      </c>
      <c r="E3510" s="5" t="s">
        <v>690</v>
      </c>
      <c r="F3510" s="5" t="s">
        <v>690</v>
      </c>
      <c r="H3510" t="s">
        <v>163</v>
      </c>
      <c r="I3510" s="3">
        <v>-400.66679534000002</v>
      </c>
      <c r="J3510" s="3">
        <v>-830.81270873999995</v>
      </c>
      <c r="K3510" s="3">
        <v>-1101.9065031799998</v>
      </c>
      <c r="L3510" s="3">
        <v>4.97</v>
      </c>
      <c r="M3510" s="3">
        <v>-3.2498707140343899</v>
      </c>
      <c r="N3510" s="4" t="s">
        <v>29</v>
      </c>
      <c r="O3510" s="4" t="s">
        <v>68</v>
      </c>
      <c r="P3510" s="4" t="s">
        <v>472</v>
      </c>
      <c r="Q3510" s="4"/>
      <c r="R3510" s="6">
        <v>6000</v>
      </c>
      <c r="S3510" s="14">
        <f t="shared" si="329"/>
        <v>1437.0043770435414</v>
      </c>
      <c r="T3510" s="14">
        <f t="shared" si="326"/>
        <v>1725.8646267122269</v>
      </c>
      <c r="U3510" s="14">
        <f t="shared" si="327"/>
        <v>38.589546982628569</v>
      </c>
      <c r="V3510" s="18">
        <f t="shared" si="328"/>
        <v>26858324.699909486</v>
      </c>
      <c r="W3510" s="14">
        <f t="shared" si="330"/>
        <v>28.393376015487664</v>
      </c>
    </row>
    <row r="3511" spans="1:23" x14ac:dyDescent="0.25">
      <c r="A3511" s="11" t="str">
        <f t="shared" si="325"/>
        <v>DATA "","Kap",0,0,0,"","Aql",592.988183,-1318.061531,-178.165188,4.93,-3.31876,"B",0,"3","",26190</v>
      </c>
      <c r="C3511" s="5" t="s">
        <v>130</v>
      </c>
      <c r="E3511" s="5" t="s">
        <v>690</v>
      </c>
      <c r="F3511" s="5" t="s">
        <v>690</v>
      </c>
      <c r="H3511" t="s">
        <v>44</v>
      </c>
      <c r="I3511" s="3">
        <v>592.98818277999999</v>
      </c>
      <c r="J3511" s="3">
        <v>-1318.0615305199999</v>
      </c>
      <c r="K3511" s="3">
        <v>-178.16518818</v>
      </c>
      <c r="L3511" s="3">
        <v>4.93</v>
      </c>
      <c r="M3511" s="3">
        <v>-3.3187599083291799</v>
      </c>
      <c r="N3511" s="4" t="s">
        <v>10</v>
      </c>
      <c r="O3511" s="4" t="s">
        <v>0</v>
      </c>
      <c r="P3511" s="4" t="s">
        <v>59</v>
      </c>
      <c r="Q3511" s="4"/>
      <c r="R3511" s="6">
        <v>26190</v>
      </c>
      <c r="S3511" s="14">
        <f t="shared" si="329"/>
        <v>1456.2499845262371</v>
      </c>
      <c r="T3511" s="14">
        <f t="shared" si="326"/>
        <v>1838.9182085415466</v>
      </c>
      <c r="U3511" s="14">
        <f t="shared" si="327"/>
        <v>2.0906389000242545</v>
      </c>
      <c r="V3511" s="18">
        <f t="shared" si="328"/>
        <v>1455084.6744168811</v>
      </c>
      <c r="W3511" s="14">
        <f t="shared" si="330"/>
        <v>2.5006802038772933</v>
      </c>
    </row>
    <row r="3512" spans="1:23" x14ac:dyDescent="0.25">
      <c r="A3512" s="11" t="str">
        <f t="shared" si="325"/>
        <v>DATA "","Sig",0,0,0,"","Col",19.892752,1248.632111,-761.740218,5.52,-2.738476,"F",2,"3","",6980</v>
      </c>
      <c r="C3512" s="5" t="s">
        <v>46</v>
      </c>
      <c r="E3512" s="5" t="s">
        <v>690</v>
      </c>
      <c r="F3512" s="5" t="s">
        <v>690</v>
      </c>
      <c r="H3512" t="s">
        <v>146</v>
      </c>
      <c r="I3512" s="3">
        <v>19.892752460000001</v>
      </c>
      <c r="J3512" s="3">
        <v>1248.6321113000001</v>
      </c>
      <c r="K3512" s="3">
        <v>-761.74021756000002</v>
      </c>
      <c r="L3512" s="3">
        <v>5.52</v>
      </c>
      <c r="M3512" s="3">
        <v>-2.7384756847591998</v>
      </c>
      <c r="N3512" s="4" t="s">
        <v>29</v>
      </c>
      <c r="O3512" s="4" t="s">
        <v>4</v>
      </c>
      <c r="P3512" s="4" t="s">
        <v>59</v>
      </c>
      <c r="Q3512" s="4"/>
      <c r="R3512" s="6">
        <v>6980</v>
      </c>
      <c r="S3512" s="14">
        <f t="shared" si="329"/>
        <v>1462.7802398235651</v>
      </c>
      <c r="T3512" s="14">
        <f t="shared" si="326"/>
        <v>1077.5779984246972</v>
      </c>
      <c r="U3512" s="14">
        <f t="shared" si="327"/>
        <v>22.531096610487428</v>
      </c>
      <c r="V3512" s="18">
        <f t="shared" si="328"/>
        <v>15681643.24089925</v>
      </c>
      <c r="W3512" s="14">
        <f t="shared" si="330"/>
        <v>18.13333041720507</v>
      </c>
    </row>
    <row r="3513" spans="1:23" ht="15" customHeight="1" x14ac:dyDescent="0.25">
      <c r="A3513" s="11" t="str">
        <f t="shared" si="325"/>
        <v>DATA "Atik","",0,0,0,"","Per",696.311968,1035.428607,788.458346,3.84,-4.438039,"B",1,"3","",24380</v>
      </c>
      <c r="B3513" s="4" t="s">
        <v>414</v>
      </c>
      <c r="C3513" s="5" t="s">
        <v>690</v>
      </c>
      <c r="E3513" s="5" t="s">
        <v>690</v>
      </c>
      <c r="F3513" s="5" t="s">
        <v>690</v>
      </c>
      <c r="H3513" t="s">
        <v>79</v>
      </c>
      <c r="I3513" s="3">
        <v>696.31196753999996</v>
      </c>
      <c r="J3513" s="3">
        <v>1035.4286068000001</v>
      </c>
      <c r="K3513" s="3">
        <v>788.45834620000005</v>
      </c>
      <c r="L3513" s="3">
        <v>3.84</v>
      </c>
      <c r="M3513" s="3">
        <v>-4.4380386315744502</v>
      </c>
      <c r="N3513" s="4" t="s">
        <v>10</v>
      </c>
      <c r="O3513" s="4" t="s">
        <v>12</v>
      </c>
      <c r="P3513" s="4" t="s">
        <v>59</v>
      </c>
      <c r="Q3513" s="4"/>
      <c r="R3513" s="6">
        <v>24380</v>
      </c>
      <c r="S3513" s="14">
        <f t="shared" si="329"/>
        <v>1476.0180620885553</v>
      </c>
      <c r="T3513" s="14">
        <f t="shared" si="326"/>
        <v>5155.5367811210535</v>
      </c>
      <c r="U3513" s="14">
        <f t="shared" si="327"/>
        <v>4.0395999623246324</v>
      </c>
      <c r="V3513" s="18">
        <f t="shared" si="328"/>
        <v>2811561.5737779443</v>
      </c>
      <c r="W3513" s="14">
        <f t="shared" si="330"/>
        <v>4.3295317938166207</v>
      </c>
    </row>
    <row r="3514" spans="1:23" x14ac:dyDescent="0.25">
      <c r="A3514" s="11" t="str">
        <f t="shared" si="325"/>
        <v>DATA "","",0,0,35,"","Gem",-319.129354,1426.971686,348.706169,5.68,-2.637701,"K",3,"3","",4340</v>
      </c>
      <c r="B3514" s="22"/>
      <c r="C3514" s="5" t="s">
        <v>690</v>
      </c>
      <c r="E3514" s="5" t="s">
        <v>690</v>
      </c>
      <c r="F3514" s="5">
        <v>35</v>
      </c>
      <c r="H3514" t="s">
        <v>75</v>
      </c>
      <c r="I3514" s="3">
        <v>-319.12935404000001</v>
      </c>
      <c r="J3514" s="3">
        <v>1426.9716859999999</v>
      </c>
      <c r="K3514" s="3">
        <v>348.70616899999999</v>
      </c>
      <c r="L3514" s="3">
        <v>5.68</v>
      </c>
      <c r="M3514" s="3">
        <v>-2.6377013307573498</v>
      </c>
      <c r="N3514" s="4" t="s">
        <v>11</v>
      </c>
      <c r="O3514" s="4" t="s">
        <v>59</v>
      </c>
      <c r="P3514" s="4">
        <v>3</v>
      </c>
      <c r="R3514" s="6">
        <v>4340</v>
      </c>
      <c r="S3514" s="14">
        <f t="shared" si="329"/>
        <v>1503.2257746440907</v>
      </c>
      <c r="T3514" s="14">
        <f t="shared" si="326"/>
        <v>982.06214967574795</v>
      </c>
      <c r="U3514" s="14">
        <f t="shared" si="327"/>
        <v>55.636377433392575</v>
      </c>
      <c r="V3514" s="18">
        <f t="shared" si="328"/>
        <v>38722918.69364123</v>
      </c>
      <c r="W3514" s="14">
        <f t="shared" si="330"/>
        <v>38.5145360697692</v>
      </c>
    </row>
    <row r="3515" spans="1:23" x14ac:dyDescent="0.25">
      <c r="A3515" s="11" t="str">
        <f t="shared" si="325"/>
        <v>DATA "","",0,0,13,"","Mon",-214.305995,1482.423142,192.753244,4.47,-3.857731,"A",0,"2","",9650</v>
      </c>
      <c r="B3515" s="22"/>
      <c r="C3515" s="5" t="s">
        <v>690</v>
      </c>
      <c r="E3515" s="5" t="s">
        <v>690</v>
      </c>
      <c r="F3515" s="5">
        <v>13</v>
      </c>
      <c r="H3515" t="s">
        <v>167</v>
      </c>
      <c r="I3515" s="3">
        <v>-214.30599526000003</v>
      </c>
      <c r="J3515" s="3">
        <v>1482.42314164</v>
      </c>
      <c r="K3515" s="3">
        <v>192.75324362000001</v>
      </c>
      <c r="L3515" s="3">
        <v>4.47</v>
      </c>
      <c r="M3515" s="3">
        <v>-3.8577312442453402</v>
      </c>
      <c r="N3515" s="4" t="s">
        <v>9</v>
      </c>
      <c r="O3515" s="4" t="s">
        <v>0</v>
      </c>
      <c r="P3515" s="4">
        <v>2</v>
      </c>
      <c r="R3515" s="6">
        <v>9650</v>
      </c>
      <c r="S3515" s="14">
        <f t="shared" si="329"/>
        <v>1510.1851685804022</v>
      </c>
      <c r="T3515" s="14">
        <f t="shared" si="326"/>
        <v>3021.0015434020443</v>
      </c>
      <c r="U3515" s="14">
        <f t="shared" si="327"/>
        <v>19.73738734194762</v>
      </c>
      <c r="V3515" s="18">
        <f t="shared" si="328"/>
        <v>13737221.589995544</v>
      </c>
      <c r="W3515" s="14">
        <f t="shared" si="330"/>
        <v>16.239289362828004</v>
      </c>
    </row>
    <row r="3516" spans="1:23" ht="15" customHeight="1" x14ac:dyDescent="0.25">
      <c r="A3516" s="11" t="str">
        <f t="shared" si="325"/>
        <v>DATA "Sadr","",0,0,0,"","Cyg",676.463122,-946.370527,985.021834,2.23,-6.117931,"F",8,"1b","",6140</v>
      </c>
      <c r="B3516" s="4" t="s">
        <v>323</v>
      </c>
      <c r="C3516" s="5" t="s">
        <v>690</v>
      </c>
      <c r="E3516" s="5" t="s">
        <v>690</v>
      </c>
      <c r="F3516" s="5" t="s">
        <v>690</v>
      </c>
      <c r="H3516" t="s">
        <v>121</v>
      </c>
      <c r="I3516" s="3">
        <v>676.46312160000002</v>
      </c>
      <c r="J3516" s="3">
        <v>-946.37052663999987</v>
      </c>
      <c r="K3516" s="3">
        <v>985.02183416000003</v>
      </c>
      <c r="L3516" s="3">
        <v>2.23</v>
      </c>
      <c r="M3516" s="3">
        <v>-6.1179311332540403</v>
      </c>
      <c r="N3516" s="4" t="s">
        <v>29</v>
      </c>
      <c r="O3516" s="4" t="s">
        <v>36</v>
      </c>
      <c r="P3516" s="4" t="s">
        <v>474</v>
      </c>
      <c r="Q3516" s="4"/>
      <c r="R3516" s="6">
        <v>6140</v>
      </c>
      <c r="S3516" s="14">
        <f t="shared" si="329"/>
        <v>1524.2990331131282</v>
      </c>
      <c r="T3516" s="14">
        <f t="shared" si="326"/>
        <v>24223.165359218299</v>
      </c>
      <c r="U3516" s="14">
        <f t="shared" si="327"/>
        <v>138.05353189969858</v>
      </c>
      <c r="V3516" s="18">
        <f t="shared" si="328"/>
        <v>96085258.20219022</v>
      </c>
      <c r="W3516" s="14">
        <f t="shared" si="330"/>
        <v>82.135688493448683</v>
      </c>
    </row>
    <row r="3517" spans="1:23" x14ac:dyDescent="0.25">
      <c r="A3517" s="11" t="str">
        <f t="shared" si="325"/>
        <v>DATA "","",0,0,102,"","Her",54.43593,-1423.775905,541.651577,4.37,-3.977931,"B",2,"4","",22570</v>
      </c>
      <c r="B3517" s="22"/>
      <c r="C3517" s="5" t="s">
        <v>690</v>
      </c>
      <c r="E3517" s="5" t="s">
        <v>690</v>
      </c>
      <c r="F3517" s="5">
        <v>102</v>
      </c>
      <c r="H3517" t="s">
        <v>65</v>
      </c>
      <c r="I3517" s="3">
        <v>54.435929799999997</v>
      </c>
      <c r="J3517" s="3">
        <v>-1423.7759045999999</v>
      </c>
      <c r="K3517" s="3">
        <v>541.65157704000001</v>
      </c>
      <c r="L3517" s="3">
        <v>4.37</v>
      </c>
      <c r="M3517" s="3">
        <v>-3.9779311332540499</v>
      </c>
      <c r="N3517" s="4" t="s">
        <v>10</v>
      </c>
      <c r="O3517" s="4" t="s">
        <v>4</v>
      </c>
      <c r="P3517" s="4">
        <v>4</v>
      </c>
      <c r="R3517" s="6">
        <v>22570</v>
      </c>
      <c r="S3517" s="14">
        <f t="shared" si="329"/>
        <v>1524.2990283676813</v>
      </c>
      <c r="T3517" s="14">
        <f t="shared" si="326"/>
        <v>3374.6667398943773</v>
      </c>
      <c r="U3517" s="14">
        <f t="shared" si="327"/>
        <v>3.8134771166956547</v>
      </c>
      <c r="V3517" s="18">
        <f t="shared" si="328"/>
        <v>2654180.0732201757</v>
      </c>
      <c r="W3517" s="14">
        <f t="shared" si="330"/>
        <v>4.1266083653310162</v>
      </c>
    </row>
    <row r="3518" spans="1:23" x14ac:dyDescent="0.25">
      <c r="A3518" s="11" t="str">
        <f t="shared" si="325"/>
        <v>DATA "","Sig",0,0,0,"","Cas",857.766321,-3.709677,1260.043925,4.88,-3.467931,"B",1,"5","",24380</v>
      </c>
      <c r="C3518" s="5" t="s">
        <v>46</v>
      </c>
      <c r="E3518" s="5" t="s">
        <v>690</v>
      </c>
      <c r="F3518" s="5" t="s">
        <v>690</v>
      </c>
      <c r="H3518" t="s">
        <v>49</v>
      </c>
      <c r="I3518" s="3">
        <v>857.76632115999996</v>
      </c>
      <c r="J3518" s="3">
        <v>-3.70967688</v>
      </c>
      <c r="K3518" s="3">
        <v>1260.0439247199999</v>
      </c>
      <c r="L3518" s="3">
        <v>4.88</v>
      </c>
      <c r="M3518" s="3">
        <v>-3.4679311332540501</v>
      </c>
      <c r="N3518" s="4" t="s">
        <v>10</v>
      </c>
      <c r="O3518" s="4" t="s">
        <v>12</v>
      </c>
      <c r="P3518" s="4" t="s">
        <v>5</v>
      </c>
      <c r="Q3518" s="4"/>
      <c r="R3518" s="6">
        <v>24380</v>
      </c>
      <c r="S3518" s="14">
        <f t="shared" si="329"/>
        <v>1524.2990243527336</v>
      </c>
      <c r="T3518" s="14">
        <f t="shared" si="326"/>
        <v>2109.749481886307</v>
      </c>
      <c r="U3518" s="14">
        <f t="shared" si="327"/>
        <v>2.5841448825146869</v>
      </c>
      <c r="V3518" s="18">
        <f t="shared" si="328"/>
        <v>1798564.838230222</v>
      </c>
      <c r="W3518" s="14">
        <f t="shared" si="330"/>
        <v>2.9837082120677869</v>
      </c>
    </row>
    <row r="3519" spans="1:23" x14ac:dyDescent="0.25">
      <c r="A3519" s="11" t="str">
        <f t="shared" si="325"/>
        <v>DATA "","Lam",0,0,0,"","Lyr",337.26441,-1258.387351,818.686583,4.94,-3.428321,"K",3,"3","",4340</v>
      </c>
      <c r="C3519" s="5" t="s">
        <v>88</v>
      </c>
      <c r="E3519" s="5" t="s">
        <v>690</v>
      </c>
      <c r="F3519" s="5" t="s">
        <v>690</v>
      </c>
      <c r="H3519" t="s">
        <v>61</v>
      </c>
      <c r="I3519" s="3">
        <v>337.26441041999999</v>
      </c>
      <c r="J3519" s="3">
        <v>-1258.38735064</v>
      </c>
      <c r="K3519" s="3">
        <v>818.68658256000003</v>
      </c>
      <c r="L3519" s="3">
        <v>4.9400000000000004</v>
      </c>
      <c r="M3519" s="3">
        <v>-3.42832069535624</v>
      </c>
      <c r="N3519" s="4" t="s">
        <v>11</v>
      </c>
      <c r="O3519" s="4" t="s">
        <v>59</v>
      </c>
      <c r="P3519" s="4" t="s">
        <v>59</v>
      </c>
      <c r="Q3519" s="4"/>
      <c r="R3519" s="6">
        <v>4340</v>
      </c>
      <c r="S3519" s="14">
        <f t="shared" si="329"/>
        <v>1538.6792151876491</v>
      </c>
      <c r="T3519" s="14">
        <f t="shared" si="326"/>
        <v>2034.1675415457023</v>
      </c>
      <c r="U3519" s="14">
        <f t="shared" si="327"/>
        <v>80.072376500620209</v>
      </c>
      <c r="V3519" s="18">
        <f t="shared" si="328"/>
        <v>55730374.044431664</v>
      </c>
      <c r="W3519" s="14">
        <f t="shared" si="330"/>
        <v>52.166844251205042</v>
      </c>
    </row>
    <row r="3520" spans="1:23" ht="15" customHeight="1" x14ac:dyDescent="0.25">
      <c r="A3520" s="11" t="str">
        <f t="shared" si="325"/>
        <v>DATA "Thabit","",0,0,0,"","Ori",187.336954,1521.949024,-196.4791,4.62,-3.758588,"B",0,"5","",26190</v>
      </c>
      <c r="B3520" s="4" t="s">
        <v>401</v>
      </c>
      <c r="C3520" s="5" t="s">
        <v>690</v>
      </c>
      <c r="E3520" s="5" t="s">
        <v>690</v>
      </c>
      <c r="F3520" s="5" t="s">
        <v>690</v>
      </c>
      <c r="H3520" t="s">
        <v>62</v>
      </c>
      <c r="I3520" s="3">
        <v>187.33695358</v>
      </c>
      <c r="J3520" s="3">
        <v>1521.94902398</v>
      </c>
      <c r="K3520" s="3">
        <v>-196.47910002</v>
      </c>
      <c r="L3520" s="3">
        <v>4.62</v>
      </c>
      <c r="M3520" s="3">
        <v>-3.7585877235115301</v>
      </c>
      <c r="N3520" s="4" t="s">
        <v>10</v>
      </c>
      <c r="O3520" s="4" t="s">
        <v>0</v>
      </c>
      <c r="P3520" s="4" t="s">
        <v>5</v>
      </c>
      <c r="Q3520" s="4"/>
      <c r="R3520" s="6">
        <v>26190</v>
      </c>
      <c r="S3520" s="14">
        <f t="shared" si="329"/>
        <v>1545.9715400080879</v>
      </c>
      <c r="T3520" s="14">
        <f t="shared" si="326"/>
        <v>2757.3604049953619</v>
      </c>
      <c r="U3520" s="14">
        <f t="shared" si="327"/>
        <v>2.5600272483384732</v>
      </c>
      <c r="V3520" s="18">
        <f t="shared" si="328"/>
        <v>1781778.9648435772</v>
      </c>
      <c r="W3520" s="14">
        <f t="shared" si="330"/>
        <v>2.9604844904181116</v>
      </c>
    </row>
    <row r="3521" spans="1:23" x14ac:dyDescent="0.25">
      <c r="A3521" s="11" t="str">
        <f t="shared" si="325"/>
        <v>DATA "","",0,0,7,"","Lyn",-132.612957,873.084641,1277.881617,6.45,-1.938904,"K",0,"3","",4760</v>
      </c>
      <c r="B3521" s="22"/>
      <c r="C3521" s="5" t="s">
        <v>690</v>
      </c>
      <c r="E3521" s="5" t="s">
        <v>690</v>
      </c>
      <c r="F3521" s="5">
        <v>7</v>
      </c>
      <c r="H3521" t="s">
        <v>188</v>
      </c>
      <c r="I3521" s="3">
        <v>-132.61295656000001</v>
      </c>
      <c r="J3521" s="3">
        <v>873.08464054000001</v>
      </c>
      <c r="K3521" s="3">
        <v>1277.8816171799999</v>
      </c>
      <c r="L3521" s="3">
        <v>6.45</v>
      </c>
      <c r="M3521" s="3">
        <v>-1.9389035263304</v>
      </c>
      <c r="N3521" s="4" t="s">
        <v>11</v>
      </c>
      <c r="O3521" s="4" t="s">
        <v>0</v>
      </c>
      <c r="P3521" s="4">
        <v>3</v>
      </c>
      <c r="R3521" s="6">
        <v>4760</v>
      </c>
      <c r="S3521" s="14">
        <f t="shared" si="329"/>
        <v>1553.3333233150627</v>
      </c>
      <c r="T3521" s="14">
        <f t="shared" si="326"/>
        <v>515.96455004126483</v>
      </c>
      <c r="U3521" s="14">
        <f t="shared" si="327"/>
        <v>33.524695644060706</v>
      </c>
      <c r="V3521" s="18">
        <f t="shared" si="328"/>
        <v>23333188.168266252</v>
      </c>
      <c r="W3521" s="14">
        <f t="shared" si="330"/>
        <v>25.252032337118674</v>
      </c>
    </row>
    <row r="3522" spans="1:23" x14ac:dyDescent="0.25">
      <c r="A3522" s="11" t="str">
        <f t="shared" si="325"/>
        <v>DATA "","",0,0,48,"","Aur",-167.210316,1334.461823,791.98571,5.75,-2.649269,"F",5,"2","",6560</v>
      </c>
      <c r="B3522" s="22"/>
      <c r="C3522" s="5" t="s">
        <v>690</v>
      </c>
      <c r="E3522" s="5" t="s">
        <v>690</v>
      </c>
      <c r="F3522" s="5">
        <v>48</v>
      </c>
      <c r="H3522" t="s">
        <v>93</v>
      </c>
      <c r="I3522" s="3">
        <v>-167.21031572000001</v>
      </c>
      <c r="J3522" s="3">
        <v>1334.4618226800001</v>
      </c>
      <c r="K3522" s="3">
        <v>791.98570989999996</v>
      </c>
      <c r="L3522" s="3">
        <v>5.75</v>
      </c>
      <c r="M3522" s="3">
        <v>-2.6492685694447302</v>
      </c>
      <c r="N3522" s="4" t="s">
        <v>29</v>
      </c>
      <c r="O3522" s="4" t="s">
        <v>5</v>
      </c>
      <c r="P3522" s="4">
        <v>2</v>
      </c>
      <c r="R3522" s="6">
        <v>6560</v>
      </c>
      <c r="S3522" s="14">
        <f t="shared" si="329"/>
        <v>1560.7655206850955</v>
      </c>
      <c r="T3522" s="14">
        <f t="shared" si="326"/>
        <v>992.58080039250035</v>
      </c>
      <c r="U3522" s="14">
        <f t="shared" si="327"/>
        <v>24.481841035379936</v>
      </c>
      <c r="V3522" s="18">
        <f t="shared" si="328"/>
        <v>17039361.360624436</v>
      </c>
      <c r="W3522" s="14">
        <f t="shared" si="330"/>
        <v>19.432515750225374</v>
      </c>
    </row>
    <row r="3523" spans="1:23" x14ac:dyDescent="0.25">
      <c r="A3523" s="11" t="str">
        <f t="shared" ref="A3523:A3586" si="331">"DATA """&amp;B3523&amp;""","""&amp;C3523&amp;""","&amp;IF(D3523="",0,D3523)&amp;","&amp;IF(E3523="",0,E3523)&amp;","&amp;IF(F3523="",0,F3523)&amp;","""&amp;G3523&amp;""","""&amp;H3523&amp;""","&amp;SUBSTITUTE(ROUND(I3523,6),",",".")&amp;","&amp;SUBSTITUTE(ROUND(J3523,6),",",".")&amp;","&amp;SUBSTITUTE(ROUND(K3523,6),",",".")&amp;","&amp;SUBSTITUTE(ROUND(L3523,6),",",".")&amp;","&amp;SUBSTITUTE(ROUND(M3523,6),",",".")&amp;","""&amp;N3523&amp;""","&amp;O3523&amp;","""&amp;P3523&amp;""","""&amp;Q3523&amp;""","&amp;R3523</f>
        <v>DATA "","",0,0,33,"","Ori",195.945861,1553.371348,90.060949,5.46,-2.949683,"B",1,"5","",24380</v>
      </c>
      <c r="B3523" s="22"/>
      <c r="C3523" s="5" t="s">
        <v>690</v>
      </c>
      <c r="E3523" s="5" t="s">
        <v>690</v>
      </c>
      <c r="F3523" s="5">
        <v>33</v>
      </c>
      <c r="H3523" t="s">
        <v>62</v>
      </c>
      <c r="I3523" s="3">
        <v>195.94586088</v>
      </c>
      <c r="J3523" s="3">
        <v>1553.3713480599999</v>
      </c>
      <c r="K3523" s="3">
        <v>90.060949440000002</v>
      </c>
      <c r="L3523" s="3">
        <v>5.46</v>
      </c>
      <c r="M3523" s="3">
        <v>-2.9496833251861898</v>
      </c>
      <c r="N3523" s="4" t="s">
        <v>10</v>
      </c>
      <c r="O3523" s="4" t="s">
        <v>12</v>
      </c>
      <c r="P3523" s="4">
        <v>5</v>
      </c>
      <c r="R3523" s="6">
        <v>24380</v>
      </c>
      <c r="S3523" s="14">
        <f t="shared" si="329"/>
        <v>1568.2692052016389</v>
      </c>
      <c r="T3523" s="14">
        <f t="shared" ref="T3523:T3586" si="332">(0.0813*S3523^2*10^(-0.4*L3523))</f>
        <v>1308.9762744487352</v>
      </c>
      <c r="U3523" s="14">
        <f t="shared" ref="U3523:U3586" si="333">((1/(2*R3523^2))*SQRT((T3523*3.86*10^26)/(1.78144*10^-7)))/1000/696000</f>
        <v>2.0354821683745778</v>
      </c>
      <c r="V3523" s="18">
        <f t="shared" ref="V3523:V3586" si="334">696000*U3523</f>
        <v>1416695.5891887061</v>
      </c>
      <c r="W3523" s="14">
        <f t="shared" si="330"/>
        <v>2.445579125547547</v>
      </c>
    </row>
    <row r="3524" spans="1:23" x14ac:dyDescent="0.25">
      <c r="A3524" s="11" t="str">
        <f t="shared" si="331"/>
        <v>DATA "","",0,0,27,"","CMa",-449.542189,1338.615523,-699.506281,4.42,-4.000148,"B",3,"3","",20760</v>
      </c>
      <c r="B3524" s="22"/>
      <c r="C3524" s="5" t="s">
        <v>690</v>
      </c>
      <c r="E3524" s="5" t="s">
        <v>690</v>
      </c>
      <c r="F3524" s="5">
        <v>27</v>
      </c>
      <c r="H3524" t="s">
        <v>20</v>
      </c>
      <c r="I3524" s="3">
        <v>-449.54218945999997</v>
      </c>
      <c r="J3524" s="3">
        <v>1338.6155229999999</v>
      </c>
      <c r="K3524" s="3">
        <v>-699.50628103999998</v>
      </c>
      <c r="L3524" s="3">
        <v>4.42</v>
      </c>
      <c r="M3524" s="3">
        <v>-4.0001482727154096</v>
      </c>
      <c r="N3524" s="4" t="s">
        <v>10</v>
      </c>
      <c r="O3524" s="4" t="s">
        <v>59</v>
      </c>
      <c r="P3524" s="4">
        <v>3</v>
      </c>
      <c r="R3524" s="6">
        <v>20760</v>
      </c>
      <c r="S3524" s="14">
        <f t="shared" ref="S3524:S3587" si="335">SQRT((-I3524^2)+(-J3524^2)+(-K3524^2))</f>
        <v>1575.8454035010748</v>
      </c>
      <c r="T3524" s="14">
        <f t="shared" si="332"/>
        <v>3444.433180403511</v>
      </c>
      <c r="U3524" s="14">
        <f t="shared" si="333"/>
        <v>4.5537900200556196</v>
      </c>
      <c r="V3524" s="18">
        <f t="shared" si="334"/>
        <v>3169437.853958711</v>
      </c>
      <c r="W3524" s="14">
        <f t="shared" si="330"/>
        <v>4.7841317864446582</v>
      </c>
    </row>
    <row r="3525" spans="1:23" x14ac:dyDescent="0.25">
      <c r="A3525" s="11" t="str">
        <f t="shared" si="331"/>
        <v>DATA "","",0,0,25,"","Cyg",628.527249,-1089.5202,949.309165,5.15,-3.270148,"B",3,"4","",20760</v>
      </c>
      <c r="B3525" s="22"/>
      <c r="C3525" s="5" t="s">
        <v>690</v>
      </c>
      <c r="E3525" s="5" t="s">
        <v>690</v>
      </c>
      <c r="F3525" s="5">
        <v>25</v>
      </c>
      <c r="H3525" t="s">
        <v>121</v>
      </c>
      <c r="I3525" s="3">
        <v>628.52724871999999</v>
      </c>
      <c r="J3525" s="3">
        <v>-1089.5201998800001</v>
      </c>
      <c r="K3525" s="3">
        <v>949.30916458000013</v>
      </c>
      <c r="L3525" s="3">
        <v>5.15</v>
      </c>
      <c r="M3525" s="3">
        <v>-3.2701482727154101</v>
      </c>
      <c r="N3525" s="4" t="s">
        <v>10</v>
      </c>
      <c r="O3525" s="4" t="s">
        <v>59</v>
      </c>
      <c r="P3525" s="4">
        <v>4</v>
      </c>
      <c r="R3525" s="6">
        <v>20760</v>
      </c>
      <c r="S3525" s="14">
        <f t="shared" si="335"/>
        <v>1575.8453789270272</v>
      </c>
      <c r="T3525" s="14">
        <f t="shared" si="332"/>
        <v>1758.4003058354911</v>
      </c>
      <c r="U3525" s="14">
        <f t="shared" si="333"/>
        <v>3.253666188310758</v>
      </c>
      <c r="V3525" s="18">
        <f t="shared" si="334"/>
        <v>2264551.6670642877</v>
      </c>
      <c r="W3525" s="14">
        <f t="shared" si="330"/>
        <v>3.6152344114869743</v>
      </c>
    </row>
    <row r="3526" spans="1:23" x14ac:dyDescent="0.25">
      <c r="A3526" s="11" t="str">
        <f t="shared" si="331"/>
        <v>DATA "","",0,0,14,"","Pup",-767.808647,1269.17273,-531.939005,6.12,-2.300148,"B",3,"3","",20760</v>
      </c>
      <c r="B3526" s="22"/>
      <c r="C3526" s="5" t="s">
        <v>690</v>
      </c>
      <c r="E3526" s="5" t="s">
        <v>690</v>
      </c>
      <c r="F3526" s="5">
        <v>14</v>
      </c>
      <c r="H3526" t="s">
        <v>122</v>
      </c>
      <c r="I3526" s="3">
        <v>-767.80864664000001</v>
      </c>
      <c r="J3526" s="3">
        <v>1269.1727295799999</v>
      </c>
      <c r="K3526" s="3">
        <v>-531.93900466000002</v>
      </c>
      <c r="L3526" s="3">
        <v>6.12</v>
      </c>
      <c r="M3526" s="3">
        <v>-2.3001482727154099</v>
      </c>
      <c r="N3526" s="4" t="s">
        <v>10</v>
      </c>
      <c r="O3526" s="4" t="s">
        <v>59</v>
      </c>
      <c r="P3526" s="4">
        <v>3</v>
      </c>
      <c r="R3526" s="6">
        <v>20760</v>
      </c>
      <c r="S3526" s="14">
        <f t="shared" si="335"/>
        <v>1575.8453731389279</v>
      </c>
      <c r="T3526" s="14">
        <f t="shared" si="332"/>
        <v>719.64406394916205</v>
      </c>
      <c r="U3526" s="14">
        <f t="shared" si="333"/>
        <v>2.0814835960491216</v>
      </c>
      <c r="V3526" s="18">
        <f t="shared" si="334"/>
        <v>1448712.5828501887</v>
      </c>
      <c r="W3526" s="14">
        <f t="shared" si="330"/>
        <v>2.4915510740951179</v>
      </c>
    </row>
    <row r="3527" spans="1:23" x14ac:dyDescent="0.25">
      <c r="A3527" s="11" t="str">
        <f t="shared" si="331"/>
        <v>DATA "","",0,0,26,"","Aqr",1305.330727,-895.715907,35.518385,5.66,-2.770664,"K",2,"3","",4480</v>
      </c>
      <c r="B3527" s="22"/>
      <c r="C3527" s="5" t="s">
        <v>690</v>
      </c>
      <c r="E3527" s="5" t="s">
        <v>690</v>
      </c>
      <c r="F3527" s="5">
        <v>26</v>
      </c>
      <c r="H3527" t="s">
        <v>134</v>
      </c>
      <c r="I3527" s="3">
        <v>1305.3307273999999</v>
      </c>
      <c r="J3527" s="3">
        <v>-895.71590724000009</v>
      </c>
      <c r="K3527" s="3">
        <v>35.518384859999998</v>
      </c>
      <c r="L3527" s="3">
        <v>5.66</v>
      </c>
      <c r="M3527" s="3">
        <v>-2.77066389815423</v>
      </c>
      <c r="N3527" s="4" t="s">
        <v>11</v>
      </c>
      <c r="O3527" s="4" t="s">
        <v>4</v>
      </c>
      <c r="P3527" s="4">
        <v>3</v>
      </c>
      <c r="R3527" s="6">
        <v>4480</v>
      </c>
      <c r="S3527" s="14">
        <f t="shared" si="335"/>
        <v>1583.4951373592698</v>
      </c>
      <c r="T3527" s="14">
        <f t="shared" si="332"/>
        <v>1110.0026451754954</v>
      </c>
      <c r="U3527" s="14">
        <f t="shared" si="333"/>
        <v>55.51045615125328</v>
      </c>
      <c r="V3527" s="18">
        <f t="shared" si="334"/>
        <v>38635277.48127228</v>
      </c>
      <c r="W3527" s="14">
        <f t="shared" si="330"/>
        <v>38.441881038691243</v>
      </c>
    </row>
    <row r="3528" spans="1:23" x14ac:dyDescent="0.25">
      <c r="A3528" s="11" t="str">
        <f t="shared" si="331"/>
        <v>DATA "","",0,0,44,"","Cyg",774.828308,-1000.820516,951.554628,6.21,-2.220664,"F",5,"1ab","",6560</v>
      </c>
      <c r="B3528" s="22"/>
      <c r="C3528" s="5" t="s">
        <v>690</v>
      </c>
      <c r="E3528" s="5" t="s">
        <v>690</v>
      </c>
      <c r="F3528" s="5">
        <v>44</v>
      </c>
      <c r="H3528" t="s">
        <v>121</v>
      </c>
      <c r="I3528" s="3">
        <v>774.82830753999997</v>
      </c>
      <c r="J3528" s="3">
        <v>-1000.8205156600001</v>
      </c>
      <c r="K3528" s="3">
        <v>951.55462751999994</v>
      </c>
      <c r="L3528" s="3">
        <v>6.21</v>
      </c>
      <c r="M3528" s="3">
        <v>-2.2206638981542302</v>
      </c>
      <c r="N3528" s="4" t="s">
        <v>29</v>
      </c>
      <c r="O3528" s="4" t="s">
        <v>5</v>
      </c>
      <c r="P3528" s="4" t="s">
        <v>473</v>
      </c>
      <c r="R3528" s="6">
        <v>6560</v>
      </c>
      <c r="S3528" s="14">
        <f t="shared" si="335"/>
        <v>1583.495127837776</v>
      </c>
      <c r="T3528" s="14">
        <f t="shared" si="332"/>
        <v>668.84272637493882</v>
      </c>
      <c r="U3528" s="14">
        <f t="shared" si="333"/>
        <v>20.096625649320735</v>
      </c>
      <c r="V3528" s="18">
        <f t="shared" si="334"/>
        <v>13987251.451927232</v>
      </c>
      <c r="W3528" s="14">
        <f t="shared" si="330"/>
        <v>16.485226528095172</v>
      </c>
    </row>
    <row r="3529" spans="1:23" x14ac:dyDescent="0.25">
      <c r="A3529" s="11" t="str">
        <f t="shared" si="331"/>
        <v>DATA "","",0,0,3,"","Cet",1579.635537,31.034113,-293.09543,4.99,-3.47252,"K",3,"1b","",4340</v>
      </c>
      <c r="B3529" s="22"/>
      <c r="C3529" s="5" t="s">
        <v>690</v>
      </c>
      <c r="E3529" s="5" t="s">
        <v>690</v>
      </c>
      <c r="F3529" s="5">
        <v>3</v>
      </c>
      <c r="H3529" t="s">
        <v>35</v>
      </c>
      <c r="I3529" s="3">
        <v>1579.6355367799999</v>
      </c>
      <c r="J3529" s="3">
        <v>31.03411346</v>
      </c>
      <c r="K3529" s="3">
        <v>-293.0954299</v>
      </c>
      <c r="L3529" s="3">
        <v>4.99</v>
      </c>
      <c r="M3529" s="3">
        <v>-3.4725198104339401</v>
      </c>
      <c r="N3529" s="4" t="s">
        <v>11</v>
      </c>
      <c r="O3529" s="4" t="s">
        <v>59</v>
      </c>
      <c r="P3529" s="4" t="s">
        <v>474</v>
      </c>
      <c r="R3529" s="6">
        <v>4340</v>
      </c>
      <c r="S3529" s="14">
        <f t="shared" si="335"/>
        <v>1606.8965356502429</v>
      </c>
      <c r="T3529" s="14">
        <f t="shared" si="332"/>
        <v>2118.6849152776285</v>
      </c>
      <c r="U3529" s="14">
        <f t="shared" si="333"/>
        <v>81.718906286338253</v>
      </c>
      <c r="V3529" s="18">
        <f t="shared" si="334"/>
        <v>56876358.775291421</v>
      </c>
      <c r="W3529" s="14">
        <f t="shared" si="330"/>
        <v>53.059247719955948</v>
      </c>
    </row>
    <row r="3530" spans="1:23" x14ac:dyDescent="0.25">
      <c r="A3530" s="11" t="str">
        <f t="shared" si="331"/>
        <v>DATA "","",0,0,19,"","Vul",783.919306,-1209.444303,728.327062,5.51,-2.963243,"K",3,"2","",4340</v>
      </c>
      <c r="B3530" s="22"/>
      <c r="C3530" s="5" t="s">
        <v>690</v>
      </c>
      <c r="E3530" s="5" t="s">
        <v>690</v>
      </c>
      <c r="F3530" s="5">
        <v>19</v>
      </c>
      <c r="H3530" t="s">
        <v>194</v>
      </c>
      <c r="I3530" s="3">
        <v>783.91930581999998</v>
      </c>
      <c r="J3530" s="3">
        <v>-1209.4443026399999</v>
      </c>
      <c r="K3530" s="3">
        <v>728.32706226000005</v>
      </c>
      <c r="L3530" s="3">
        <v>5.51</v>
      </c>
      <c r="M3530" s="3">
        <v>-2.9632431527668799</v>
      </c>
      <c r="N3530" s="4" t="s">
        <v>11</v>
      </c>
      <c r="O3530" s="4" t="s">
        <v>59</v>
      </c>
      <c r="P3530" s="4">
        <v>2</v>
      </c>
      <c r="R3530" s="6">
        <v>4340</v>
      </c>
      <c r="S3530" s="14">
        <f t="shared" si="335"/>
        <v>1614.8514819778159</v>
      </c>
      <c r="T3530" s="14">
        <f t="shared" si="332"/>
        <v>1325.4267104819621</v>
      </c>
      <c r="U3530" s="14">
        <f t="shared" si="333"/>
        <v>64.634920270251286</v>
      </c>
      <c r="V3530" s="18">
        <f t="shared" si="334"/>
        <v>44985904.508094892</v>
      </c>
      <c r="W3530" s="14">
        <f t="shared" si="330"/>
        <v>43.639689127447411</v>
      </c>
    </row>
    <row r="3531" spans="1:23" x14ac:dyDescent="0.25">
      <c r="A3531" s="11" t="str">
        <f t="shared" si="331"/>
        <v>DATA "","",0,0,15,"","CMa",-350.8342,1474.116981,-558.247035,4.82,-3.653243,"B",1,"1b","",24380</v>
      </c>
      <c r="B3531" s="22"/>
      <c r="C3531" s="5" t="s">
        <v>690</v>
      </c>
      <c r="E3531" s="5" t="s">
        <v>690</v>
      </c>
      <c r="F3531" s="5">
        <v>15</v>
      </c>
      <c r="H3531" t="s">
        <v>20</v>
      </c>
      <c r="I3531" s="3">
        <v>-350.83419993999996</v>
      </c>
      <c r="J3531" s="3">
        <v>1474.11698056</v>
      </c>
      <c r="K3531" s="3">
        <v>-558.24703465999994</v>
      </c>
      <c r="L3531" s="3">
        <v>4.82</v>
      </c>
      <c r="M3531" s="3">
        <v>-3.6532431527668798</v>
      </c>
      <c r="N3531" s="4" t="s">
        <v>10</v>
      </c>
      <c r="O3531" s="4" t="s">
        <v>12</v>
      </c>
      <c r="P3531" s="4" t="s">
        <v>474</v>
      </c>
      <c r="R3531" s="6">
        <v>24380</v>
      </c>
      <c r="S3531" s="14">
        <f t="shared" si="335"/>
        <v>1614.8514668320286</v>
      </c>
      <c r="T3531" s="14">
        <f t="shared" si="332"/>
        <v>2502.3941163108993</v>
      </c>
      <c r="U3531" s="14">
        <f t="shared" si="333"/>
        <v>2.8143575388150737</v>
      </c>
      <c r="V3531" s="18">
        <f t="shared" si="334"/>
        <v>1958792.8470152912</v>
      </c>
      <c r="W3531" s="14">
        <f t="shared" si="330"/>
        <v>3.203625130888764</v>
      </c>
    </row>
    <row r="3532" spans="1:23" x14ac:dyDescent="0.25">
      <c r="A3532" s="11" t="str">
        <f t="shared" si="331"/>
        <v>DATA "","Yps",0,0,0,"","Car",-572.19688,374.783641,-1471.69475,2.92,-5.56402,"A",9,"5","",7400</v>
      </c>
      <c r="C3532" s="5" t="s">
        <v>95</v>
      </c>
      <c r="E3532" s="5" t="s">
        <v>690</v>
      </c>
      <c r="F3532" s="5" t="s">
        <v>690</v>
      </c>
      <c r="H3532" t="s">
        <v>159</v>
      </c>
      <c r="I3532" s="3">
        <v>-572.19687980000003</v>
      </c>
      <c r="J3532" s="3">
        <v>374.78364084000003</v>
      </c>
      <c r="K3532" s="3">
        <v>-1471.69474984</v>
      </c>
      <c r="L3532" s="3">
        <v>2.92</v>
      </c>
      <c r="M3532" s="3">
        <v>-5.5640197128975597</v>
      </c>
      <c r="N3532" s="4" t="s">
        <v>9</v>
      </c>
      <c r="O3532" s="4" t="s">
        <v>68</v>
      </c>
      <c r="P3532" s="4" t="s">
        <v>5</v>
      </c>
      <c r="Q3532" s="4"/>
      <c r="R3532" s="6">
        <v>7400</v>
      </c>
      <c r="S3532" s="14">
        <f t="shared" si="335"/>
        <v>1622.8855422982738</v>
      </c>
      <c r="T3532" s="14">
        <f t="shared" si="332"/>
        <v>14543.412695788535</v>
      </c>
      <c r="U3532" s="14">
        <f t="shared" si="333"/>
        <v>73.64419883134525</v>
      </c>
      <c r="V3532" s="18">
        <f t="shared" si="334"/>
        <v>51256362.386616297</v>
      </c>
      <c r="W3532" s="14">
        <f t="shared" si="330"/>
        <v>48.652790213432958</v>
      </c>
    </row>
    <row r="3533" spans="1:23" x14ac:dyDescent="0.25">
      <c r="A3533" s="11" t="str">
        <f t="shared" si="331"/>
        <v>DATA "","Ome",0,0,0,"","Ori",146.806049,1612.017672,116.638616,4.5,-3.98402,"B",3,"3","",20760</v>
      </c>
      <c r="C3533" s="5" t="s">
        <v>135</v>
      </c>
      <c r="E3533" s="5" t="s">
        <v>690</v>
      </c>
      <c r="F3533" s="5" t="s">
        <v>690</v>
      </c>
      <c r="H3533" t="s">
        <v>62</v>
      </c>
      <c r="I3533" s="3">
        <v>146.80604904</v>
      </c>
      <c r="J3533" s="3">
        <v>1612.01767174</v>
      </c>
      <c r="K3533" s="3">
        <v>116.63861636</v>
      </c>
      <c r="L3533" s="3">
        <v>4.5</v>
      </c>
      <c r="M3533" s="3">
        <v>-3.9840197128975601</v>
      </c>
      <c r="N3533" s="4" t="s">
        <v>10</v>
      </c>
      <c r="O3533" s="4" t="s">
        <v>59</v>
      </c>
      <c r="P3533" s="4" t="s">
        <v>59</v>
      </c>
      <c r="Q3533" s="4"/>
      <c r="R3533" s="6">
        <v>20760</v>
      </c>
      <c r="S3533" s="14">
        <f t="shared" si="335"/>
        <v>1622.885564931539</v>
      </c>
      <c r="T3533" s="14">
        <f t="shared" si="332"/>
        <v>3393.6444554643977</v>
      </c>
      <c r="U3533" s="14">
        <f t="shared" si="333"/>
        <v>4.5200921530315661</v>
      </c>
      <c r="V3533" s="18">
        <f t="shared" si="334"/>
        <v>3145984.1385099702</v>
      </c>
      <c r="W3533" s="14">
        <f t="shared" si="330"/>
        <v>4.7546115518869811</v>
      </c>
    </row>
    <row r="3534" spans="1:23" x14ac:dyDescent="0.25">
      <c r="A3534" s="11" t="str">
        <f t="shared" si="331"/>
        <v>DATA "","Lam",0,0,0,"","Cep",746.091425,-382.165155,1418.263125,5.05,-3.466674,"O",6,"5","",34600</v>
      </c>
      <c r="C3534" s="5" t="s">
        <v>88</v>
      </c>
      <c r="E3534" s="5" t="s">
        <v>690</v>
      </c>
      <c r="F3534" s="5" t="s">
        <v>690</v>
      </c>
      <c r="H3534" t="s">
        <v>99</v>
      </c>
      <c r="I3534" s="3">
        <v>746.09142496000004</v>
      </c>
      <c r="J3534" s="3">
        <v>-382.1651554</v>
      </c>
      <c r="K3534" s="3">
        <v>1418.2631246000001</v>
      </c>
      <c r="L3534" s="3">
        <v>5.05</v>
      </c>
      <c r="M3534" s="3">
        <v>-3.4666740486923402</v>
      </c>
      <c r="N3534" s="4" t="s">
        <v>284</v>
      </c>
      <c r="O3534" s="4" t="s">
        <v>16</v>
      </c>
      <c r="P3534" s="4" t="s">
        <v>5</v>
      </c>
      <c r="Q3534" s="4"/>
      <c r="R3534" s="6">
        <v>34600</v>
      </c>
      <c r="S3534" s="14">
        <f t="shared" si="335"/>
        <v>1647.474707241633</v>
      </c>
      <c r="T3534" s="14">
        <f t="shared" si="332"/>
        <v>2107.3082008422848</v>
      </c>
      <c r="U3534" s="14">
        <f t="shared" si="333"/>
        <v>1.2822734446314585</v>
      </c>
      <c r="V3534" s="18">
        <f t="shared" si="334"/>
        <v>892462.31746349519</v>
      </c>
      <c r="W3534" s="14">
        <f t="shared" si="330"/>
        <v>1.6639598410475518</v>
      </c>
    </row>
    <row r="3535" spans="1:23" x14ac:dyDescent="0.25">
      <c r="A3535" s="11" t="str">
        <f t="shared" si="331"/>
        <v>DATA "","Ome",0,0,0,"","Gem",-406.189459,1454.486852,679.173093,5.2,-3.327669,"G",5,"2","",5340</v>
      </c>
      <c r="C3535" s="5" t="s">
        <v>135</v>
      </c>
      <c r="E3535" s="5" t="s">
        <v>690</v>
      </c>
      <c r="F3535" s="5" t="s">
        <v>690</v>
      </c>
      <c r="H3535" t="s">
        <v>75</v>
      </c>
      <c r="I3535" s="3">
        <v>-406.18945920000004</v>
      </c>
      <c r="J3535" s="3">
        <v>1454.48685172</v>
      </c>
      <c r="K3535" s="3">
        <v>679.17309334000004</v>
      </c>
      <c r="L3535" s="3">
        <v>5.2</v>
      </c>
      <c r="M3535" s="3">
        <v>-3.32766886919203</v>
      </c>
      <c r="N3535" s="4" t="s">
        <v>3</v>
      </c>
      <c r="O3535" s="4" t="s">
        <v>5</v>
      </c>
      <c r="P3535" s="4" t="s">
        <v>4</v>
      </c>
      <c r="Q3535" s="4"/>
      <c r="R3535" s="6">
        <v>5340</v>
      </c>
      <c r="S3535" s="14">
        <f t="shared" si="335"/>
        <v>1655.8375431510694</v>
      </c>
      <c r="T3535" s="14">
        <f t="shared" si="332"/>
        <v>1854.0694416841905</v>
      </c>
      <c r="U3535" s="14">
        <f t="shared" si="333"/>
        <v>50.495107510582514</v>
      </c>
      <c r="V3535" s="18">
        <f t="shared" si="334"/>
        <v>35144594.827365428</v>
      </c>
      <c r="W3535" s="14">
        <f t="shared" si="330"/>
        <v>35.524942582096266</v>
      </c>
    </row>
    <row r="3536" spans="1:23" x14ac:dyDescent="0.25">
      <c r="A3536" s="11" t="str">
        <f t="shared" si="331"/>
        <v>DATA "","Del",0,0,0,"","Pic",-42.696807,949.531698,-1355.863022,4.72,-3.807669,"B",0,"4","",26190</v>
      </c>
      <c r="C3536" s="5" t="s">
        <v>50</v>
      </c>
      <c r="E3536" s="5" t="s">
        <v>690</v>
      </c>
      <c r="F3536" s="5" t="s">
        <v>690</v>
      </c>
      <c r="H3536" t="s">
        <v>123</v>
      </c>
      <c r="I3536" s="3">
        <v>-42.696807300000003</v>
      </c>
      <c r="J3536" s="3">
        <v>949.53169822000007</v>
      </c>
      <c r="K3536" s="3">
        <v>-1355.8630218000001</v>
      </c>
      <c r="L3536" s="3">
        <v>4.72</v>
      </c>
      <c r="M3536" s="3">
        <v>-3.80766886919203</v>
      </c>
      <c r="N3536" s="4" t="s">
        <v>10</v>
      </c>
      <c r="O3536" s="4" t="s">
        <v>0</v>
      </c>
      <c r="P3536" s="4" t="s">
        <v>14</v>
      </c>
      <c r="Q3536" s="4"/>
      <c r="R3536" s="6">
        <v>26190</v>
      </c>
      <c r="S3536" s="14">
        <f t="shared" si="335"/>
        <v>1655.8375515619875</v>
      </c>
      <c r="T3536" s="14">
        <f t="shared" si="332"/>
        <v>2884.8683591775066</v>
      </c>
      <c r="U3536" s="14">
        <f t="shared" si="333"/>
        <v>2.6185496964175674</v>
      </c>
      <c r="V3536" s="18">
        <f t="shared" si="334"/>
        <v>1822510.588706627</v>
      </c>
      <c r="W3536" s="14">
        <f t="shared" si="330"/>
        <v>3.0167754428822047</v>
      </c>
    </row>
    <row r="3537" spans="1:23" x14ac:dyDescent="0.25">
      <c r="A3537" s="11" t="str">
        <f t="shared" si="331"/>
        <v>DATA "","Yps",0,0,0,"","Sgr",561.47175,-1507.194509,-459.828809,4.52,-4.029827,"F",2,"5","",6980</v>
      </c>
      <c r="C3537" s="5" t="s">
        <v>95</v>
      </c>
      <c r="E3537" s="5" t="s">
        <v>690</v>
      </c>
      <c r="F3537" s="5" t="s">
        <v>690</v>
      </c>
      <c r="H3537" t="s">
        <v>137</v>
      </c>
      <c r="I3537" s="3">
        <v>561.47175000000004</v>
      </c>
      <c r="J3537" s="3">
        <v>-1507.1945086799999</v>
      </c>
      <c r="K3537" s="3">
        <v>-459.82880860000006</v>
      </c>
      <c r="L3537" s="3">
        <v>4.5199999999999996</v>
      </c>
      <c r="M3537" s="3">
        <v>-4.0298269431874099</v>
      </c>
      <c r="N3537" s="4" t="s">
        <v>29</v>
      </c>
      <c r="O3537" s="4" t="s">
        <v>4</v>
      </c>
      <c r="P3537" s="4" t="s">
        <v>5</v>
      </c>
      <c r="Q3537" s="4"/>
      <c r="R3537" s="6">
        <v>6980</v>
      </c>
      <c r="S3537" s="14">
        <f t="shared" si="335"/>
        <v>1672.8204763995759</v>
      </c>
      <c r="T3537" s="14">
        <f t="shared" si="332"/>
        <v>3539.8855217090636</v>
      </c>
      <c r="U3537" s="14">
        <f t="shared" si="333"/>
        <v>40.83688251664659</v>
      </c>
      <c r="V3537" s="18">
        <f t="shared" si="334"/>
        <v>28422470.231586028</v>
      </c>
      <c r="W3537" s="14">
        <f t="shared" si="330"/>
        <v>29.764787355525907</v>
      </c>
    </row>
    <row r="3538" spans="1:23" ht="15" customHeight="1" x14ac:dyDescent="0.25">
      <c r="A3538" s="11" t="str">
        <f t="shared" si="331"/>
        <v>DATA "Azelfafage","",0,0,0,"","Cyg",868.739428,-596.541773,1310.221803,4.69,-3.870991,"B",3,"4","",20760</v>
      </c>
      <c r="B3538" s="4" t="s">
        <v>325</v>
      </c>
      <c r="C3538" s="5" t="s">
        <v>690</v>
      </c>
      <c r="E3538" s="5" t="s">
        <v>690</v>
      </c>
      <c r="F3538" s="5" t="s">
        <v>690</v>
      </c>
      <c r="H3538" t="s">
        <v>121</v>
      </c>
      <c r="I3538" s="3">
        <v>868.73942820000002</v>
      </c>
      <c r="J3538" s="3">
        <v>-596.54177296</v>
      </c>
      <c r="K3538" s="3">
        <v>1310.22180282</v>
      </c>
      <c r="L3538" s="3">
        <v>4.6900000000000004</v>
      </c>
      <c r="M3538" s="3">
        <v>-3.87099135034887</v>
      </c>
      <c r="N3538" s="4" t="s">
        <v>10</v>
      </c>
      <c r="O3538" s="4" t="s">
        <v>59</v>
      </c>
      <c r="P3538" s="4" t="s">
        <v>14</v>
      </c>
      <c r="Q3538" s="4"/>
      <c r="R3538" s="6">
        <v>20760</v>
      </c>
      <c r="S3538" s="14">
        <f t="shared" si="335"/>
        <v>1681.4432650495271</v>
      </c>
      <c r="T3538" s="14">
        <f t="shared" si="332"/>
        <v>3058.1232291537931</v>
      </c>
      <c r="U3538" s="14">
        <f t="shared" si="333"/>
        <v>4.2908329769175424</v>
      </c>
      <c r="V3538" s="18">
        <f t="shared" si="334"/>
        <v>2986419.7519346094</v>
      </c>
      <c r="W3538" s="14">
        <f t="shared" si="330"/>
        <v>4.5527832528791086</v>
      </c>
    </row>
    <row r="3539" spans="1:23" x14ac:dyDescent="0.25">
      <c r="A3539" s="11" t="str">
        <f t="shared" si="331"/>
        <v>DATA "","",0,0,55,"","Ori",62.78267,1665.806584,-219.996163,5.36,-3.200991,"B",2,"4","",22570</v>
      </c>
      <c r="B3539" s="22"/>
      <c r="C3539" s="5" t="s">
        <v>690</v>
      </c>
      <c r="E3539" s="5" t="s">
        <v>690</v>
      </c>
      <c r="F3539" s="5">
        <v>55</v>
      </c>
      <c r="H3539" t="s">
        <v>62</v>
      </c>
      <c r="I3539" s="3">
        <v>62.782670160000002</v>
      </c>
      <c r="J3539" s="3">
        <v>1665.80658384</v>
      </c>
      <c r="K3539" s="3">
        <v>-219.99616282</v>
      </c>
      <c r="L3539" s="3">
        <v>5.36</v>
      </c>
      <c r="M3539" s="3">
        <v>-3.2009913503488701</v>
      </c>
      <c r="N3539" s="4" t="s">
        <v>10</v>
      </c>
      <c r="O3539" s="4" t="s">
        <v>4</v>
      </c>
      <c r="P3539" s="4">
        <v>4</v>
      </c>
      <c r="R3539" s="6">
        <v>22570</v>
      </c>
      <c r="S3539" s="14">
        <f t="shared" si="335"/>
        <v>1681.4432937487466</v>
      </c>
      <c r="T3539" s="14">
        <f t="shared" si="332"/>
        <v>1649.8900234100586</v>
      </c>
      <c r="U3539" s="14">
        <f t="shared" si="333"/>
        <v>2.6664484828925121</v>
      </c>
      <c r="V3539" s="18">
        <f t="shared" si="334"/>
        <v>1855848.1440931885</v>
      </c>
      <c r="W3539" s="14">
        <f t="shared" si="330"/>
        <v>3.0626918163837713</v>
      </c>
    </row>
    <row r="3540" spans="1:23" x14ac:dyDescent="0.25">
      <c r="A3540" s="11" t="str">
        <f t="shared" si="331"/>
        <v>DATA "","",0,0,42,"","Cyg",824.462508,-1080.893254,1004.269233,5.9,-2.672213,"A",1,"5","",9400</v>
      </c>
      <c r="B3540" s="22"/>
      <c r="C3540" s="5" t="s">
        <v>690</v>
      </c>
      <c r="E3540" s="5" t="s">
        <v>690</v>
      </c>
      <c r="F3540" s="5">
        <v>42</v>
      </c>
      <c r="H3540" t="s">
        <v>121</v>
      </c>
      <c r="I3540" s="3">
        <v>824.46250809999992</v>
      </c>
      <c r="J3540" s="3">
        <v>-1080.8932537200001</v>
      </c>
      <c r="K3540" s="3">
        <v>1004.26923254</v>
      </c>
      <c r="L3540" s="3">
        <v>5.9</v>
      </c>
      <c r="M3540" s="3">
        <v>-2.6722134549611298</v>
      </c>
      <c r="N3540" s="4" t="s">
        <v>9</v>
      </c>
      <c r="O3540" s="4" t="s">
        <v>12</v>
      </c>
      <c r="P3540" s="4" t="s">
        <v>5</v>
      </c>
      <c r="R3540" s="6">
        <v>9400</v>
      </c>
      <c r="S3540" s="14">
        <f t="shared" si="335"/>
        <v>1690.1554202576849</v>
      </c>
      <c r="T3540" s="14">
        <f t="shared" si="332"/>
        <v>1013.780260232568</v>
      </c>
      <c r="U3540" s="14">
        <f t="shared" si="333"/>
        <v>12.049943909948569</v>
      </c>
      <c r="V3540" s="18">
        <f t="shared" si="334"/>
        <v>8386760.9613242038</v>
      </c>
      <c r="W3540" s="14">
        <f t="shared" si="330"/>
        <v>10.764151991981429</v>
      </c>
    </row>
    <row r="3541" spans="1:23" x14ac:dyDescent="0.25">
      <c r="A3541" s="11" t="str">
        <f t="shared" si="331"/>
        <v>DATA "","",0,0,59,"","And",1110.104138,713.321145,1070.187402,6.82,-1.763494,"A",1,"5","",9400</v>
      </c>
      <c r="B3541" s="22"/>
      <c r="C3541" s="5" t="s">
        <v>690</v>
      </c>
      <c r="E3541" s="5" t="s">
        <v>690</v>
      </c>
      <c r="F3541" s="5">
        <v>59</v>
      </c>
      <c r="H3541" t="s">
        <v>96</v>
      </c>
      <c r="I3541" s="3">
        <v>1110.10413752</v>
      </c>
      <c r="J3541" s="3">
        <v>713.32114461999993</v>
      </c>
      <c r="K3541" s="3">
        <v>1070.1874023400001</v>
      </c>
      <c r="L3541" s="3">
        <v>6.82</v>
      </c>
      <c r="M3541" s="3">
        <v>-1.76349385648225</v>
      </c>
      <c r="N3541" s="4" t="s">
        <v>9</v>
      </c>
      <c r="O3541" s="4" t="s">
        <v>12</v>
      </c>
      <c r="P3541" s="4">
        <v>5</v>
      </c>
      <c r="R3541" s="6">
        <v>9400</v>
      </c>
      <c r="S3541" s="14">
        <f t="shared" si="335"/>
        <v>1698.9583066185726</v>
      </c>
      <c r="T3541" s="14">
        <f t="shared" si="332"/>
        <v>438.99137533392718</v>
      </c>
      <c r="U3541" s="14">
        <f t="shared" si="333"/>
        <v>7.9294141966235765</v>
      </c>
      <c r="V3541" s="18">
        <f t="shared" si="334"/>
        <v>5518872.2808500091</v>
      </c>
      <c r="W3541" s="14">
        <f t="shared" si="330"/>
        <v>7.594978585346861</v>
      </c>
    </row>
    <row r="3542" spans="1:23" x14ac:dyDescent="0.25">
      <c r="A3542" s="11" t="str">
        <f t="shared" si="331"/>
        <v>DATA "","Kap",1,0,0,"","CrA",194.422181,-1325.203745,-1074.049219,5.67,-2.936232,"B",9,"5","",9900</v>
      </c>
      <c r="C3542" s="5" t="s">
        <v>130</v>
      </c>
      <c r="D3542" s="5">
        <v>1</v>
      </c>
      <c r="E3542" s="5" t="s">
        <v>690</v>
      </c>
      <c r="F3542" s="5" t="s">
        <v>690</v>
      </c>
      <c r="H3542" t="s">
        <v>116</v>
      </c>
      <c r="I3542" s="3">
        <v>194.42218068</v>
      </c>
      <c r="J3542" s="3">
        <v>-1325.2037447600001</v>
      </c>
      <c r="K3542" s="3">
        <v>-1074.0492188999999</v>
      </c>
      <c r="L3542" s="3">
        <v>5.67</v>
      </c>
      <c r="M3542" s="3">
        <v>-2.93623199523585</v>
      </c>
      <c r="N3542" s="4" t="s">
        <v>10</v>
      </c>
      <c r="O3542" s="4" t="s">
        <v>68</v>
      </c>
      <c r="P3542" s="4" t="s">
        <v>5</v>
      </c>
      <c r="Q3542" s="4"/>
      <c r="R3542" s="6">
        <v>9900</v>
      </c>
      <c r="S3542" s="14">
        <f t="shared" si="335"/>
        <v>1716.8420643978859</v>
      </c>
      <c r="T3542" s="14">
        <f t="shared" si="332"/>
        <v>1292.859218456193</v>
      </c>
      <c r="U3542" s="14">
        <f t="shared" si="333"/>
        <v>12.268007879912689</v>
      </c>
      <c r="V3542" s="18">
        <f t="shared" si="334"/>
        <v>8538533.4844192322</v>
      </c>
      <c r="W3542" s="14">
        <f t="shared" si="330"/>
        <v>10.92623840105256</v>
      </c>
    </row>
    <row r="3543" spans="1:23" x14ac:dyDescent="0.25">
      <c r="A3543" s="11" t="str">
        <f t="shared" si="331"/>
        <v>DATA "","Pi",2,0,0,"","Oct",-145.573274,-151.77949,-1722.313982,5.65,-2.979211,"G",8,"1b","",5010</v>
      </c>
      <c r="C3543" s="5" t="s">
        <v>117</v>
      </c>
      <c r="D3543" s="5">
        <v>2</v>
      </c>
      <c r="E3543" s="5" t="s">
        <v>690</v>
      </c>
      <c r="F3543" s="5" t="s">
        <v>690</v>
      </c>
      <c r="H3543" t="s">
        <v>131</v>
      </c>
      <c r="I3543" s="3">
        <v>-145.573274</v>
      </c>
      <c r="J3543" s="3">
        <v>-151.77948996000001</v>
      </c>
      <c r="K3543" s="3">
        <v>-1722.3139815</v>
      </c>
      <c r="L3543" s="3">
        <v>5.65</v>
      </c>
      <c r="M3543" s="3">
        <v>-2.9792107536815999</v>
      </c>
      <c r="N3543" s="4" t="s">
        <v>3</v>
      </c>
      <c r="O3543" s="4" t="s">
        <v>36</v>
      </c>
      <c r="P3543" s="4" t="s">
        <v>474</v>
      </c>
      <c r="Q3543" s="4"/>
      <c r="R3543" s="6">
        <v>5010</v>
      </c>
      <c r="S3543" s="14">
        <f t="shared" si="335"/>
        <v>1735.1063490593247</v>
      </c>
      <c r="T3543" s="14">
        <f t="shared" si="332"/>
        <v>1345.0633630296463</v>
      </c>
      <c r="U3543" s="14">
        <f t="shared" si="333"/>
        <v>48.861268460191582</v>
      </c>
      <c r="V3543" s="18">
        <f t="shared" si="334"/>
        <v>34007442.848293342</v>
      </c>
      <c r="W3543" s="14">
        <f t="shared" si="330"/>
        <v>34.564444486757267</v>
      </c>
    </row>
    <row r="3544" spans="1:23" x14ac:dyDescent="0.25">
      <c r="A3544" s="11" t="str">
        <f t="shared" si="331"/>
        <v>DATA "","",0,0,33,"","Sgr",377.240449,-1571.274117,-631.966277,5.68,-2.949211,"G",8,"2","",5010</v>
      </c>
      <c r="B3544" s="22"/>
      <c r="C3544" s="5" t="s">
        <v>690</v>
      </c>
      <c r="E3544" s="5" t="s">
        <v>690</v>
      </c>
      <c r="F3544" s="5">
        <v>33</v>
      </c>
      <c r="H3544" t="s">
        <v>137</v>
      </c>
      <c r="I3544" s="3">
        <v>377.24044875999999</v>
      </c>
      <c r="J3544" s="3">
        <v>-1571.27411742</v>
      </c>
      <c r="K3544" s="3">
        <v>-631.96627746000001</v>
      </c>
      <c r="L3544" s="3">
        <v>5.68</v>
      </c>
      <c r="M3544" s="3">
        <v>-2.9492107536816001</v>
      </c>
      <c r="N3544" s="4" t="s">
        <v>3</v>
      </c>
      <c r="O3544" s="4" t="s">
        <v>36</v>
      </c>
      <c r="P3544" s="4">
        <v>2</v>
      </c>
      <c r="R3544" s="6">
        <v>5010</v>
      </c>
      <c r="S3544" s="14">
        <f t="shared" si="335"/>
        <v>1735.1063610341862</v>
      </c>
      <c r="T3544" s="14">
        <f t="shared" si="332"/>
        <v>1308.4066702511723</v>
      </c>
      <c r="U3544" s="14">
        <f t="shared" si="333"/>
        <v>48.190867056796215</v>
      </c>
      <c r="V3544" s="18">
        <f t="shared" si="334"/>
        <v>33540843.471530166</v>
      </c>
      <c r="W3544" s="14">
        <f t="shared" si="330"/>
        <v>34.168788758995539</v>
      </c>
    </row>
    <row r="3545" spans="1:23" x14ac:dyDescent="0.25">
      <c r="A3545" s="11" t="str">
        <f t="shared" si="331"/>
        <v>DATA "","Tau",0,0,0,"","Cap",1084.987129,-1301.411173,-452.568249,5.24,-3.412435,"B",7,"3","",13520</v>
      </c>
      <c r="C3545" s="5" t="s">
        <v>34</v>
      </c>
      <c r="E3545" s="5" t="s">
        <v>690</v>
      </c>
      <c r="F3545" s="5" t="s">
        <v>690</v>
      </c>
      <c r="H3545" t="s">
        <v>90</v>
      </c>
      <c r="I3545" s="3">
        <v>1084.9871289600001</v>
      </c>
      <c r="J3545" s="3">
        <v>-1301.4111734400001</v>
      </c>
      <c r="K3545" s="3">
        <v>-452.56824899999998</v>
      </c>
      <c r="L3545" s="3">
        <v>5.24</v>
      </c>
      <c r="M3545" s="3">
        <v>-3.41243527891042</v>
      </c>
      <c r="N3545" s="4" t="s">
        <v>10</v>
      </c>
      <c r="O3545" s="4" t="s">
        <v>45</v>
      </c>
      <c r="P3545" s="4" t="s">
        <v>59</v>
      </c>
      <c r="Q3545" s="4"/>
      <c r="R3545" s="6">
        <v>13520</v>
      </c>
      <c r="S3545" s="14">
        <f t="shared" si="335"/>
        <v>1753.7634197252112</v>
      </c>
      <c r="T3545" s="14">
        <f t="shared" si="332"/>
        <v>2004.6223130753717</v>
      </c>
      <c r="U3545" s="14">
        <f t="shared" si="333"/>
        <v>8.1909017026946032</v>
      </c>
      <c r="V3545" s="18">
        <f t="shared" si="334"/>
        <v>5700867.5850754436</v>
      </c>
      <c r="W3545" s="14">
        <f t="shared" si="330"/>
        <v>7.8031279591943647</v>
      </c>
    </row>
    <row r="3546" spans="1:23" x14ac:dyDescent="0.25">
      <c r="A3546" s="11" t="str">
        <f t="shared" si="331"/>
        <v>DATA "","Lam",0,0,0,"","Eri",381.462325,1690.83728,-266.911715,4.25,-4.402435,"B",2,"4","",22570</v>
      </c>
      <c r="C3546" s="5" t="s">
        <v>88</v>
      </c>
      <c r="E3546" s="5" t="s">
        <v>690</v>
      </c>
      <c r="F3546" s="5" t="s">
        <v>690</v>
      </c>
      <c r="H3546" t="s">
        <v>24</v>
      </c>
      <c r="I3546" s="3">
        <v>381.46232487999998</v>
      </c>
      <c r="J3546" s="3">
        <v>1690.8372798800001</v>
      </c>
      <c r="K3546" s="3">
        <v>-266.91171472000002</v>
      </c>
      <c r="L3546" s="3">
        <v>4.25</v>
      </c>
      <c r="M3546" s="3">
        <v>-4.4024352789104197</v>
      </c>
      <c r="N3546" s="4" t="s">
        <v>10</v>
      </c>
      <c r="O3546" s="4" t="s">
        <v>4</v>
      </c>
      <c r="P3546" s="4" t="s">
        <v>14</v>
      </c>
      <c r="Q3546" s="4"/>
      <c r="R3546" s="6">
        <v>22570</v>
      </c>
      <c r="S3546" s="14">
        <f t="shared" si="335"/>
        <v>1753.7634035951439</v>
      </c>
      <c r="T3546" s="14">
        <f t="shared" si="332"/>
        <v>4989.2188225141081</v>
      </c>
      <c r="U3546" s="14">
        <f t="shared" si="333"/>
        <v>4.6368385572652366</v>
      </c>
      <c r="V3546" s="18">
        <f t="shared" si="334"/>
        <v>3227239.6358566047</v>
      </c>
      <c r="W3546" s="14">
        <f t="shared" si="330"/>
        <v>4.8567298417914477</v>
      </c>
    </row>
    <row r="3547" spans="1:23" x14ac:dyDescent="0.25">
      <c r="A3547" s="11" t="str">
        <f t="shared" si="331"/>
        <v>DATA "","",0,0,23,"","Sex",-1591.503932,733.411183,70.067401,6.66,-1.992435,"B",2,"4","",22570</v>
      </c>
      <c r="B3547" s="22"/>
      <c r="C3547" s="5" t="s">
        <v>690</v>
      </c>
      <c r="E3547" s="5" t="s">
        <v>690</v>
      </c>
      <c r="F3547" s="5">
        <v>23</v>
      </c>
      <c r="H3547" t="s">
        <v>180</v>
      </c>
      <c r="I3547" s="3">
        <v>-1591.5039323399999</v>
      </c>
      <c r="J3547" s="3">
        <v>733.41118284000004</v>
      </c>
      <c r="K3547" s="3">
        <v>70.067401180000005</v>
      </c>
      <c r="L3547" s="3">
        <v>6.66</v>
      </c>
      <c r="M3547" s="3">
        <v>-1.99243527891042</v>
      </c>
      <c r="N3547" s="4" t="s">
        <v>10</v>
      </c>
      <c r="O3547" s="4" t="s">
        <v>4</v>
      </c>
      <c r="P3547" s="4">
        <v>4</v>
      </c>
      <c r="R3547" s="6">
        <v>22570</v>
      </c>
      <c r="S3547" s="14">
        <f t="shared" si="335"/>
        <v>1753.7634305905028</v>
      </c>
      <c r="T3547" s="14">
        <f t="shared" si="332"/>
        <v>542.04153374828081</v>
      </c>
      <c r="U3547" s="14">
        <f t="shared" si="333"/>
        <v>1.5283470457990989</v>
      </c>
      <c r="V3547" s="18">
        <f t="shared" si="334"/>
        <v>1063729.5438761727</v>
      </c>
      <c r="W3547" s="14">
        <f t="shared" si="330"/>
        <v>1.9260931432369208</v>
      </c>
    </row>
    <row r="3548" spans="1:23" x14ac:dyDescent="0.25">
      <c r="A3548" s="11" t="str">
        <f t="shared" si="331"/>
        <v>DATA "","",0,0,70,"","Cyg",1111.532763,-873.465022,1069.797202,5.3,-3.375911,"B",3,"5","",20760</v>
      </c>
      <c r="B3548" s="22"/>
      <c r="C3548" s="5" t="s">
        <v>690</v>
      </c>
      <c r="E3548" s="5" t="s">
        <v>690</v>
      </c>
      <c r="F3548" s="5">
        <v>70</v>
      </c>
      <c r="H3548" t="s">
        <v>121</v>
      </c>
      <c r="I3548" s="3">
        <v>1111.53276304</v>
      </c>
      <c r="J3548" s="3">
        <v>-873.46502236000003</v>
      </c>
      <c r="K3548" s="3">
        <v>1069.7972018999999</v>
      </c>
      <c r="L3548" s="3">
        <v>5.3</v>
      </c>
      <c r="M3548" s="3">
        <v>-3.3759108849523201</v>
      </c>
      <c r="N3548" s="4" t="s">
        <v>10</v>
      </c>
      <c r="O3548" s="4" t="s">
        <v>59</v>
      </c>
      <c r="P3548" s="4">
        <v>5</v>
      </c>
      <c r="R3548" s="6">
        <v>20760</v>
      </c>
      <c r="S3548" s="14">
        <f t="shared" si="335"/>
        <v>1772.8260720642511</v>
      </c>
      <c r="T3548" s="14">
        <f t="shared" si="332"/>
        <v>1938.308077904471</v>
      </c>
      <c r="U3548" s="14">
        <f t="shared" si="333"/>
        <v>3.4160602490729377</v>
      </c>
      <c r="V3548" s="18">
        <f t="shared" si="334"/>
        <v>2377577.9333547647</v>
      </c>
      <c r="W3548" s="14">
        <f t="shared" si="330"/>
        <v>3.7649877582250322</v>
      </c>
    </row>
    <row r="3549" spans="1:23" ht="15" customHeight="1" x14ac:dyDescent="0.25">
      <c r="A3549" s="11" t="str">
        <f t="shared" si="331"/>
        <v>DATA "Menchib","",0,0,0,"","Per",724.635587,1242.117147,1036.803018,3.98,-4.695911,"O",7,"1ab","",32400</v>
      </c>
      <c r="B3549" s="4" t="s">
        <v>415</v>
      </c>
      <c r="C3549" s="5" t="s">
        <v>690</v>
      </c>
      <c r="E3549" s="5" t="s">
        <v>690</v>
      </c>
      <c r="F3549" s="5" t="s">
        <v>690</v>
      </c>
      <c r="H3549" t="s">
        <v>79</v>
      </c>
      <c r="I3549" s="3">
        <v>724.63558733999992</v>
      </c>
      <c r="J3549" s="3">
        <v>1242.1171470400002</v>
      </c>
      <c r="K3549" s="3">
        <v>1036.80301788</v>
      </c>
      <c r="L3549" s="3">
        <v>3.98</v>
      </c>
      <c r="M3549" s="3">
        <v>-4.6959108849523199</v>
      </c>
      <c r="N3549" s="4" t="s">
        <v>284</v>
      </c>
      <c r="O3549" s="4" t="s">
        <v>45</v>
      </c>
      <c r="P3549" s="4" t="s">
        <v>473</v>
      </c>
      <c r="Q3549" s="4"/>
      <c r="R3549" s="6">
        <v>32400</v>
      </c>
      <c r="S3549" s="14">
        <f t="shared" si="335"/>
        <v>1772.8260600790625</v>
      </c>
      <c r="T3549" s="14">
        <f t="shared" si="332"/>
        <v>6537.6670610856627</v>
      </c>
      <c r="U3549" s="14">
        <f t="shared" si="333"/>
        <v>2.5756698645973826</v>
      </c>
      <c r="V3549" s="18">
        <f t="shared" si="334"/>
        <v>1792666.2257597782</v>
      </c>
      <c r="W3549" s="14">
        <f t="shared" si="330"/>
        <v>2.9755514517998849</v>
      </c>
    </row>
    <row r="3550" spans="1:23" ht="15" customHeight="1" x14ac:dyDescent="0.25">
      <c r="A3550" s="11" t="str">
        <f t="shared" si="331"/>
        <v>DATA "Wezen","",0,0,0,"","CMa",-472.02011,1534.529482,-796.732703,1.83,-6.869643,"F",1,"1a","",7120</v>
      </c>
      <c r="B3550" s="4" t="s">
        <v>292</v>
      </c>
      <c r="C3550" s="5" t="s">
        <v>690</v>
      </c>
      <c r="E3550" s="5" t="s">
        <v>690</v>
      </c>
      <c r="F3550" s="5" t="s">
        <v>690</v>
      </c>
      <c r="H3550" t="s">
        <v>20</v>
      </c>
      <c r="I3550" s="3">
        <v>-472.02010954000002</v>
      </c>
      <c r="J3550" s="3">
        <v>1534.52948152</v>
      </c>
      <c r="K3550" s="3">
        <v>-796.73270277999995</v>
      </c>
      <c r="L3550" s="3">
        <v>1.83</v>
      </c>
      <c r="M3550" s="3">
        <v>-6.8696430600746297</v>
      </c>
      <c r="N3550" s="4" t="s">
        <v>29</v>
      </c>
      <c r="O3550" s="4" t="s">
        <v>12</v>
      </c>
      <c r="P3550" s="4" t="s">
        <v>472</v>
      </c>
      <c r="Q3550" s="4"/>
      <c r="R3550" s="6">
        <v>7120</v>
      </c>
      <c r="S3550" s="14">
        <f t="shared" si="335"/>
        <v>1792.307650249621</v>
      </c>
      <c r="T3550" s="14">
        <f t="shared" si="332"/>
        <v>48407.83533807598</v>
      </c>
      <c r="U3550" s="14">
        <f t="shared" si="333"/>
        <v>145.1331633397715</v>
      </c>
      <c r="V3550" s="18">
        <f t="shared" si="334"/>
        <v>101012681.68448097</v>
      </c>
      <c r="W3550" s="14">
        <f t="shared" si="330"/>
        <v>85.631033320663917</v>
      </c>
    </row>
    <row r="3551" spans="1:23" x14ac:dyDescent="0.25">
      <c r="A3551" s="11" t="str">
        <f t="shared" si="331"/>
        <v>DATA "","Iot",1,0,0,"","Sco",-74.202704,-1368.420319,-1155.113214,2.99,-5.709643,"F",3,"1a","",6840</v>
      </c>
      <c r="C3551" s="5" t="s">
        <v>78</v>
      </c>
      <c r="D3551" s="5">
        <v>1</v>
      </c>
      <c r="E3551" s="5" t="s">
        <v>690</v>
      </c>
      <c r="F3551" s="5" t="s">
        <v>690</v>
      </c>
      <c r="H3551" t="s">
        <v>128</v>
      </c>
      <c r="I3551" s="3">
        <v>-74.202703820000011</v>
      </c>
      <c r="J3551" s="3">
        <v>-1368.4203191399999</v>
      </c>
      <c r="K3551" s="3">
        <v>-1155.11321352</v>
      </c>
      <c r="L3551" s="3">
        <v>2.99</v>
      </c>
      <c r="M3551" s="3">
        <v>-5.7096430600746304</v>
      </c>
      <c r="N3551" s="4" t="s">
        <v>29</v>
      </c>
      <c r="O3551" s="4" t="s">
        <v>59</v>
      </c>
      <c r="P3551" s="4" t="s">
        <v>472</v>
      </c>
      <c r="Q3551" s="4"/>
      <c r="R3551" s="6">
        <v>6840</v>
      </c>
      <c r="S3551" s="14">
        <f t="shared" si="335"/>
        <v>1792.3076597330937</v>
      </c>
      <c r="T3551" s="14">
        <f t="shared" si="332"/>
        <v>16630.896747019477</v>
      </c>
      <c r="U3551" s="14">
        <f t="shared" si="333"/>
        <v>92.175276158054061</v>
      </c>
      <c r="V3551" s="18">
        <f t="shared" si="334"/>
        <v>64153992.206005625</v>
      </c>
      <c r="W3551" s="14">
        <f t="shared" si="330"/>
        <v>58.65940766033809</v>
      </c>
    </row>
    <row r="3552" spans="1:23" x14ac:dyDescent="0.25">
      <c r="A3552" s="11" t="str">
        <f t="shared" si="331"/>
        <v>DATA "","",0,0,25,"","Vul",953.059519,-1335.435562,745.821658,5.5,-3.211607,"B",8,"3","",11710</v>
      </c>
      <c r="B3552" s="22"/>
      <c r="C3552" s="5" t="s">
        <v>690</v>
      </c>
      <c r="E3552" s="5" t="s">
        <v>690</v>
      </c>
      <c r="F3552" s="5">
        <v>25</v>
      </c>
      <c r="H3552" t="s">
        <v>194</v>
      </c>
      <c r="I3552" s="3">
        <v>953.05951860000005</v>
      </c>
      <c r="J3552" s="3">
        <v>-1335.4355623000001</v>
      </c>
      <c r="K3552" s="3">
        <v>745.82165755999995</v>
      </c>
      <c r="L3552" s="3">
        <v>5.5</v>
      </c>
      <c r="M3552" s="3">
        <v>-3.2116071256540799</v>
      </c>
      <c r="N3552" s="4" t="s">
        <v>10</v>
      </c>
      <c r="O3552" s="4" t="s">
        <v>36</v>
      </c>
      <c r="P3552" s="4">
        <v>3</v>
      </c>
      <c r="R3552" s="6">
        <v>11710</v>
      </c>
      <c r="S3552" s="14">
        <f t="shared" si="335"/>
        <v>1802.2099022963801</v>
      </c>
      <c r="T3552" s="14">
        <f t="shared" si="332"/>
        <v>1666.1008609436908</v>
      </c>
      <c r="U3552" s="14">
        <f t="shared" si="333"/>
        <v>9.9541841655698757</v>
      </c>
      <c r="V3552" s="18">
        <f t="shared" si="334"/>
        <v>6928112.1792366337</v>
      </c>
      <c r="W3552" s="14">
        <f t="shared" si="330"/>
        <v>9.1797395595874658</v>
      </c>
    </row>
    <row r="3553" spans="1:23" x14ac:dyDescent="0.25">
      <c r="A3553" s="11" t="str">
        <f t="shared" si="331"/>
        <v>DATA "","Lam",0,0,0,"","Pav",190.987034,-823.692285,-1602.873731,4.22,-4.503637,"B",2,"2","",22570</v>
      </c>
      <c r="C3553" s="5" t="s">
        <v>88</v>
      </c>
      <c r="E3553" s="5" t="s">
        <v>690</v>
      </c>
      <c r="F3553" s="5" t="s">
        <v>690</v>
      </c>
      <c r="H3553" t="s">
        <v>51</v>
      </c>
      <c r="I3553" s="3">
        <v>190.98703372</v>
      </c>
      <c r="J3553" s="3">
        <v>-823.69228465999993</v>
      </c>
      <c r="K3553" s="3">
        <v>-1602.8737311999998</v>
      </c>
      <c r="L3553" s="3">
        <v>4.22</v>
      </c>
      <c r="M3553" s="3">
        <v>-4.5036374744834697</v>
      </c>
      <c r="N3553" s="4" t="s">
        <v>10</v>
      </c>
      <c r="O3553" s="4" t="s">
        <v>4</v>
      </c>
      <c r="P3553" s="4" t="s">
        <v>4</v>
      </c>
      <c r="Q3553" s="4"/>
      <c r="R3553" s="6">
        <v>22570</v>
      </c>
      <c r="S3553" s="14">
        <f t="shared" si="335"/>
        <v>1812.2221787155636</v>
      </c>
      <c r="T3553" s="14">
        <f t="shared" si="332"/>
        <v>5476.6303388383094</v>
      </c>
      <c r="U3553" s="14">
        <f t="shared" si="333"/>
        <v>4.8580548405331703</v>
      </c>
      <c r="V3553" s="18">
        <f t="shared" si="334"/>
        <v>3381206.1690110867</v>
      </c>
      <c r="W3553" s="14">
        <f t="shared" si="330"/>
        <v>5.0490651881344126</v>
      </c>
    </row>
    <row r="3554" spans="1:23" x14ac:dyDescent="0.25">
      <c r="A3554" s="11" t="str">
        <f t="shared" si="331"/>
        <v>DATA "","",0,0,8,"","Lep",278.929608,1736.689126,-436.186257,5.25,-3.473637,"B",2,"4","",22570</v>
      </c>
      <c r="B3554" s="22"/>
      <c r="C3554" s="5" t="s">
        <v>690</v>
      </c>
      <c r="E3554" s="5" t="s">
        <v>690</v>
      </c>
      <c r="F3554" s="5">
        <v>8</v>
      </c>
      <c r="H3554" t="s">
        <v>70</v>
      </c>
      <c r="I3554" s="3">
        <v>278.92960773999999</v>
      </c>
      <c r="J3554" s="3">
        <v>1736.6891261999999</v>
      </c>
      <c r="K3554" s="3">
        <v>-436.18625666000003</v>
      </c>
      <c r="L3554" s="3">
        <v>5.25</v>
      </c>
      <c r="M3554" s="3">
        <v>-3.4736374744834699</v>
      </c>
      <c r="N3554" s="4" t="s">
        <v>10</v>
      </c>
      <c r="O3554" s="4" t="s">
        <v>4</v>
      </c>
      <c r="P3554" s="4">
        <v>4</v>
      </c>
      <c r="R3554" s="6">
        <v>22570</v>
      </c>
      <c r="S3554" s="14">
        <f t="shared" si="335"/>
        <v>1812.2221987478169</v>
      </c>
      <c r="T3554" s="14">
        <f t="shared" si="332"/>
        <v>2120.8670140128106</v>
      </c>
      <c r="U3554" s="14">
        <f t="shared" si="333"/>
        <v>3.0231689460492324</v>
      </c>
      <c r="V3554" s="18">
        <f t="shared" si="334"/>
        <v>2104125.5864502657</v>
      </c>
      <c r="W3554" s="14">
        <f t="shared" si="330"/>
        <v>3.4005120270422684</v>
      </c>
    </row>
    <row r="3555" spans="1:23" x14ac:dyDescent="0.25">
      <c r="A3555" s="11" t="str">
        <f t="shared" si="331"/>
        <v>DATA "","",0,0,32,"","Com",-1706.565143,-395.593994,538.057408,6.32,-2.4279,"M",0,"3","",3350</v>
      </c>
      <c r="B3555" s="22"/>
      <c r="C3555" s="5" t="s">
        <v>690</v>
      </c>
      <c r="E3555" s="5" t="s">
        <v>690</v>
      </c>
      <c r="F3555" s="5">
        <v>32</v>
      </c>
      <c r="H3555" t="s">
        <v>71</v>
      </c>
      <c r="I3555" s="3">
        <v>-1706.5651433600001</v>
      </c>
      <c r="J3555" s="3">
        <v>-395.59399389999999</v>
      </c>
      <c r="K3555" s="3">
        <v>538.05740758000002</v>
      </c>
      <c r="L3555" s="3">
        <v>6.32</v>
      </c>
      <c r="M3555" s="3">
        <v>-2.4278999884555299</v>
      </c>
      <c r="N3555" s="4" t="s">
        <v>8</v>
      </c>
      <c r="O3555" s="4" t="s">
        <v>0</v>
      </c>
      <c r="P3555" s="4">
        <v>3</v>
      </c>
      <c r="R3555" s="6">
        <v>3350</v>
      </c>
      <c r="S3555" s="14">
        <f t="shared" si="335"/>
        <v>1832.584232823365</v>
      </c>
      <c r="T3555" s="14">
        <f t="shared" si="332"/>
        <v>809.50295218217309</v>
      </c>
      <c r="U3555" s="14">
        <f t="shared" si="333"/>
        <v>84.779025775561934</v>
      </c>
      <c r="V3555" s="18">
        <f t="shared" si="334"/>
        <v>59006201.939791106</v>
      </c>
      <c r="W3555" s="14">
        <f t="shared" si="330"/>
        <v>54.709908069468241</v>
      </c>
    </row>
    <row r="3556" spans="1:23" ht="15" customHeight="1" x14ac:dyDescent="0.25">
      <c r="A3556" s="11" t="str">
        <f t="shared" si="331"/>
        <v>DATA "Ain al Rami","",0,0,0,"","Sgr",400.253337,-1661.75717,-716.579067,4.86,-3.912437,"K",1,"2","",4620</v>
      </c>
      <c r="B3556" s="4" t="s">
        <v>445</v>
      </c>
      <c r="C3556" s="5" t="s">
        <v>690</v>
      </c>
      <c r="E3556" s="5" t="s">
        <v>690</v>
      </c>
      <c r="F3556" s="5" t="s">
        <v>690</v>
      </c>
      <c r="H3556" t="s">
        <v>137</v>
      </c>
      <c r="I3556" s="3">
        <v>400.25333683999997</v>
      </c>
      <c r="J3556" s="3">
        <v>-1661.75716966</v>
      </c>
      <c r="K3556" s="3">
        <v>-716.57906711999999</v>
      </c>
      <c r="L3556" s="3">
        <v>4.8600000000000003</v>
      </c>
      <c r="M3556" s="3">
        <v>-3.91243666092925</v>
      </c>
      <c r="N3556" s="4" t="s">
        <v>11</v>
      </c>
      <c r="O3556" s="4" t="s">
        <v>12</v>
      </c>
      <c r="P3556" s="4" t="s">
        <v>4</v>
      </c>
      <c r="Q3556" s="4"/>
      <c r="R3556" s="6">
        <v>4620</v>
      </c>
      <c r="S3556" s="14">
        <f t="shared" si="335"/>
        <v>1853.4090708752178</v>
      </c>
      <c r="T3556" s="14">
        <f t="shared" si="332"/>
        <v>3177.1163094464405</v>
      </c>
      <c r="U3556" s="14">
        <f t="shared" si="333"/>
        <v>88.308279416513216</v>
      </c>
      <c r="V3556" s="18">
        <f t="shared" si="334"/>
        <v>61462562.473893195</v>
      </c>
      <c r="W3556" s="14">
        <f t="shared" si="330"/>
        <v>56.601353899393075</v>
      </c>
    </row>
    <row r="3557" spans="1:23" x14ac:dyDescent="0.25">
      <c r="A3557" s="11" t="str">
        <f t="shared" si="331"/>
        <v>DATA "","",0,0,23,"","Leo",-1527.034645,963.180852,419.014404,6.45,-2.322437,"M",0,"3","",3350</v>
      </c>
      <c r="B3557" s="22"/>
      <c r="C3557" s="5" t="s">
        <v>690</v>
      </c>
      <c r="E3557" s="5" t="s">
        <v>690</v>
      </c>
      <c r="F3557" s="5">
        <v>23</v>
      </c>
      <c r="H3557" t="s">
        <v>83</v>
      </c>
      <c r="I3557" s="3">
        <v>-1527.03464508</v>
      </c>
      <c r="J3557" s="3">
        <v>963.1808522</v>
      </c>
      <c r="K3557" s="3">
        <v>419.01440363999995</v>
      </c>
      <c r="L3557" s="3">
        <v>6.45</v>
      </c>
      <c r="M3557" s="3">
        <v>-2.3224366609292502</v>
      </c>
      <c r="N3557" s="4" t="s">
        <v>8</v>
      </c>
      <c r="O3557" s="4" t="s">
        <v>0</v>
      </c>
      <c r="P3557" s="4">
        <v>3</v>
      </c>
      <c r="R3557" s="6">
        <v>3350</v>
      </c>
      <c r="S3557" s="14">
        <f t="shared" si="335"/>
        <v>1853.4090837635129</v>
      </c>
      <c r="T3557" s="14">
        <f t="shared" si="332"/>
        <v>734.56988555252519</v>
      </c>
      <c r="U3557" s="14">
        <f t="shared" si="333"/>
        <v>80.759898265976844</v>
      </c>
      <c r="V3557" s="18">
        <f t="shared" si="334"/>
        <v>56208889.193119884</v>
      </c>
      <c r="W3557" s="14">
        <f t="shared" si="330"/>
        <v>52.539842873875664</v>
      </c>
    </row>
    <row r="3558" spans="1:23" x14ac:dyDescent="0.25">
      <c r="A3558" s="11" t="str">
        <f t="shared" si="331"/>
        <v>DATA "","Zet",0,0,0,"","Mon",-984.892626,1567.100552,-96.475836,4.36,-4.412437,"G",2,"1b","",5670</v>
      </c>
      <c r="C3558" s="5" t="s">
        <v>66</v>
      </c>
      <c r="E3558" s="5" t="s">
        <v>690</v>
      </c>
      <c r="F3558" s="5" t="s">
        <v>690</v>
      </c>
      <c r="H3558" t="s">
        <v>167</v>
      </c>
      <c r="I3558" s="3">
        <v>-984.89262634000011</v>
      </c>
      <c r="J3558" s="3">
        <v>1567.10055152</v>
      </c>
      <c r="K3558" s="3">
        <v>-96.475835539999991</v>
      </c>
      <c r="L3558" s="3">
        <v>4.3600000000000003</v>
      </c>
      <c r="M3558" s="3">
        <v>-4.4124366609292496</v>
      </c>
      <c r="N3558" s="4" t="s">
        <v>3</v>
      </c>
      <c r="O3558" s="4" t="s">
        <v>4</v>
      </c>
      <c r="P3558" s="4" t="s">
        <v>474</v>
      </c>
      <c r="Q3558" s="4"/>
      <c r="R3558" s="6">
        <v>5670</v>
      </c>
      <c r="S3558" s="14">
        <f t="shared" si="335"/>
        <v>1853.409078114255</v>
      </c>
      <c r="T3558" s="14">
        <f t="shared" si="332"/>
        <v>5035.3900498332478</v>
      </c>
      <c r="U3558" s="14">
        <f t="shared" si="333"/>
        <v>73.810688796061555</v>
      </c>
      <c r="V3558" s="18">
        <f t="shared" si="334"/>
        <v>51372239.40205884</v>
      </c>
      <c r="W3558" s="14">
        <f t="shared" si="330"/>
        <v>48.744432152659506</v>
      </c>
    </row>
    <row r="3559" spans="1:23" x14ac:dyDescent="0.25">
      <c r="A3559" s="11" t="str">
        <f t="shared" si="331"/>
        <v>DATA "","",0,0,6,"","Sgr",10.704905,-1770.901472,-546.734491,6.27,-2.502437,"K",2,"3","",4480</v>
      </c>
      <c r="B3559" s="22"/>
      <c r="C3559" s="5" t="s">
        <v>690</v>
      </c>
      <c r="E3559" s="5" t="s">
        <v>690</v>
      </c>
      <c r="F3559" s="5">
        <v>6</v>
      </c>
      <c r="H3559" t="s">
        <v>137</v>
      </c>
      <c r="I3559" s="3">
        <v>10.704905399999999</v>
      </c>
      <c r="J3559" s="3">
        <v>-1770.9014714999998</v>
      </c>
      <c r="K3559" s="3">
        <v>-546.73449067999991</v>
      </c>
      <c r="L3559" s="3">
        <v>6.27</v>
      </c>
      <c r="M3559" s="3">
        <v>-2.5024366609292499</v>
      </c>
      <c r="N3559" s="4" t="s">
        <v>11</v>
      </c>
      <c r="O3559" s="4" t="s">
        <v>4</v>
      </c>
      <c r="P3559" s="4">
        <v>3</v>
      </c>
      <c r="R3559" s="6">
        <v>4480</v>
      </c>
      <c r="S3559" s="14">
        <f t="shared" si="335"/>
        <v>1853.4090806024467</v>
      </c>
      <c r="T3559" s="14">
        <f t="shared" si="332"/>
        <v>867.02799128847096</v>
      </c>
      <c r="U3559" s="14">
        <f t="shared" si="333"/>
        <v>49.060203862770003</v>
      </c>
      <c r="V3559" s="18">
        <f t="shared" si="334"/>
        <v>34145901.88848792</v>
      </c>
      <c r="W3559" s="14">
        <f t="shared" si="330"/>
        <v>34.681677123478195</v>
      </c>
    </row>
    <row r="3560" spans="1:23" x14ac:dyDescent="0.25">
      <c r="A3560" s="11" t="str">
        <f t="shared" si="331"/>
        <v>DATA "","",0,0,120,"","Tau",204.852263,1765.571853,596.10323,5.67,-3.127254,"B",2,"4","",22570</v>
      </c>
      <c r="B3560" s="22"/>
      <c r="C3560" s="5" t="s">
        <v>690</v>
      </c>
      <c r="E3560" s="5" t="s">
        <v>690</v>
      </c>
      <c r="F3560" s="5">
        <v>120</v>
      </c>
      <c r="H3560" t="s">
        <v>34</v>
      </c>
      <c r="I3560" s="3">
        <v>204.85226258</v>
      </c>
      <c r="J3560" s="3">
        <v>1765.5718528000002</v>
      </c>
      <c r="K3560" s="3">
        <v>596.10322967999991</v>
      </c>
      <c r="L3560" s="3">
        <v>5.67</v>
      </c>
      <c r="M3560" s="3">
        <v>-3.1272537585869999</v>
      </c>
      <c r="N3560" s="4" t="s">
        <v>10</v>
      </c>
      <c r="O3560" s="4" t="s">
        <v>4</v>
      </c>
      <c r="P3560" s="4">
        <v>4</v>
      </c>
      <c r="R3560" s="6">
        <v>22570</v>
      </c>
      <c r="S3560" s="14">
        <f t="shared" si="335"/>
        <v>1874.7126385978993</v>
      </c>
      <c r="T3560" s="14">
        <f t="shared" si="332"/>
        <v>1541.5583219432579</v>
      </c>
      <c r="U3560" s="14">
        <f t="shared" si="333"/>
        <v>2.577422878018564</v>
      </c>
      <c r="V3560" s="18">
        <f t="shared" si="334"/>
        <v>1793886.3231009205</v>
      </c>
      <c r="W3560" s="14">
        <f t="shared" si="330"/>
        <v>2.977239001750108</v>
      </c>
    </row>
    <row r="3561" spans="1:23" ht="15" customHeight="1" x14ac:dyDescent="0.25">
      <c r="A3561" s="11" t="str">
        <f t="shared" si="331"/>
        <v>DATA "Trapez","",0,0,0,"","Ori",202.419724,1877.162524,-179.006817,4.98,-3.842358,"O",9,"5","",28000</v>
      </c>
      <c r="B3561" s="4" t="s">
        <v>402</v>
      </c>
      <c r="C3561" s="5" t="s">
        <v>690</v>
      </c>
      <c r="E3561" s="5" t="s">
        <v>690</v>
      </c>
      <c r="F3561" s="5" t="s">
        <v>690</v>
      </c>
      <c r="H3561" t="s">
        <v>62</v>
      </c>
      <c r="I3561" s="3">
        <v>202.41972394000001</v>
      </c>
      <c r="J3561" s="3">
        <v>1877.1625241599997</v>
      </c>
      <c r="K3561" s="3">
        <v>-179.0068168</v>
      </c>
      <c r="L3561" s="3">
        <v>4.9800000000000004</v>
      </c>
      <c r="M3561" s="3">
        <v>-3.84235776546226</v>
      </c>
      <c r="N3561" s="4" t="s">
        <v>284</v>
      </c>
      <c r="O3561" s="4" t="s">
        <v>68</v>
      </c>
      <c r="P3561" s="4" t="s">
        <v>5</v>
      </c>
      <c r="Q3561" s="4"/>
      <c r="R3561" s="6">
        <v>28000</v>
      </c>
      <c r="S3561" s="14">
        <f t="shared" si="335"/>
        <v>1896.511620637099</v>
      </c>
      <c r="T3561" s="14">
        <f t="shared" si="332"/>
        <v>2978.5271411192225</v>
      </c>
      <c r="U3561" s="14">
        <f t="shared" si="333"/>
        <v>2.3278421920381289</v>
      </c>
      <c r="V3561" s="18">
        <f t="shared" si="334"/>
        <v>1620178.1656585378</v>
      </c>
      <c r="W3561" s="14">
        <f t="shared" ref="W3561:W3601" si="336">SQRT(U3561/0.696)^(1/0.6)</f>
        <v>2.734976379377827</v>
      </c>
    </row>
    <row r="3562" spans="1:23" ht="15" customHeight="1" x14ac:dyDescent="0.25">
      <c r="A3562" s="11" t="str">
        <f t="shared" si="331"/>
        <v>DATA "Ruby Star","",0,0,0,"","Tau",219.965141,1805.310483,611.843945,4.32,-4.527755,"M",2,"1b","",3050</v>
      </c>
      <c r="B3562" s="22" t="s">
        <v>475</v>
      </c>
      <c r="C3562" s="5" t="s">
        <v>690</v>
      </c>
      <c r="E3562" s="5" t="s">
        <v>690</v>
      </c>
      <c r="F3562" s="5" t="s">
        <v>690</v>
      </c>
      <c r="H3562" t="s">
        <v>34</v>
      </c>
      <c r="I3562" s="3">
        <v>219.96514119999998</v>
      </c>
      <c r="J3562" s="3">
        <v>1805.31048278</v>
      </c>
      <c r="K3562" s="3">
        <v>611.84394543999997</v>
      </c>
      <c r="L3562" s="3">
        <v>4.32</v>
      </c>
      <c r="M3562" s="3">
        <v>-4.5277553931086301</v>
      </c>
      <c r="N3562" s="4" t="s">
        <v>8</v>
      </c>
      <c r="O3562" s="4" t="s">
        <v>4</v>
      </c>
      <c r="P3562" s="4" t="s">
        <v>474</v>
      </c>
      <c r="R3562" s="6">
        <v>3050</v>
      </c>
      <c r="S3562" s="14">
        <f t="shared" si="335"/>
        <v>1918.8234979148233</v>
      </c>
      <c r="T3562" s="14">
        <f t="shared" si="332"/>
        <v>5599.6463799172025</v>
      </c>
      <c r="U3562" s="14">
        <f t="shared" si="333"/>
        <v>268.99824064172032</v>
      </c>
      <c r="V3562" s="18">
        <f t="shared" si="334"/>
        <v>187222775.48663735</v>
      </c>
      <c r="W3562" s="14">
        <f t="shared" si="336"/>
        <v>143.20235714282782</v>
      </c>
    </row>
    <row r="3563" spans="1:23" x14ac:dyDescent="0.25">
      <c r="A3563" s="11" t="str">
        <f t="shared" si="331"/>
        <v>DATA "","",0,0,2,"","Vul",587.505348,-1665.359853,750.531594,5.46,-3.387755,"B",0,"4","",26190</v>
      </c>
      <c r="B3563" s="22"/>
      <c r="C3563" s="5" t="s">
        <v>690</v>
      </c>
      <c r="E3563" s="5" t="s">
        <v>690</v>
      </c>
      <c r="F3563" s="5">
        <v>2</v>
      </c>
      <c r="H3563" t="s">
        <v>194</v>
      </c>
      <c r="I3563" s="3">
        <v>587.50534793999998</v>
      </c>
      <c r="J3563" s="3">
        <v>-1665.3598529399999</v>
      </c>
      <c r="K3563" s="3">
        <v>750.53159412000002</v>
      </c>
      <c r="L3563" s="3">
        <v>5.46</v>
      </c>
      <c r="M3563" s="3">
        <v>-3.3877553931086299</v>
      </c>
      <c r="N3563" s="4" t="s">
        <v>10</v>
      </c>
      <c r="O3563" s="4" t="s">
        <v>0</v>
      </c>
      <c r="P3563" s="4">
        <v>4</v>
      </c>
      <c r="R3563" s="6">
        <v>26190</v>
      </c>
      <c r="S3563" s="14">
        <f t="shared" si="335"/>
        <v>1918.8235060616562</v>
      </c>
      <c r="T3563" s="14">
        <f t="shared" si="332"/>
        <v>1959.5692043595193</v>
      </c>
      <c r="U3563" s="14">
        <f t="shared" si="333"/>
        <v>2.1581325907766566</v>
      </c>
      <c r="V3563" s="18">
        <f t="shared" si="334"/>
        <v>1502060.283180553</v>
      </c>
      <c r="W3563" s="14">
        <f t="shared" si="336"/>
        <v>2.5677775825522788</v>
      </c>
    </row>
    <row r="3564" spans="1:23" ht="15" customHeight="1" x14ac:dyDescent="0.25">
      <c r="A3564" s="11" t="str">
        <f t="shared" si="331"/>
        <v>DATA "Tseen Kee","",0,0,0,"","Vel",-961.332179,572.713254,-1572.712659,3.52,-5.340566,"B",5,"1b","",17140</v>
      </c>
      <c r="B3564" s="4" t="s">
        <v>461</v>
      </c>
      <c r="C3564" s="5" t="s">
        <v>690</v>
      </c>
      <c r="E3564" s="5" t="s">
        <v>690</v>
      </c>
      <c r="F3564" s="5" t="s">
        <v>690</v>
      </c>
      <c r="H3564" t="s">
        <v>120</v>
      </c>
      <c r="I3564" s="3">
        <v>-961.33217893999995</v>
      </c>
      <c r="J3564" s="3">
        <v>572.71325439999998</v>
      </c>
      <c r="K3564" s="3">
        <v>-1572.7126594200001</v>
      </c>
      <c r="L3564" s="3">
        <v>3.52</v>
      </c>
      <c r="M3564" s="3">
        <v>-5.3405664769316301</v>
      </c>
      <c r="N3564" s="4" t="s">
        <v>10</v>
      </c>
      <c r="O3564" s="4" t="s">
        <v>5</v>
      </c>
      <c r="P3564" s="4" t="s">
        <v>474</v>
      </c>
      <c r="Q3564" s="4"/>
      <c r="R3564" s="6">
        <v>17140</v>
      </c>
      <c r="S3564" s="14">
        <f t="shared" si="335"/>
        <v>1930.1774890229387</v>
      </c>
      <c r="T3564" s="14">
        <f t="shared" si="332"/>
        <v>11838.182699336978</v>
      </c>
      <c r="U3564" s="14">
        <f t="shared" si="333"/>
        <v>12.384820062651896</v>
      </c>
      <c r="V3564" s="18">
        <f t="shared" si="334"/>
        <v>8619834.7636057194</v>
      </c>
      <c r="W3564" s="14">
        <f t="shared" si="336"/>
        <v>11.012866752800042</v>
      </c>
    </row>
    <row r="3565" spans="1:23" x14ac:dyDescent="0.25">
      <c r="A3565" s="11" t="str">
        <f t="shared" si="331"/>
        <v>DATA "","Omi",1,0,0,"","CMa",-422.023011,1753.38339,-809.908834,3.89,-5.02258,"K",3,"1ab","",4340</v>
      </c>
      <c r="C3565" s="5" t="s">
        <v>124</v>
      </c>
      <c r="D3565" s="5">
        <v>1</v>
      </c>
      <c r="E3565" s="5" t="s">
        <v>690</v>
      </c>
      <c r="F3565" s="5" t="s">
        <v>690</v>
      </c>
      <c r="H3565" t="s">
        <v>20</v>
      </c>
      <c r="I3565" s="3">
        <v>-422.02301147999998</v>
      </c>
      <c r="J3565" s="3">
        <v>1753.3833898000003</v>
      </c>
      <c r="K3565" s="3">
        <v>-809.90883413999995</v>
      </c>
      <c r="L3565" s="3">
        <v>3.89</v>
      </c>
      <c r="M3565" s="3">
        <v>-5.0225802789304703</v>
      </c>
      <c r="N3565" s="4" t="s">
        <v>11</v>
      </c>
      <c r="O3565" s="4" t="s">
        <v>59</v>
      </c>
      <c r="P3565" s="4" t="s">
        <v>473</v>
      </c>
      <c r="Q3565" s="4"/>
      <c r="R3565" s="6">
        <v>4340</v>
      </c>
      <c r="S3565" s="14">
        <f t="shared" si="335"/>
        <v>1976.9696642748977</v>
      </c>
      <c r="T3565" s="14">
        <f t="shared" si="332"/>
        <v>8832.6405359163909</v>
      </c>
      <c r="U3565" s="14">
        <f t="shared" si="333"/>
        <v>166.85323693070478</v>
      </c>
      <c r="V3565" s="18">
        <f t="shared" si="334"/>
        <v>116129852.90377052</v>
      </c>
      <c r="W3565" s="14">
        <f t="shared" si="336"/>
        <v>96.184368344847584</v>
      </c>
    </row>
    <row r="3566" spans="1:23" x14ac:dyDescent="0.25">
      <c r="A3566" s="11" t="str">
        <f t="shared" si="331"/>
        <v>DATA "","",0,0,2,"","Cas",984.203333,-219.383983,1700.477436,5.68,-3.23258,"A",5,"3","",8400</v>
      </c>
      <c r="B3566" s="22"/>
      <c r="C3566" s="5" t="s">
        <v>690</v>
      </c>
      <c r="E3566" s="5" t="s">
        <v>690</v>
      </c>
      <c r="F3566" s="5">
        <v>2</v>
      </c>
      <c r="H3566" t="s">
        <v>49</v>
      </c>
      <c r="I3566" s="3">
        <v>984.20333312000002</v>
      </c>
      <c r="J3566" s="3">
        <v>-219.38398328</v>
      </c>
      <c r="K3566" s="3">
        <v>1700.47743586</v>
      </c>
      <c r="L3566" s="3">
        <v>5.68</v>
      </c>
      <c r="M3566" s="3">
        <v>-3.2325802789304698</v>
      </c>
      <c r="N3566" s="4" t="s">
        <v>9</v>
      </c>
      <c r="O3566" s="4" t="s">
        <v>5</v>
      </c>
      <c r="P3566" s="4">
        <v>3</v>
      </c>
      <c r="R3566" s="6">
        <v>8400</v>
      </c>
      <c r="S3566" s="14">
        <f t="shared" si="335"/>
        <v>1976.9696616067019</v>
      </c>
      <c r="T3566" s="14">
        <f t="shared" si="332"/>
        <v>1698.5977913207523</v>
      </c>
      <c r="U3566" s="14">
        <f t="shared" si="333"/>
        <v>19.53239609223963</v>
      </c>
      <c r="V3566" s="18">
        <f t="shared" si="334"/>
        <v>13594547.680198783</v>
      </c>
      <c r="W3566" s="14">
        <f t="shared" si="336"/>
        <v>16.098617034476618</v>
      </c>
    </row>
    <row r="3567" spans="1:23" x14ac:dyDescent="0.25">
      <c r="A3567" s="11" t="str">
        <f t="shared" si="331"/>
        <v>DATA "","",0,0,90,"","Leo",-1892.57965,209.709413,574.7888,5.95,-2.975781,"B",4,"5","",18950</v>
      </c>
      <c r="B3567" s="22"/>
      <c r="C3567" s="5" t="s">
        <v>690</v>
      </c>
      <c r="E3567" s="5" t="s">
        <v>690</v>
      </c>
      <c r="F3567" s="5">
        <v>90</v>
      </c>
      <c r="H3567" t="s">
        <v>83</v>
      </c>
      <c r="I3567" s="3">
        <v>-1892.5796495200002</v>
      </c>
      <c r="J3567" s="3">
        <v>209.7094132</v>
      </c>
      <c r="K3567" s="3">
        <v>574.78879975999996</v>
      </c>
      <c r="L3567" s="3">
        <v>5.95</v>
      </c>
      <c r="M3567" s="3">
        <v>-2.97578075976151</v>
      </c>
      <c r="N3567" s="4" t="s">
        <v>10</v>
      </c>
      <c r="O3567" s="4" t="s">
        <v>14</v>
      </c>
      <c r="P3567" s="4">
        <v>5</v>
      </c>
      <c r="R3567" s="6">
        <v>18950</v>
      </c>
      <c r="S3567" s="14">
        <f t="shared" si="335"/>
        <v>1989.0243668923406</v>
      </c>
      <c r="T3567" s="14">
        <f t="shared" si="332"/>
        <v>1340.8208438731338</v>
      </c>
      <c r="U3567" s="14">
        <f t="shared" si="333"/>
        <v>3.409853849461153</v>
      </c>
      <c r="V3567" s="18">
        <f t="shared" si="334"/>
        <v>2373258.2792249625</v>
      </c>
      <c r="W3567" s="14">
        <f t="shared" si="336"/>
        <v>3.7592866100251814</v>
      </c>
    </row>
    <row r="3568" spans="1:23" x14ac:dyDescent="0.25">
      <c r="A3568" s="11" t="str">
        <f t="shared" si="331"/>
        <v>DATA "","",0,0,35,"","Cyg",932.545779,-1348.63765899999,1147.364006,5.14,-3.799062,"F",5,"1b","",6560</v>
      </c>
      <c r="B3568" s="22"/>
      <c r="C3568" s="5" t="s">
        <v>690</v>
      </c>
      <c r="E3568" s="5" t="s">
        <v>690</v>
      </c>
      <c r="F3568" s="5">
        <v>35</v>
      </c>
      <c r="H3568" t="s">
        <v>121</v>
      </c>
      <c r="I3568" s="3">
        <v>932.54577919999997</v>
      </c>
      <c r="J3568" s="3">
        <v>-1348.6376591800001</v>
      </c>
      <c r="K3568" s="3">
        <v>1147.36400632</v>
      </c>
      <c r="L3568" s="3">
        <v>5.14</v>
      </c>
      <c r="M3568" s="3">
        <v>-3.7990619779802102</v>
      </c>
      <c r="N3568" s="4" t="s">
        <v>29</v>
      </c>
      <c r="O3568" s="4" t="s">
        <v>5</v>
      </c>
      <c r="P3568" s="4" t="s">
        <v>474</v>
      </c>
      <c r="R3568" s="6">
        <v>6560</v>
      </c>
      <c r="S3568" s="14">
        <f t="shared" si="335"/>
        <v>2001.2269559100303</v>
      </c>
      <c r="T3568" s="14">
        <f t="shared" si="332"/>
        <v>2862.0896537039353</v>
      </c>
      <c r="U3568" s="14">
        <f t="shared" si="333"/>
        <v>41.572175819039423</v>
      </c>
      <c r="V3568" s="18">
        <f t="shared" si="334"/>
        <v>28934234.37005144</v>
      </c>
      <c r="W3568" s="14">
        <f t="shared" si="336"/>
        <v>30.210733033207177</v>
      </c>
    </row>
    <row r="3569" spans="1:23" ht="15" customHeight="1" x14ac:dyDescent="0.25">
      <c r="A3569" s="11" t="str">
        <f t="shared" si="331"/>
        <v>DATA "Almaaz","",0,0,0,"","Aur",368.480772,1424.012269,1411.705526,3.03,-5.9494,"F",0,"1a","",7260</v>
      </c>
      <c r="B3569" s="4" t="s">
        <v>245</v>
      </c>
      <c r="C3569" s="5" t="s">
        <v>690</v>
      </c>
      <c r="E3569" s="5" t="s">
        <v>690</v>
      </c>
      <c r="F3569" s="5" t="s">
        <v>690</v>
      </c>
      <c r="H3569" t="s">
        <v>93</v>
      </c>
      <c r="I3569" s="3">
        <v>368.48077181999997</v>
      </c>
      <c r="J3569" s="3">
        <v>1424.0122691199999</v>
      </c>
      <c r="K3569" s="3">
        <v>1411.7055260000002</v>
      </c>
      <c r="L3569" s="3">
        <v>3.03</v>
      </c>
      <c r="M3569" s="3">
        <v>-5.94940008672038</v>
      </c>
      <c r="N3569" s="4" t="s">
        <v>29</v>
      </c>
      <c r="O3569" s="4" t="s">
        <v>0</v>
      </c>
      <c r="P3569" s="4" t="s">
        <v>472</v>
      </c>
      <c r="Q3569" s="4"/>
      <c r="R3569" s="6">
        <v>7260</v>
      </c>
      <c r="S3569" s="14">
        <f t="shared" si="335"/>
        <v>2038.7499880917942</v>
      </c>
      <c r="T3569" s="14">
        <f t="shared" si="332"/>
        <v>20740.464980828572</v>
      </c>
      <c r="U3569" s="14">
        <f t="shared" si="333"/>
        <v>91.370251464518134</v>
      </c>
      <c r="V3569" s="18">
        <f t="shared" si="334"/>
        <v>63593695.019304618</v>
      </c>
      <c r="W3569" s="14">
        <f t="shared" si="336"/>
        <v>58.232171281506979</v>
      </c>
    </row>
    <row r="3570" spans="1:23" x14ac:dyDescent="0.25">
      <c r="A3570" s="11" t="str">
        <f t="shared" si="331"/>
        <v>DATA "","",0,0,9,"","Per",936.656356,670.315752,1697.733963,5.16,-3.833014,"A",2,"1a","",9150</v>
      </c>
      <c r="B3570" s="22"/>
      <c r="C3570" s="5" t="s">
        <v>690</v>
      </c>
      <c r="E3570" s="5" t="s">
        <v>690</v>
      </c>
      <c r="F3570" s="5">
        <v>9</v>
      </c>
      <c r="H3570" t="s">
        <v>79</v>
      </c>
      <c r="I3570" s="3">
        <v>936.65635588000009</v>
      </c>
      <c r="J3570" s="3">
        <v>670.31575211999996</v>
      </c>
      <c r="K3570" s="3">
        <v>1697.73396338</v>
      </c>
      <c r="L3570" s="3">
        <v>5.16</v>
      </c>
      <c r="M3570" s="3">
        <v>-3.8330143783977402</v>
      </c>
      <c r="N3570" s="4" t="s">
        <v>9</v>
      </c>
      <c r="O3570" s="4" t="s">
        <v>4</v>
      </c>
      <c r="P3570" s="4" t="s">
        <v>472</v>
      </c>
      <c r="R3570" s="6">
        <v>9150</v>
      </c>
      <c r="S3570" s="14">
        <f t="shared" si="335"/>
        <v>2051.5723109275395</v>
      </c>
      <c r="T3570" s="14">
        <f t="shared" si="332"/>
        <v>2953.0051443498351</v>
      </c>
      <c r="U3570" s="14">
        <f t="shared" si="333"/>
        <v>21.704947059255659</v>
      </c>
      <c r="V3570" s="18">
        <f t="shared" si="334"/>
        <v>15106643.153241938</v>
      </c>
      <c r="W3570" s="14">
        <f t="shared" si="336"/>
        <v>17.577532491793466</v>
      </c>
    </row>
    <row r="3571" spans="1:23" x14ac:dyDescent="0.25">
      <c r="A3571" s="11" t="str">
        <f t="shared" si="331"/>
        <v>DATA "","Xi",1,0,0,"","CMa",-260.833891,1864.420663,-815.383449,4.34,-4.653014,"B",1,"3","",24380</v>
      </c>
      <c r="C3571" s="5" t="s">
        <v>52</v>
      </c>
      <c r="D3571" s="5">
        <v>1</v>
      </c>
      <c r="E3571" s="5" t="s">
        <v>690</v>
      </c>
      <c r="F3571" s="5" t="s">
        <v>690</v>
      </c>
      <c r="H3571" t="s">
        <v>20</v>
      </c>
      <c r="I3571" s="3">
        <v>-260.83389108</v>
      </c>
      <c r="J3571" s="3">
        <v>1864.4206628600002</v>
      </c>
      <c r="K3571" s="3">
        <v>-815.38344873999995</v>
      </c>
      <c r="L3571" s="3">
        <v>4.34</v>
      </c>
      <c r="M3571" s="3">
        <v>-4.6530143783977396</v>
      </c>
      <c r="N3571" s="4" t="s">
        <v>10</v>
      </c>
      <c r="O3571" s="4" t="s">
        <v>12</v>
      </c>
      <c r="P3571" s="4" t="s">
        <v>59</v>
      </c>
      <c r="Q3571" s="4"/>
      <c r="R3571" s="6">
        <v>24380</v>
      </c>
      <c r="S3571" s="14">
        <f t="shared" si="335"/>
        <v>2051.5722983395908</v>
      </c>
      <c r="T3571" s="14">
        <f t="shared" si="332"/>
        <v>6284.4054735595328</v>
      </c>
      <c r="U3571" s="14">
        <f t="shared" si="333"/>
        <v>4.4599861882793501</v>
      </c>
      <c r="V3571" s="18">
        <f t="shared" si="334"/>
        <v>3104150.3870424279</v>
      </c>
      <c r="W3571" s="14">
        <f t="shared" si="336"/>
        <v>4.7018657901240823</v>
      </c>
    </row>
    <row r="3572" spans="1:23" x14ac:dyDescent="0.25">
      <c r="A3572" s="11" t="str">
        <f t="shared" si="331"/>
        <v>DATA "","Gam",1,0,0,"","Sgr",39.578172,-1806.478931,-1025.638203,4.66,-4.360502,"G",0,"1b","",5890</v>
      </c>
      <c r="C3572" s="5" t="s">
        <v>69</v>
      </c>
      <c r="D3572" s="5">
        <v>1</v>
      </c>
      <c r="E3572" s="5" t="s">
        <v>690</v>
      </c>
      <c r="F3572" s="5" t="s">
        <v>690</v>
      </c>
      <c r="H3572" t="s">
        <v>137</v>
      </c>
      <c r="I3572" s="3">
        <v>39.578172200000004</v>
      </c>
      <c r="J3572" s="3">
        <v>-1806.47893118</v>
      </c>
      <c r="K3572" s="3">
        <v>-1025.6382031000001</v>
      </c>
      <c r="L3572" s="3">
        <v>4.66</v>
      </c>
      <c r="M3572" s="3">
        <v>-4.3605017379538298</v>
      </c>
      <c r="N3572" s="4" t="s">
        <v>3</v>
      </c>
      <c r="O3572" s="4" t="s">
        <v>0</v>
      </c>
      <c r="P3572" s="4" t="s">
        <v>474</v>
      </c>
      <c r="Q3572" s="4"/>
      <c r="R3572" s="6">
        <v>5890</v>
      </c>
      <c r="S3572" s="14">
        <f t="shared" si="335"/>
        <v>2077.7069774561874</v>
      </c>
      <c r="T3572" s="14">
        <f t="shared" si="332"/>
        <v>4800.1978943721833</v>
      </c>
      <c r="U3572" s="14">
        <f t="shared" si="333"/>
        <v>66.78328822720681</v>
      </c>
      <c r="V3572" s="18">
        <f t="shared" si="334"/>
        <v>46481168.606135942</v>
      </c>
      <c r="W3572" s="14">
        <f t="shared" si="336"/>
        <v>44.845148443460651</v>
      </c>
    </row>
    <row r="3573" spans="1:23" x14ac:dyDescent="0.25">
      <c r="A3573" s="11" t="str">
        <f t="shared" si="331"/>
        <v>DATA "","",0,0,9,"","Gem",-141.669345,1908.823268,841.850175,6.24,-2.794377,"B",3,"1a","",20760</v>
      </c>
      <c r="B3573" s="22"/>
      <c r="C3573" s="5" t="s">
        <v>690</v>
      </c>
      <c r="E3573" s="5" t="s">
        <v>690</v>
      </c>
      <c r="F3573" s="5">
        <v>9</v>
      </c>
      <c r="H3573" t="s">
        <v>75</v>
      </c>
      <c r="I3573" s="3">
        <v>-141.66934502000001</v>
      </c>
      <c r="J3573" s="3">
        <v>1908.8232678200002</v>
      </c>
      <c r="K3573" s="3">
        <v>841.85017504000007</v>
      </c>
      <c r="L3573" s="3">
        <v>6.24</v>
      </c>
      <c r="M3573" s="3">
        <v>-2.79437700822769</v>
      </c>
      <c r="N3573" s="4" t="s">
        <v>10</v>
      </c>
      <c r="O3573" s="4" t="s">
        <v>59</v>
      </c>
      <c r="P3573" s="4" t="s">
        <v>472</v>
      </c>
      <c r="R3573" s="6">
        <v>20760</v>
      </c>
      <c r="S3573" s="14">
        <f t="shared" si="335"/>
        <v>2091.0256307143391</v>
      </c>
      <c r="T3573" s="14">
        <f t="shared" si="332"/>
        <v>1134.5124287597059</v>
      </c>
      <c r="U3573" s="14">
        <f t="shared" si="333"/>
        <v>2.6134773940075897</v>
      </c>
      <c r="V3573" s="18">
        <f t="shared" si="334"/>
        <v>1818980.2662292824</v>
      </c>
      <c r="W3573" s="14">
        <f t="shared" si="336"/>
        <v>3.0119049130510356</v>
      </c>
    </row>
    <row r="3574" spans="1:23" x14ac:dyDescent="0.25">
      <c r="A3574" s="11" t="str">
        <f t="shared" si="331"/>
        <v>DATA "","",0,0,139,"","Tau",16.560032,1892.195516,921.037443,4.81,-4.238342,"B",1,"1b","",24380</v>
      </c>
      <c r="B3574" s="22"/>
      <c r="C3574" s="5" t="s">
        <v>690</v>
      </c>
      <c r="E3574" s="5" t="s">
        <v>690</v>
      </c>
      <c r="F3574" s="5">
        <v>139</v>
      </c>
      <c r="H3574" t="s">
        <v>34</v>
      </c>
      <c r="I3574" s="3">
        <v>16.5600323</v>
      </c>
      <c r="J3574" s="3">
        <v>1892.1955163999999</v>
      </c>
      <c r="K3574" s="3">
        <v>921.03744319999987</v>
      </c>
      <c r="L3574" s="3">
        <v>4.8099999999999996</v>
      </c>
      <c r="M3574" s="3">
        <v>-4.2383415091485404</v>
      </c>
      <c r="N3574" s="4" t="s">
        <v>10</v>
      </c>
      <c r="O3574" s="4" t="s">
        <v>12</v>
      </c>
      <c r="P3574" s="4" t="s">
        <v>474</v>
      </c>
      <c r="R3574" s="6">
        <v>24380</v>
      </c>
      <c r="S3574" s="14">
        <f t="shared" si="335"/>
        <v>2104.516115103525</v>
      </c>
      <c r="T3574" s="14">
        <f t="shared" si="332"/>
        <v>4289.3852784305855</v>
      </c>
      <c r="U3574" s="14">
        <f t="shared" si="333"/>
        <v>3.6846729247774399</v>
      </c>
      <c r="V3574" s="18">
        <f t="shared" si="334"/>
        <v>2564532.3556450983</v>
      </c>
      <c r="W3574" s="14">
        <f t="shared" si="336"/>
        <v>4.0101266251905914</v>
      </c>
    </row>
    <row r="3575" spans="1:23" x14ac:dyDescent="0.25">
      <c r="A3575" s="11" t="str">
        <f t="shared" si="331"/>
        <v>DATA "","",0,0,4,"","Lac",1258.582483,-556.961122,1610.111326,4.55,-4.512396,"B",9,"1ab","",9900</v>
      </c>
      <c r="B3575" s="22"/>
      <c r="C3575" s="5" t="s">
        <v>690</v>
      </c>
      <c r="E3575" s="5" t="s">
        <v>690</v>
      </c>
      <c r="F3575" s="5">
        <v>4</v>
      </c>
      <c r="H3575" t="s">
        <v>155</v>
      </c>
      <c r="I3575" s="3">
        <v>1258.5824834800001</v>
      </c>
      <c r="J3575" s="3">
        <v>-556.96112163999999</v>
      </c>
      <c r="K3575" s="3">
        <v>1610.11132632</v>
      </c>
      <c r="L3575" s="3">
        <v>4.55</v>
      </c>
      <c r="M3575" s="3">
        <v>-4.5123963958176798</v>
      </c>
      <c r="N3575" s="4" t="s">
        <v>10</v>
      </c>
      <c r="O3575" s="4" t="s">
        <v>68</v>
      </c>
      <c r="P3575" s="4" t="s">
        <v>473</v>
      </c>
      <c r="R3575" s="6">
        <v>9900</v>
      </c>
      <c r="S3575" s="14">
        <f t="shared" si="335"/>
        <v>2118.181777347053</v>
      </c>
      <c r="T3575" s="14">
        <f t="shared" si="332"/>
        <v>5520.9905093695788</v>
      </c>
      <c r="U3575" s="14">
        <f t="shared" si="333"/>
        <v>25.351690739922589</v>
      </c>
      <c r="V3575" s="18">
        <f t="shared" si="334"/>
        <v>17644776.754986122</v>
      </c>
      <c r="W3575" s="14">
        <f t="shared" si="336"/>
        <v>20.006206196905932</v>
      </c>
    </row>
    <row r="3576" spans="1:23" x14ac:dyDescent="0.25">
      <c r="A3576" s="11" t="str">
        <f t="shared" si="331"/>
        <v>DATA "","Eta",0,0,0,"","Leo",-1799.678085,963.639163,614.893263,3.48,-5.596543,"A",0,"1b","",9650</v>
      </c>
      <c r="C3576" s="5" t="s">
        <v>48</v>
      </c>
      <c r="E3576" s="5" t="s">
        <v>690</v>
      </c>
      <c r="F3576" s="5" t="s">
        <v>690</v>
      </c>
      <c r="H3576" t="s">
        <v>83</v>
      </c>
      <c r="I3576" s="3">
        <v>-1799.67808524</v>
      </c>
      <c r="J3576" s="3">
        <v>963.63916319999987</v>
      </c>
      <c r="K3576" s="3">
        <v>614.89326304000008</v>
      </c>
      <c r="L3576" s="3">
        <v>3.48</v>
      </c>
      <c r="M3576" s="3">
        <v>-5.5965428459120004</v>
      </c>
      <c r="N3576" s="4" t="s">
        <v>9</v>
      </c>
      <c r="O3576" s="4" t="s">
        <v>0</v>
      </c>
      <c r="P3576" s="4" t="s">
        <v>474</v>
      </c>
      <c r="Q3576" s="4"/>
      <c r="R3576" s="6">
        <v>9650</v>
      </c>
      <c r="S3576" s="14">
        <f t="shared" si="335"/>
        <v>2132.0261190421397</v>
      </c>
      <c r="T3576" s="14">
        <f t="shared" si="332"/>
        <v>14985.650074043197</v>
      </c>
      <c r="U3576" s="14">
        <f t="shared" si="333"/>
        <v>43.959423086109481</v>
      </c>
      <c r="V3576" s="18">
        <f t="shared" si="334"/>
        <v>30595758.467932198</v>
      </c>
      <c r="W3576" s="14">
        <f t="shared" si="336"/>
        <v>31.649653069870372</v>
      </c>
    </row>
    <row r="3577" spans="1:23" x14ac:dyDescent="0.25">
      <c r="A3577" s="11" t="str">
        <f t="shared" si="331"/>
        <v>DATA "","",0,0,70,"","Aql",1391.104691,-1706.77078,-98.057873,4.91,-4.238691,"K",5,"2","",4060</v>
      </c>
      <c r="B3577" s="22"/>
      <c r="C3577" s="5" t="s">
        <v>690</v>
      </c>
      <c r="E3577" s="5" t="s">
        <v>690</v>
      </c>
      <c r="F3577" s="5">
        <v>70</v>
      </c>
      <c r="H3577" t="s">
        <v>44</v>
      </c>
      <c r="I3577" s="3">
        <v>1391.1046912000002</v>
      </c>
      <c r="J3577" s="3">
        <v>-1706.7707798400002</v>
      </c>
      <c r="K3577" s="3">
        <v>-98.057872919999994</v>
      </c>
      <c r="L3577" s="3">
        <v>4.91</v>
      </c>
      <c r="M3577" s="3">
        <v>-4.2386914230252097</v>
      </c>
      <c r="N3577" s="4" t="s">
        <v>11</v>
      </c>
      <c r="O3577" s="4" t="s">
        <v>5</v>
      </c>
      <c r="P3577" s="4">
        <v>2</v>
      </c>
      <c r="R3577" s="6">
        <v>4060</v>
      </c>
      <c r="S3577" s="14">
        <f t="shared" si="335"/>
        <v>2204.054015498687</v>
      </c>
      <c r="T3577" s="14">
        <f t="shared" si="332"/>
        <v>4290.7678020951444</v>
      </c>
      <c r="U3577" s="14">
        <f t="shared" si="333"/>
        <v>132.88753838407695</v>
      </c>
      <c r="V3577" s="18">
        <f t="shared" si="334"/>
        <v>92489726.715317562</v>
      </c>
      <c r="W3577" s="14">
        <f t="shared" si="336"/>
        <v>79.566303279686849</v>
      </c>
    </row>
    <row r="3578" spans="1:23" x14ac:dyDescent="0.25">
      <c r="A3578" s="11" t="str">
        <f t="shared" si="331"/>
        <v>DATA "","",0,0,55,"","Cyg",1048.254823,-1154.663775,1621.376448,4.81,-4.38316,"B",3,"1a","",20760</v>
      </c>
      <c r="B3578" s="22"/>
      <c r="C3578" s="5" t="s">
        <v>690</v>
      </c>
      <c r="E3578" s="5" t="s">
        <v>690</v>
      </c>
      <c r="F3578" s="5">
        <v>55</v>
      </c>
      <c r="H3578" t="s">
        <v>121</v>
      </c>
      <c r="I3578" s="3">
        <v>1048.2548234200001</v>
      </c>
      <c r="J3578" s="3">
        <v>-1154.6637751599999</v>
      </c>
      <c r="K3578" s="3">
        <v>1621.3764476000001</v>
      </c>
      <c r="L3578" s="3">
        <v>4.8099999999999996</v>
      </c>
      <c r="M3578" s="3">
        <v>-4.3831599888251302</v>
      </c>
      <c r="N3578" s="4" t="s">
        <v>10</v>
      </c>
      <c r="O3578" s="4" t="s">
        <v>59</v>
      </c>
      <c r="P3578" s="4" t="s">
        <v>472</v>
      </c>
      <c r="R3578" s="6">
        <v>20760</v>
      </c>
      <c r="S3578" s="14">
        <f t="shared" si="335"/>
        <v>2249.6551276411315</v>
      </c>
      <c r="T3578" s="14">
        <f t="shared" si="332"/>
        <v>4901.4258538167242</v>
      </c>
      <c r="U3578" s="14">
        <f t="shared" si="333"/>
        <v>5.4321948256010364</v>
      </c>
      <c r="V3578" s="18">
        <f t="shared" si="334"/>
        <v>3780807.5986183211</v>
      </c>
      <c r="W3578" s="14">
        <f t="shared" si="336"/>
        <v>5.5416413463252994</v>
      </c>
    </row>
    <row r="3579" spans="1:23" x14ac:dyDescent="0.25">
      <c r="A3579" s="11" t="str">
        <f t="shared" si="331"/>
        <v>DATA "","",0,0,101,"","Psc",2031.138156,901.922123,581.432939,6.23,-3.008558,"B",9,"3","",9900</v>
      </c>
      <c r="B3579" s="22"/>
      <c r="C3579" s="5" t="s">
        <v>690</v>
      </c>
      <c r="E3579" s="5" t="s">
        <v>690</v>
      </c>
      <c r="F3579" s="5">
        <v>101</v>
      </c>
      <c r="H3579" t="s">
        <v>98</v>
      </c>
      <c r="I3579" s="3">
        <v>2031.1381556200001</v>
      </c>
      <c r="J3579" s="3">
        <v>901.9221232000001</v>
      </c>
      <c r="K3579" s="3">
        <v>581.43293922000009</v>
      </c>
      <c r="L3579" s="3">
        <v>6.23</v>
      </c>
      <c r="M3579" s="3">
        <v>-3.00855827808472</v>
      </c>
      <c r="N3579" s="4" t="s">
        <v>10</v>
      </c>
      <c r="O3579" s="4" t="s">
        <v>68</v>
      </c>
      <c r="P3579" s="4">
        <v>3</v>
      </c>
      <c r="R3579" s="6">
        <v>9900</v>
      </c>
      <c r="S3579" s="14">
        <f t="shared" si="335"/>
        <v>2297.1830546003557</v>
      </c>
      <c r="T3579" s="14">
        <f t="shared" si="332"/>
        <v>1381.91634501154</v>
      </c>
      <c r="U3579" s="14">
        <f t="shared" si="333"/>
        <v>12.68350559602314</v>
      </c>
      <c r="V3579" s="18">
        <f t="shared" si="334"/>
        <v>8827719.8948321063</v>
      </c>
      <c r="W3579" s="14">
        <f t="shared" si="336"/>
        <v>11.23375775149391</v>
      </c>
    </row>
    <row r="3580" spans="1:23" x14ac:dyDescent="0.25">
      <c r="A3580" s="11" t="str">
        <f t="shared" si="331"/>
        <v>DATA "","Phi",0,0,0,"","Cas",1152.584054,419.973138,1980.927168,4.95,-4.31936,"F",0,"1a","",7260</v>
      </c>
      <c r="C3580" s="5" t="s">
        <v>160</v>
      </c>
      <c r="E3580" s="5" t="s">
        <v>690</v>
      </c>
      <c r="F3580" s="5" t="s">
        <v>690</v>
      </c>
      <c r="H3580" t="s">
        <v>49</v>
      </c>
      <c r="I3580" s="3">
        <v>1152.58405444</v>
      </c>
      <c r="J3580" s="3">
        <v>419.97313806</v>
      </c>
      <c r="K3580" s="3">
        <v>1980.9271682200001</v>
      </c>
      <c r="L3580" s="3">
        <v>4.95</v>
      </c>
      <c r="M3580" s="3">
        <v>-4.3193598216088098</v>
      </c>
      <c r="N3580" s="4" t="s">
        <v>29</v>
      </c>
      <c r="O3580" s="4" t="s">
        <v>0</v>
      </c>
      <c r="P3580" s="4" t="s">
        <v>472</v>
      </c>
      <c r="Q3580" s="4"/>
      <c r="R3580" s="6">
        <v>7260</v>
      </c>
      <c r="S3580" s="14">
        <f t="shared" si="335"/>
        <v>2329.9999753290604</v>
      </c>
      <c r="T3580" s="14">
        <f t="shared" si="332"/>
        <v>4621.706672006665</v>
      </c>
      <c r="U3580" s="14">
        <f t="shared" si="333"/>
        <v>43.131718793670927</v>
      </c>
      <c r="V3580" s="18">
        <f t="shared" si="334"/>
        <v>30019676.280394964</v>
      </c>
      <c r="W3580" s="14">
        <f t="shared" si="336"/>
        <v>31.152263277626695</v>
      </c>
    </row>
    <row r="3581" spans="1:23" x14ac:dyDescent="0.25">
      <c r="A3581" s="11" t="str">
        <f t="shared" si="331"/>
        <v>DATA "","Omi",0,0,0,"","Pup",-1009.646868,1979.701439,-1080.872181,4.4,-4.99713,"B",1,"4","",24380</v>
      </c>
      <c r="C3581" s="5" t="s">
        <v>124</v>
      </c>
      <c r="E3581" s="5" t="s">
        <v>690</v>
      </c>
      <c r="F3581" s="5" t="s">
        <v>690</v>
      </c>
      <c r="H3581" t="s">
        <v>122</v>
      </c>
      <c r="I3581" s="3">
        <v>-1009.6468678800001</v>
      </c>
      <c r="J3581" s="3">
        <v>1979.7014391</v>
      </c>
      <c r="K3581" s="3">
        <v>-1080.8721811999999</v>
      </c>
      <c r="L3581" s="3">
        <v>4.4000000000000004</v>
      </c>
      <c r="M3581" s="3">
        <v>-4.99713034397075</v>
      </c>
      <c r="N3581" s="4" t="s">
        <v>10</v>
      </c>
      <c r="O3581" s="4" t="s">
        <v>12</v>
      </c>
      <c r="P3581" s="4" t="s">
        <v>14</v>
      </c>
      <c r="Q3581" s="4"/>
      <c r="R3581" s="6">
        <v>24380</v>
      </c>
      <c r="S3581" s="14">
        <f t="shared" si="335"/>
        <v>2471.2121029742775</v>
      </c>
      <c r="T3581" s="14">
        <f t="shared" si="332"/>
        <v>8628.0090145233844</v>
      </c>
      <c r="U3581" s="14">
        <f t="shared" si="333"/>
        <v>5.225847231931847</v>
      </c>
      <c r="V3581" s="18">
        <f t="shared" si="334"/>
        <v>3637189.6734245657</v>
      </c>
      <c r="W3581" s="14">
        <f t="shared" si="336"/>
        <v>5.3656568132486484</v>
      </c>
    </row>
    <row r="3582" spans="1:23" x14ac:dyDescent="0.25">
      <c r="A3582" s="11" t="str">
        <f t="shared" si="331"/>
        <v>DATA "","",0,0,66,"","Ori",-53.881553,2482.935464,180.577568,5.63,-3.783644,"G",4,"3","",5450</v>
      </c>
      <c r="B3582" s="22"/>
      <c r="C3582" s="5" t="s">
        <v>690</v>
      </c>
      <c r="E3582" s="5" t="s">
        <v>690</v>
      </c>
      <c r="F3582" s="5">
        <v>66</v>
      </c>
      <c r="H3582" t="s">
        <v>62</v>
      </c>
      <c r="I3582" s="3">
        <v>-53.881552899999996</v>
      </c>
      <c r="J3582" s="3">
        <v>2482.93546354</v>
      </c>
      <c r="K3582" s="3">
        <v>180.57756766</v>
      </c>
      <c r="L3582" s="3">
        <v>5.63</v>
      </c>
      <c r="M3582" s="3">
        <v>-3.7836435217211801</v>
      </c>
      <c r="N3582" s="4" t="s">
        <v>3</v>
      </c>
      <c r="O3582" s="4" t="s">
        <v>14</v>
      </c>
      <c r="P3582" s="4">
        <v>3</v>
      </c>
      <c r="R3582" s="6">
        <v>5450</v>
      </c>
      <c r="S3582" s="14">
        <f t="shared" si="335"/>
        <v>2490.0763032062919</v>
      </c>
      <c r="T3582" s="14">
        <f t="shared" si="332"/>
        <v>2821.7326039865357</v>
      </c>
      <c r="U3582" s="14">
        <f t="shared" si="333"/>
        <v>59.804483070580652</v>
      </c>
      <c r="V3582" s="18">
        <f t="shared" si="334"/>
        <v>41623920.217124134</v>
      </c>
      <c r="W3582" s="14">
        <f t="shared" si="336"/>
        <v>40.904436829666878</v>
      </c>
    </row>
    <row r="3583" spans="1:23" x14ac:dyDescent="0.25">
      <c r="A3583" s="11" t="str">
        <f t="shared" si="331"/>
        <v>DATA "","",0,0,13,"","Cep",1189.316295,-722.504751,2111.337753,5.74,-3.707051,"B",8,"1b","",11710</v>
      </c>
      <c r="B3583" s="22"/>
      <c r="C3583" s="5" t="s">
        <v>690</v>
      </c>
      <c r="E3583" s="5" t="s">
        <v>690</v>
      </c>
      <c r="F3583" s="5">
        <v>13</v>
      </c>
      <c r="H3583" t="s">
        <v>99</v>
      </c>
      <c r="I3583" s="3">
        <v>1189.3162947399999</v>
      </c>
      <c r="J3583" s="3">
        <v>-722.50475108000001</v>
      </c>
      <c r="K3583" s="3">
        <v>2111.3377528599999</v>
      </c>
      <c r="L3583" s="3">
        <v>5.74</v>
      </c>
      <c r="M3583" s="3">
        <v>-3.70705144850375</v>
      </c>
      <c r="N3583" s="4" t="s">
        <v>10</v>
      </c>
      <c r="O3583" s="4" t="s">
        <v>36</v>
      </c>
      <c r="P3583" s="4" t="s">
        <v>474</v>
      </c>
      <c r="R3583" s="6">
        <v>11710</v>
      </c>
      <c r="S3583" s="14">
        <f t="shared" si="335"/>
        <v>2528.682160912907</v>
      </c>
      <c r="T3583" s="14">
        <f t="shared" si="332"/>
        <v>2629.5354801519043</v>
      </c>
      <c r="U3583" s="14">
        <f t="shared" si="333"/>
        <v>12.505312376171728</v>
      </c>
      <c r="V3583" s="18">
        <f t="shared" si="334"/>
        <v>8703697.4138155226</v>
      </c>
      <c r="W3583" s="14">
        <f t="shared" si="336"/>
        <v>11.102081748448004</v>
      </c>
    </row>
    <row r="3584" spans="1:23" x14ac:dyDescent="0.25">
      <c r="A3584" s="11" t="str">
        <f t="shared" si="331"/>
        <v>DATA "","",0,0,26,"","Cep",977.180345,-419.382781,2294.225371,5.52,-3.927051,"B",0,"1b","",26190</v>
      </c>
      <c r="B3584" s="22"/>
      <c r="C3584" s="5" t="s">
        <v>690</v>
      </c>
      <c r="E3584" s="5" t="s">
        <v>690</v>
      </c>
      <c r="F3584" s="5">
        <v>26</v>
      </c>
      <c r="H3584" t="s">
        <v>99</v>
      </c>
      <c r="I3584" s="3">
        <v>977.18034498000009</v>
      </c>
      <c r="J3584" s="3">
        <v>-419.38278129999998</v>
      </c>
      <c r="K3584" s="3">
        <v>2294.2253710599998</v>
      </c>
      <c r="L3584" s="3">
        <v>5.52</v>
      </c>
      <c r="M3584" s="3">
        <v>-3.92705144850376</v>
      </c>
      <c r="N3584" s="4" t="s">
        <v>10</v>
      </c>
      <c r="O3584" s="4" t="s">
        <v>0</v>
      </c>
      <c r="P3584" s="4" t="s">
        <v>474</v>
      </c>
      <c r="R3584" s="6">
        <v>26190</v>
      </c>
      <c r="S3584" s="14">
        <f t="shared" si="335"/>
        <v>2528.6821463128872</v>
      </c>
      <c r="T3584" s="14">
        <f t="shared" si="332"/>
        <v>3220.1717083511867</v>
      </c>
      <c r="U3584" s="14">
        <f t="shared" si="333"/>
        <v>2.7665424308586015</v>
      </c>
      <c r="V3584" s="18">
        <f t="shared" si="334"/>
        <v>1925513.5318775866</v>
      </c>
      <c r="W3584" s="14">
        <f t="shared" si="336"/>
        <v>3.1582032771724005</v>
      </c>
    </row>
    <row r="3585" spans="1:23" x14ac:dyDescent="0.25">
      <c r="A3585" s="11" t="str">
        <f t="shared" si="331"/>
        <v>DATA "","",0,0,5,"","Per",1145.44856,740.219988,2152.801785,6.38,-3.08395,"B",5,"1a","",17140</v>
      </c>
      <c r="B3585" s="22"/>
      <c r="C3585" s="5" t="s">
        <v>690</v>
      </c>
      <c r="E3585" s="5" t="s">
        <v>690</v>
      </c>
      <c r="F3585" s="5">
        <v>5</v>
      </c>
      <c r="H3585" t="s">
        <v>79</v>
      </c>
      <c r="I3585" s="3">
        <v>1145.44855992</v>
      </c>
      <c r="J3585" s="3">
        <v>740.21998805999999</v>
      </c>
      <c r="K3585" s="3">
        <v>2152.8017851199997</v>
      </c>
      <c r="L3585" s="3">
        <v>6.38</v>
      </c>
      <c r="M3585" s="3">
        <v>-3.0839501517606598</v>
      </c>
      <c r="N3585" s="4" t="s">
        <v>10</v>
      </c>
      <c r="O3585" s="4" t="s">
        <v>5</v>
      </c>
      <c r="P3585" s="4" t="s">
        <v>472</v>
      </c>
      <c r="R3585" s="6">
        <v>17140</v>
      </c>
      <c r="S3585" s="14">
        <f t="shared" si="335"/>
        <v>2548.4374742500954</v>
      </c>
      <c r="T3585" s="14">
        <f t="shared" si="332"/>
        <v>1481.2846107850576</v>
      </c>
      <c r="U3585" s="14">
        <f t="shared" si="333"/>
        <v>4.3809312469231489</v>
      </c>
      <c r="V3585" s="18">
        <f t="shared" si="334"/>
        <v>3049128.1478585117</v>
      </c>
      <c r="W3585" s="14">
        <f t="shared" si="336"/>
        <v>4.6323105302893515</v>
      </c>
    </row>
    <row r="3586" spans="1:23" x14ac:dyDescent="0.25">
      <c r="A3586" s="11" t="str">
        <f t="shared" si="331"/>
        <v>DATA "","Omi",2,0,0,"","CMa",-637.984765,2261.195827,-1037.873411,3.02,-6.460981,"B",3,"1a","",20760</v>
      </c>
      <c r="C3586" s="5" t="s">
        <v>124</v>
      </c>
      <c r="D3586" s="5">
        <v>2</v>
      </c>
      <c r="E3586" s="5" t="s">
        <v>690</v>
      </c>
      <c r="F3586" s="5" t="s">
        <v>690</v>
      </c>
      <c r="H3586" t="s">
        <v>20</v>
      </c>
      <c r="I3586" s="3">
        <v>-637.98476531999995</v>
      </c>
      <c r="J3586" s="3">
        <v>2261.19582696</v>
      </c>
      <c r="K3586" s="3">
        <v>-1037.8734105600001</v>
      </c>
      <c r="L3586" s="3">
        <v>3.02</v>
      </c>
      <c r="M3586" s="3">
        <v>-6.4609813952202098</v>
      </c>
      <c r="N3586" s="4" t="s">
        <v>10</v>
      </c>
      <c r="O3586" s="4" t="s">
        <v>59</v>
      </c>
      <c r="P3586" s="4" t="s">
        <v>472</v>
      </c>
      <c r="Q3586" s="4"/>
      <c r="R3586" s="6">
        <v>20760</v>
      </c>
      <c r="S3586" s="14">
        <f t="shared" si="335"/>
        <v>2568.5039118111499</v>
      </c>
      <c r="T3586" s="14">
        <f t="shared" si="332"/>
        <v>33223.930419892953</v>
      </c>
      <c r="U3586" s="14">
        <f t="shared" si="333"/>
        <v>14.142937533264195</v>
      </c>
      <c r="V3586" s="18">
        <f t="shared" si="334"/>
        <v>9843484.5231518801</v>
      </c>
      <c r="W3586" s="14">
        <f t="shared" si="336"/>
        <v>12.30104440686501</v>
      </c>
    </row>
    <row r="3587" spans="1:23" x14ac:dyDescent="0.25">
      <c r="A3587" s="11" t="str">
        <f t="shared" ref="A3587:A3601" si="337">"DATA """&amp;B3587&amp;""","""&amp;C3587&amp;""","&amp;IF(D3587="",0,D3587)&amp;","&amp;IF(E3587="",0,E3587)&amp;","&amp;IF(F3587="",0,F3587)&amp;","""&amp;G3587&amp;""","""&amp;H3587&amp;""","&amp;SUBSTITUTE(ROUND(I3587,6),",",".")&amp;","&amp;SUBSTITUTE(ROUND(J3587,6),",",".")&amp;","&amp;SUBSTITUTE(ROUND(K3587,6),",",".")&amp;","&amp;SUBSTITUTE(ROUND(L3587,6),",",".")&amp;","&amp;SUBSTITUTE(ROUND(M3587,6),",",".")&amp;","""&amp;N3587&amp;""","&amp;O3587&amp;","""&amp;P3587&amp;""","""&amp;Q3587&amp;""","&amp;R3587</f>
        <v>DATA "","",0,0,10,"","CMa",-431.03931,2193.252673,-1346.796162,5.23,-4.28545,"B",2,"5","",22570</v>
      </c>
      <c r="B3587" s="22"/>
      <c r="C3587" s="5" t="s">
        <v>690</v>
      </c>
      <c r="E3587" s="5" t="s">
        <v>690</v>
      </c>
      <c r="F3587" s="5">
        <v>10</v>
      </c>
      <c r="H3587" t="s">
        <v>20</v>
      </c>
      <c r="I3587" s="3">
        <v>-431.03930995999997</v>
      </c>
      <c r="J3587" s="3">
        <v>2193.2526728000003</v>
      </c>
      <c r="K3587" s="3">
        <v>-1346.7961623200001</v>
      </c>
      <c r="L3587" s="3">
        <v>5.23</v>
      </c>
      <c r="M3587" s="3">
        <v>-4.2854499349597202</v>
      </c>
      <c r="N3587" s="4" t="s">
        <v>10</v>
      </c>
      <c r="O3587" s="4" t="s">
        <v>4</v>
      </c>
      <c r="P3587" s="4">
        <v>5</v>
      </c>
      <c r="R3587" s="6">
        <v>22570</v>
      </c>
      <c r="S3587" s="14">
        <f t="shared" si="335"/>
        <v>2609.5999839659371</v>
      </c>
      <c r="T3587" s="14">
        <f t="shared" ref="T3587:T3601" si="338">(0.0813*S3587^2*10^(-0.4*L3587))</f>
        <v>4479.5916624173124</v>
      </c>
      <c r="U3587" s="14">
        <f t="shared" ref="U3587:U3601" si="339">((1/(2*R3587^2))*SQRT((T3587*3.86*10^26)/(1.78144*10^-7)))/1000/696000</f>
        <v>4.3936444867293911</v>
      </c>
      <c r="V3587" s="18">
        <f t="shared" ref="V3587:V3601" si="340">696000*U3587</f>
        <v>3057976.562763656</v>
      </c>
      <c r="W3587" s="14">
        <f t="shared" si="336"/>
        <v>4.6435100990637679</v>
      </c>
    </row>
    <row r="3588" spans="1:23" x14ac:dyDescent="0.25">
      <c r="A3588" s="11" t="str">
        <f t="shared" si="337"/>
        <v>DATA "","",0,0,24,"","Com",-2467.257802,-380.913069,829.359977,6.57,-2.962892,"A",7,"5","",7900</v>
      </c>
      <c r="B3588" s="22"/>
      <c r="C3588" s="5" t="s">
        <v>690</v>
      </c>
      <c r="E3588" s="5" t="s">
        <v>690</v>
      </c>
      <c r="F3588" s="5">
        <v>24</v>
      </c>
      <c r="H3588" t="s">
        <v>71</v>
      </c>
      <c r="I3588" s="3">
        <v>-2467.2578022399998</v>
      </c>
      <c r="J3588" s="3">
        <v>-380.91306931999998</v>
      </c>
      <c r="K3588" s="3">
        <v>829.35997703999999</v>
      </c>
      <c r="L3588" s="3">
        <v>6.57</v>
      </c>
      <c r="M3588" s="3">
        <v>-2.96289157418882</v>
      </c>
      <c r="N3588" s="4" t="s">
        <v>9</v>
      </c>
      <c r="O3588" s="4" t="s">
        <v>45</v>
      </c>
      <c r="P3588" s="4" t="s">
        <v>5</v>
      </c>
      <c r="R3588" s="6">
        <v>7900</v>
      </c>
      <c r="S3588" s="14">
        <f t="shared" ref="S3588:S3601" si="341">SQRT((-I3588^2)+(-J3588^2)+(-K3588^2))</f>
        <v>2630.6451301170832</v>
      </c>
      <c r="T3588" s="14">
        <f t="shared" si="338"/>
        <v>1324.9975596052004</v>
      </c>
      <c r="U3588" s="14">
        <f t="shared" si="339"/>
        <v>19.503931988333687</v>
      </c>
      <c r="V3588" s="18">
        <f t="shared" si="340"/>
        <v>13574736.663880246</v>
      </c>
      <c r="W3588" s="14">
        <f t="shared" si="336"/>
        <v>16.079064543960392</v>
      </c>
    </row>
    <row r="3589" spans="1:23" x14ac:dyDescent="0.25">
      <c r="A3589" s="11" t="str">
        <f t="shared" si="337"/>
        <v>DATA "","",0,0,69,"","Cyg",1734.030792,-1381.984824,1650.817922,5.93,-3.71059,"B",0,"1b","",26190</v>
      </c>
      <c r="B3589" s="22"/>
      <c r="C3589" s="5" t="s">
        <v>690</v>
      </c>
      <c r="E3589" s="5" t="s">
        <v>690</v>
      </c>
      <c r="F3589" s="5">
        <v>69</v>
      </c>
      <c r="H3589" t="s">
        <v>121</v>
      </c>
      <c r="I3589" s="3">
        <v>1734.03079192</v>
      </c>
      <c r="J3589" s="3">
        <v>-1381.9848242200001</v>
      </c>
      <c r="K3589" s="3">
        <v>1650.8179221800001</v>
      </c>
      <c r="L3589" s="3">
        <v>5.93</v>
      </c>
      <c r="M3589" s="3">
        <v>-3.7105899634693702</v>
      </c>
      <c r="N3589" s="4" t="s">
        <v>10</v>
      </c>
      <c r="O3589" s="4" t="s">
        <v>0</v>
      </c>
      <c r="P3589" s="4" t="s">
        <v>474</v>
      </c>
      <c r="R3589" s="6">
        <v>26190</v>
      </c>
      <c r="S3589" s="14">
        <f t="shared" si="341"/>
        <v>2764.4067453780713</v>
      </c>
      <c r="T3589" s="14">
        <f t="shared" si="338"/>
        <v>2638.1193149961932</v>
      </c>
      <c r="U3589" s="14">
        <f t="shared" si="339"/>
        <v>2.504061766504909</v>
      </c>
      <c r="V3589" s="18">
        <f t="shared" si="340"/>
        <v>1742826.9894874166</v>
      </c>
      <c r="W3589" s="14">
        <f t="shared" si="336"/>
        <v>2.9064520647618184</v>
      </c>
    </row>
    <row r="3590" spans="1:23" x14ac:dyDescent="0.25">
      <c r="A3590" s="11" t="str">
        <f t="shared" si="337"/>
        <v>DATA "","",0,0,45,"","Dra",222.446088,-1554.45991,2422.262785,4.77,-4.964608,"F",7,"1b","",6280</v>
      </c>
      <c r="B3590" s="22"/>
      <c r="C3590" s="5" t="s">
        <v>690</v>
      </c>
      <c r="E3590" s="5" t="s">
        <v>690</v>
      </c>
      <c r="F3590" s="5">
        <v>45</v>
      </c>
      <c r="H3590" t="s">
        <v>47</v>
      </c>
      <c r="I3590" s="3">
        <v>222.44608792000002</v>
      </c>
      <c r="J3590" s="3">
        <v>-1554.4599100800001</v>
      </c>
      <c r="K3590" s="3">
        <v>2422.26278546</v>
      </c>
      <c r="L3590" s="3">
        <v>4.7699999999999996</v>
      </c>
      <c r="M3590" s="3">
        <v>-4.9646077825828998</v>
      </c>
      <c r="N3590" s="4" t="s">
        <v>29</v>
      </c>
      <c r="O3590" s="4" t="s">
        <v>45</v>
      </c>
      <c r="P3590" s="4" t="s">
        <v>474</v>
      </c>
      <c r="R3590" s="6">
        <v>6280</v>
      </c>
      <c r="S3590" s="14">
        <f t="shared" si="341"/>
        <v>2886.7256322520975</v>
      </c>
      <c r="T3590" s="14">
        <f t="shared" si="338"/>
        <v>8373.3946878082861</v>
      </c>
      <c r="U3590" s="14">
        <f t="shared" si="339"/>
        <v>77.589027964081183</v>
      </c>
      <c r="V3590" s="18">
        <f t="shared" si="340"/>
        <v>54001963.463000506</v>
      </c>
      <c r="W3590" s="14">
        <f t="shared" si="336"/>
        <v>50.815073669817195</v>
      </c>
    </row>
    <row r="3591" spans="1:23" x14ac:dyDescent="0.25">
      <c r="A3591" s="11" t="str">
        <f t="shared" si="337"/>
        <v>DATA "","Kap",0,0,0,"","TrA",-564.388924,-934.616464,-2786.390908,5.11,-4.702868,"D",6,"7","W",8150</v>
      </c>
      <c r="C3591" s="5" t="s">
        <v>130</v>
      </c>
      <c r="E3591" s="5" t="s">
        <v>690</v>
      </c>
      <c r="F3591" s="5" t="s">
        <v>690</v>
      </c>
      <c r="H3591" t="s">
        <v>92</v>
      </c>
      <c r="I3591" s="3">
        <v>-564.38892398000007</v>
      </c>
      <c r="J3591" s="3">
        <v>-934.61646417999998</v>
      </c>
      <c r="K3591" s="3">
        <v>-2786.3909075800002</v>
      </c>
      <c r="L3591" s="3">
        <v>5.1100000000000003</v>
      </c>
      <c r="M3591" s="3">
        <v>-4.7028675102968798</v>
      </c>
      <c r="N3591" s="4" t="s">
        <v>41</v>
      </c>
      <c r="O3591" s="4" t="s">
        <v>16</v>
      </c>
      <c r="P3591" s="4" t="s">
        <v>45</v>
      </c>
      <c r="Q3591" s="4" t="s">
        <v>682</v>
      </c>
      <c r="R3591" s="6">
        <v>8150</v>
      </c>
      <c r="S3591" s="14">
        <f t="shared" si="341"/>
        <v>2992.6605357895382</v>
      </c>
      <c r="T3591" s="14">
        <f t="shared" si="338"/>
        <v>6579.6904001810117</v>
      </c>
      <c r="U3591" s="14">
        <f t="shared" si="339"/>
        <v>40.837234992521921</v>
      </c>
      <c r="V3591" s="18">
        <f t="shared" si="340"/>
        <v>28422715.554795258</v>
      </c>
      <c r="W3591" s="14">
        <f t="shared" si="336"/>
        <v>29.765001446344556</v>
      </c>
    </row>
    <row r="3592" spans="1:23" x14ac:dyDescent="0.25">
      <c r="A3592" s="11" t="str">
        <f t="shared" si="337"/>
        <v>DATA "","",0,0,29,"","CMa",-916.130351,2563.126938,-1243.82575,4.88,-4.932868,"O",7,"5","",32400</v>
      </c>
      <c r="B3592" s="22"/>
      <c r="C3592" s="5" t="s">
        <v>690</v>
      </c>
      <c r="E3592" s="5" t="s">
        <v>690</v>
      </c>
      <c r="F3592" s="5">
        <v>29</v>
      </c>
      <c r="H3592" t="s">
        <v>20</v>
      </c>
      <c r="I3592" s="3">
        <v>-916.13035136000008</v>
      </c>
      <c r="J3592" s="3">
        <v>2563.1269384000002</v>
      </c>
      <c r="K3592" s="3">
        <v>-1243.82575002</v>
      </c>
      <c r="L3592" s="3">
        <v>4.88</v>
      </c>
      <c r="M3592" s="3">
        <v>-4.9328675102968802</v>
      </c>
      <c r="N3592" s="4" t="s">
        <v>284</v>
      </c>
      <c r="O3592" s="4" t="s">
        <v>45</v>
      </c>
      <c r="P3592" s="4" t="s">
        <v>5</v>
      </c>
      <c r="R3592" s="6">
        <v>32400</v>
      </c>
      <c r="S3592" s="14">
        <f t="shared" si="341"/>
        <v>2992.6605252596846</v>
      </c>
      <c r="T3592" s="14">
        <f t="shared" si="338"/>
        <v>8132.1514057362865</v>
      </c>
      <c r="U3592" s="14">
        <f t="shared" si="339"/>
        <v>2.872642124809885</v>
      </c>
      <c r="V3592" s="18">
        <f t="shared" si="340"/>
        <v>1999358.91886768</v>
      </c>
      <c r="W3592" s="14">
        <f t="shared" si="336"/>
        <v>3.2588189840857762</v>
      </c>
    </row>
    <row r="3593" spans="1:23" x14ac:dyDescent="0.25">
      <c r="A3593" s="11" t="str">
        <f t="shared" si="337"/>
        <v>DATA "","",0,0,19,"","Aur",443.069403,2513.756079,1718.969192,5.05,-4.823471,"A",5,"2","",8400</v>
      </c>
      <c r="B3593" s="22"/>
      <c r="C3593" s="5" t="s">
        <v>690</v>
      </c>
      <c r="E3593" s="5" t="s">
        <v>690</v>
      </c>
      <c r="F3593" s="5">
        <v>19</v>
      </c>
      <c r="H3593" t="s">
        <v>93</v>
      </c>
      <c r="I3593" s="3">
        <v>443.06940285999997</v>
      </c>
      <c r="J3593" s="3">
        <v>2513.7560791000001</v>
      </c>
      <c r="K3593" s="3">
        <v>1718.9691919399997</v>
      </c>
      <c r="L3593" s="3">
        <v>5.05</v>
      </c>
      <c r="M3593" s="3">
        <v>-4.8234706736761499</v>
      </c>
      <c r="N3593" s="4" t="s">
        <v>9</v>
      </c>
      <c r="O3593" s="4" t="s">
        <v>5</v>
      </c>
      <c r="P3593" s="4">
        <v>2</v>
      </c>
      <c r="R3593" s="6">
        <v>8400</v>
      </c>
      <c r="S3593" s="14">
        <f t="shared" si="341"/>
        <v>3077.3584782734979</v>
      </c>
      <c r="T3593" s="14">
        <f t="shared" si="338"/>
        <v>7352.6979424083047</v>
      </c>
      <c r="U3593" s="14">
        <f t="shared" si="339"/>
        <v>40.638119925989258</v>
      </c>
      <c r="V3593" s="18">
        <f t="shared" si="340"/>
        <v>28284131.468488526</v>
      </c>
      <c r="W3593" s="14">
        <f t="shared" si="336"/>
        <v>29.644011518604703</v>
      </c>
    </row>
    <row r="3594" spans="1:23" x14ac:dyDescent="0.25">
      <c r="A3594" s="11" t="str">
        <f t="shared" si="337"/>
        <v>DATA "","Iot",0,0,0,"","CMa",-713.451331,2854.221947,-902.518417,4.36,-5.513471,"B",3,"1b","",20760</v>
      </c>
      <c r="C3594" s="5" t="s">
        <v>78</v>
      </c>
      <c r="E3594" s="5" t="s">
        <v>690</v>
      </c>
      <c r="F3594" s="5" t="s">
        <v>690</v>
      </c>
      <c r="H3594" t="s">
        <v>20</v>
      </c>
      <c r="I3594" s="3">
        <v>-713.45133104000001</v>
      </c>
      <c r="J3594" s="3">
        <v>2854.2219467999998</v>
      </c>
      <c r="K3594" s="3">
        <v>-902.51841679999995</v>
      </c>
      <c r="L3594" s="3">
        <v>4.3600000000000003</v>
      </c>
      <c r="M3594" s="3">
        <v>-5.5134706736761503</v>
      </c>
      <c r="N3594" s="4" t="s">
        <v>10</v>
      </c>
      <c r="O3594" s="4" t="s">
        <v>59</v>
      </c>
      <c r="P3594" s="4" t="s">
        <v>474</v>
      </c>
      <c r="Q3594" s="4"/>
      <c r="R3594" s="6">
        <v>20760</v>
      </c>
      <c r="S3594" s="14">
        <f t="shared" si="341"/>
        <v>3077.358480258793</v>
      </c>
      <c r="T3594" s="14">
        <f t="shared" si="338"/>
        <v>13881.830125696139</v>
      </c>
      <c r="U3594" s="14">
        <f t="shared" si="339"/>
        <v>9.1419213719012085</v>
      </c>
      <c r="V3594" s="18">
        <f t="shared" si="340"/>
        <v>6362777.2748432411</v>
      </c>
      <c r="W3594" s="14">
        <f t="shared" si="336"/>
        <v>8.5511305146031464</v>
      </c>
    </row>
    <row r="3595" spans="1:23" x14ac:dyDescent="0.25">
      <c r="A3595" s="11" t="str">
        <f t="shared" si="337"/>
        <v>DATA "","",0,0,89,"","Her",-57.416256,-2872.580874,1404.434854,5.47,-4.486999,"F",2,"1a","",6980</v>
      </c>
      <c r="B3595" s="22"/>
      <c r="C3595" s="5" t="s">
        <v>690</v>
      </c>
      <c r="E3595" s="5" t="s">
        <v>690</v>
      </c>
      <c r="F3595" s="5">
        <v>89</v>
      </c>
      <c r="H3595" t="s">
        <v>65</v>
      </c>
      <c r="I3595" s="3">
        <v>-57.416256099999998</v>
      </c>
      <c r="J3595" s="3">
        <v>-2872.58087424</v>
      </c>
      <c r="K3595" s="3">
        <v>1404.4348542</v>
      </c>
      <c r="L3595" s="3">
        <v>5.47</v>
      </c>
      <c r="M3595" s="3">
        <v>-4.4869991411904104</v>
      </c>
      <c r="N3595" s="4" t="s">
        <v>29</v>
      </c>
      <c r="O3595" s="4" t="s">
        <v>4</v>
      </c>
      <c r="P3595" s="4" t="s">
        <v>472</v>
      </c>
      <c r="R3595" s="6">
        <v>6980</v>
      </c>
      <c r="S3595" s="14">
        <f t="shared" si="341"/>
        <v>3198.039206327177</v>
      </c>
      <c r="T3595" s="14">
        <f t="shared" si="338"/>
        <v>5393.3438938830741</v>
      </c>
      <c r="U3595" s="14">
        <f t="shared" si="339"/>
        <v>50.406556342155959</v>
      </c>
      <c r="V3595" s="18">
        <f t="shared" si="340"/>
        <v>35082963.214140549</v>
      </c>
      <c r="W3595" s="14">
        <f t="shared" si="336"/>
        <v>35.473019479034505</v>
      </c>
    </row>
    <row r="3596" spans="1:23" ht="15" customHeight="1" x14ac:dyDescent="0.25">
      <c r="A3596" s="11" t="str">
        <f t="shared" si="337"/>
        <v>DATA "Aludra","",0,0,0,"","CMa",-1000.506124,2603.178949,-1565.216094,2.45,-7.506999,"B",5,"1a","",17140</v>
      </c>
      <c r="B3596" s="4" t="s">
        <v>294</v>
      </c>
      <c r="C3596" s="5" t="s">
        <v>690</v>
      </c>
      <c r="E3596" s="5" t="s">
        <v>690</v>
      </c>
      <c r="F3596" s="5" t="s">
        <v>690</v>
      </c>
      <c r="H3596" t="s">
        <v>20</v>
      </c>
      <c r="I3596" s="3">
        <v>-1000.5061241000001</v>
      </c>
      <c r="J3596" s="3">
        <v>2603.1789487199999</v>
      </c>
      <c r="K3596" s="3">
        <v>-1565.21609412</v>
      </c>
      <c r="L3596" s="3">
        <v>2.4500000000000002</v>
      </c>
      <c r="M3596" s="3">
        <v>-7.50699914119041</v>
      </c>
      <c r="N3596" s="4" t="s">
        <v>10</v>
      </c>
      <c r="O3596" s="4" t="s">
        <v>5</v>
      </c>
      <c r="P3596" s="4" t="s">
        <v>472</v>
      </c>
      <c r="Q3596" s="4"/>
      <c r="R3596" s="6">
        <v>17140</v>
      </c>
      <c r="S3596" s="14">
        <f t="shared" si="341"/>
        <v>3198.0391749809505</v>
      </c>
      <c r="T3596" s="14">
        <f t="shared" si="338"/>
        <v>87067.906943152921</v>
      </c>
      <c r="U3596" s="14">
        <f t="shared" si="339"/>
        <v>33.587388234593199</v>
      </c>
      <c r="V3596" s="18">
        <f t="shared" si="340"/>
        <v>23376822.211276866</v>
      </c>
      <c r="W3596" s="14">
        <f t="shared" si="336"/>
        <v>25.291378177664061</v>
      </c>
    </row>
    <row r="3597" spans="1:23" x14ac:dyDescent="0.25">
      <c r="A3597" s="11" t="str">
        <f t="shared" si="337"/>
        <v>DATA "","Tau",0,0,0,"","CMa",-976.307597,2730.169359,-1349.241782,4.37,-5.586999,"O",9,"1b","",28000</v>
      </c>
      <c r="C3597" s="5" t="s">
        <v>34</v>
      </c>
      <c r="E3597" s="5" t="s">
        <v>690</v>
      </c>
      <c r="F3597" s="5" t="s">
        <v>690</v>
      </c>
      <c r="H3597" t="s">
        <v>20</v>
      </c>
      <c r="I3597" s="3">
        <v>-976.30759688000001</v>
      </c>
      <c r="J3597" s="3">
        <v>2730.1693589799997</v>
      </c>
      <c r="K3597" s="3">
        <v>-1349.2417815800002</v>
      </c>
      <c r="L3597" s="3">
        <v>4.37</v>
      </c>
      <c r="M3597" s="3">
        <v>-5.5869991411904101</v>
      </c>
      <c r="N3597" s="4" t="s">
        <v>284</v>
      </c>
      <c r="O3597" s="4" t="s">
        <v>68</v>
      </c>
      <c r="P3597" s="4" t="s">
        <v>474</v>
      </c>
      <c r="Q3597" s="4"/>
      <c r="R3597" s="6">
        <v>28000</v>
      </c>
      <c r="S3597" s="14">
        <f t="shared" si="341"/>
        <v>3198.0391863765581</v>
      </c>
      <c r="T3597" s="14">
        <f t="shared" si="338"/>
        <v>14854.502374170013</v>
      </c>
      <c r="U3597" s="14">
        <f t="shared" si="339"/>
        <v>5.1985450075253983</v>
      </c>
      <c r="V3597" s="18">
        <f t="shared" si="340"/>
        <v>3618187.3252376774</v>
      </c>
      <c r="W3597" s="14">
        <f t="shared" si="336"/>
        <v>5.3422860771533829</v>
      </c>
    </row>
    <row r="3598" spans="1:23" ht="15" customHeight="1" x14ac:dyDescent="0.25">
      <c r="A3598" s="11" t="str">
        <f t="shared" si="337"/>
        <v>DATA "Deneb","",0,0,0,"","Cyg",1471.610982,-1731.709063,2294.891276,1.25,-8.728393,"A",2,"1a","",9150</v>
      </c>
      <c r="B3598" s="4" t="s">
        <v>213</v>
      </c>
      <c r="C3598" s="5" t="s">
        <v>690</v>
      </c>
      <c r="E3598" s="5" t="s">
        <v>690</v>
      </c>
      <c r="F3598" s="5" t="s">
        <v>690</v>
      </c>
      <c r="G3598" s="1"/>
      <c r="H3598" s="1" t="s">
        <v>121</v>
      </c>
      <c r="I3598" s="3">
        <v>1471.6109816799999</v>
      </c>
      <c r="J3598" s="3">
        <v>-1731.7090634200001</v>
      </c>
      <c r="K3598" s="3">
        <v>2294.8912757400003</v>
      </c>
      <c r="L3598" s="3">
        <v>1.25</v>
      </c>
      <c r="M3598" s="3">
        <v>-8.7283931310867793</v>
      </c>
      <c r="N3598" s="4" t="s">
        <v>9</v>
      </c>
      <c r="O3598" s="4" t="s">
        <v>4</v>
      </c>
      <c r="P3598" s="4" t="s">
        <v>472</v>
      </c>
      <c r="Q3598" s="4"/>
      <c r="R3598" s="6">
        <v>9150</v>
      </c>
      <c r="S3598" s="14">
        <f t="shared" si="341"/>
        <v>3229.7029475169561</v>
      </c>
      <c r="T3598" s="14">
        <f t="shared" si="338"/>
        <v>268173.40440585528</v>
      </c>
      <c r="U3598" s="14">
        <f t="shared" si="339"/>
        <v>206.83997745849885</v>
      </c>
      <c r="V3598" s="18">
        <f t="shared" si="340"/>
        <v>143960624.31111521</v>
      </c>
      <c r="W3598" s="14">
        <f t="shared" si="336"/>
        <v>115.04145568971435</v>
      </c>
    </row>
    <row r="3599" spans="1:23" x14ac:dyDescent="0.25">
      <c r="A3599" s="11" t="str">
        <f t="shared" si="337"/>
        <v>DATA "","Omi",1,0,0,"","Cen",-1629.568406,201.761322,-2781.147308,5.07,-4.908393,"G",0,"1a","",5890</v>
      </c>
      <c r="C3599" s="5" t="s">
        <v>124</v>
      </c>
      <c r="D3599" s="5">
        <v>1</v>
      </c>
      <c r="E3599" s="5" t="s">
        <v>690</v>
      </c>
      <c r="F3599" s="5" t="s">
        <v>690</v>
      </c>
      <c r="H3599" t="s">
        <v>7</v>
      </c>
      <c r="I3599" s="3">
        <v>-1629.5684060599999</v>
      </c>
      <c r="J3599" s="3">
        <v>201.76132186000001</v>
      </c>
      <c r="K3599" s="3">
        <v>-2781.1473078200002</v>
      </c>
      <c r="L3599" s="3">
        <v>5.07</v>
      </c>
      <c r="M3599" s="3">
        <v>-4.9083931310867799</v>
      </c>
      <c r="N3599" s="4" t="s">
        <v>3</v>
      </c>
      <c r="O3599" s="4" t="s">
        <v>0</v>
      </c>
      <c r="P3599" s="4" t="s">
        <v>472</v>
      </c>
      <c r="Q3599" s="4"/>
      <c r="R3599" s="6">
        <v>5890</v>
      </c>
      <c r="S3599" s="14">
        <f t="shared" si="341"/>
        <v>3229.7029536510099</v>
      </c>
      <c r="T3599" s="14">
        <f t="shared" si="338"/>
        <v>7950.889302382503</v>
      </c>
      <c r="U3599" s="14">
        <f t="shared" si="339"/>
        <v>85.950039607355805</v>
      </c>
      <c r="V3599" s="18">
        <f t="shared" si="340"/>
        <v>59821227.566719644</v>
      </c>
      <c r="W3599" s="14">
        <f t="shared" si="336"/>
        <v>55.338922820358228</v>
      </c>
    </row>
    <row r="3600" spans="1:23" x14ac:dyDescent="0.25">
      <c r="A3600" s="11" t="str">
        <f t="shared" si="337"/>
        <v>DATA "","",0,0,25,"","Sgr",442.290698,-2911.961761,-1325.08067,6.53,-3.448393,"F",2,"2","",6980</v>
      </c>
      <c r="B3600" s="22"/>
      <c r="C3600" s="5" t="s">
        <v>690</v>
      </c>
      <c r="E3600" s="5" t="s">
        <v>690</v>
      </c>
      <c r="F3600" s="5">
        <v>25</v>
      </c>
      <c r="H3600" t="s">
        <v>137</v>
      </c>
      <c r="I3600" s="3">
        <v>442.29069821999997</v>
      </c>
      <c r="J3600" s="3">
        <v>-2911.9617606799998</v>
      </c>
      <c r="K3600" s="3">
        <v>-1325.0806694999999</v>
      </c>
      <c r="L3600" s="3">
        <v>6.53</v>
      </c>
      <c r="M3600" s="3">
        <v>-3.4483931310867799</v>
      </c>
      <c r="N3600" s="4" t="s">
        <v>29</v>
      </c>
      <c r="O3600" s="4" t="s">
        <v>4</v>
      </c>
      <c r="P3600" s="4">
        <v>2</v>
      </c>
      <c r="R3600" s="6">
        <v>6980</v>
      </c>
      <c r="S3600" s="14">
        <f t="shared" si="341"/>
        <v>3229.7029488912858</v>
      </c>
      <c r="T3600" s="14">
        <f t="shared" si="338"/>
        <v>2072.1238319977201</v>
      </c>
      <c r="U3600" s="14">
        <f t="shared" si="339"/>
        <v>31.243942137718424</v>
      </c>
      <c r="V3600" s="18">
        <f t="shared" si="340"/>
        <v>21745783.727852024</v>
      </c>
      <c r="W3600" s="14">
        <f t="shared" si="336"/>
        <v>23.812070207723714</v>
      </c>
    </row>
    <row r="3601" spans="1:23" x14ac:dyDescent="0.25">
      <c r="A3601" s="11" t="str">
        <f t="shared" si="337"/>
        <v>DATA "","",0,0,103,"","Tau",660.957172,2869.223493,1327.280399,5.5,-4.478393,"B",2,"5","",22570</v>
      </c>
      <c r="B3601" s="22"/>
      <c r="C3601" s="5" t="s">
        <v>690</v>
      </c>
      <c r="E3601" s="5" t="s">
        <v>690</v>
      </c>
      <c r="F3601" s="5">
        <v>103</v>
      </c>
      <c r="H3601" t="s">
        <v>34</v>
      </c>
      <c r="I3601" s="3">
        <v>660.95717198</v>
      </c>
      <c r="J3601" s="3">
        <v>2869.2234933600002</v>
      </c>
      <c r="K3601" s="3">
        <v>1327.2803991999999</v>
      </c>
      <c r="L3601" s="3">
        <v>5.5</v>
      </c>
      <c r="M3601" s="3">
        <v>-4.4783931310867802</v>
      </c>
      <c r="N3601" s="4" t="s">
        <v>10</v>
      </c>
      <c r="O3601" s="4" t="s">
        <v>4</v>
      </c>
      <c r="P3601" s="4">
        <v>5</v>
      </c>
      <c r="R3601" s="6">
        <v>22570</v>
      </c>
      <c r="S3601" s="14">
        <f t="shared" si="341"/>
        <v>3229.7029423990798</v>
      </c>
      <c r="T3601" s="14">
        <f t="shared" si="338"/>
        <v>5350.7628599211848</v>
      </c>
      <c r="U3601" s="14">
        <f t="shared" si="339"/>
        <v>4.8019048590844937</v>
      </c>
      <c r="V3601" s="18">
        <f t="shared" si="340"/>
        <v>3342125.7819228075</v>
      </c>
      <c r="W3601" s="14">
        <f t="shared" si="336"/>
        <v>5.0003867172910867</v>
      </c>
    </row>
  </sheetData>
  <autoFilter ref="B1:W360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baseColWidth="10" defaultRowHeight="15" x14ac:dyDescent="0.25"/>
  <cols>
    <col min="3" max="3" width="28.85546875" bestFit="1" customWidth="1"/>
  </cols>
  <sheetData>
    <row r="1" spans="1:3" s="12" customFormat="1" x14ac:dyDescent="0.25">
      <c r="A1" s="12" t="s">
        <v>1019</v>
      </c>
      <c r="B1" s="12" t="s">
        <v>1020</v>
      </c>
      <c r="C1" s="12" t="s">
        <v>1018</v>
      </c>
    </row>
    <row r="2" spans="1:3" x14ac:dyDescent="0.25">
      <c r="A2" t="s">
        <v>18</v>
      </c>
      <c r="B2" t="s">
        <v>663</v>
      </c>
      <c r="C2" s="11" t="str">
        <f>"CASE """&amp;A2&amp;""" RETURN """&amp;B2&amp;""""</f>
        <v>CASE "Alp" RETURN "Alpha"</v>
      </c>
    </row>
    <row r="3" spans="1:3" x14ac:dyDescent="0.25">
      <c r="A3" t="s">
        <v>54</v>
      </c>
      <c r="B3" t="s">
        <v>664</v>
      </c>
      <c r="C3" s="11" t="str">
        <f t="shared" ref="C3:C25" si="0">"CASE """&amp;A3&amp;""" RETURN """&amp;B3&amp;""""</f>
        <v>CASE "Bet" RETURN "Beta"</v>
      </c>
    </row>
    <row r="4" spans="1:3" x14ac:dyDescent="0.25">
      <c r="A4" t="s">
        <v>63</v>
      </c>
      <c r="B4" t="s">
        <v>63</v>
      </c>
      <c r="C4" s="11" t="str">
        <f t="shared" si="0"/>
        <v>CASE "Chi" RETURN "Chi"</v>
      </c>
    </row>
    <row r="5" spans="1:3" x14ac:dyDescent="0.25">
      <c r="A5" t="s">
        <v>50</v>
      </c>
      <c r="B5" t="s">
        <v>665</v>
      </c>
      <c r="C5" s="11" t="str">
        <f t="shared" si="0"/>
        <v>CASE "Del" RETURN "Delta"</v>
      </c>
    </row>
    <row r="6" spans="1:3" x14ac:dyDescent="0.25">
      <c r="A6" t="s">
        <v>23</v>
      </c>
      <c r="B6" t="s">
        <v>666</v>
      </c>
      <c r="C6" s="11" t="str">
        <f t="shared" si="0"/>
        <v>CASE "Eps" RETURN "Epsilon"</v>
      </c>
    </row>
    <row r="7" spans="1:3" x14ac:dyDescent="0.25">
      <c r="A7" t="s">
        <v>48</v>
      </c>
      <c r="B7" t="s">
        <v>48</v>
      </c>
      <c r="C7" s="11" t="str">
        <f t="shared" si="0"/>
        <v>CASE "Eta" RETURN "Eta"</v>
      </c>
    </row>
    <row r="8" spans="1:3" x14ac:dyDescent="0.25">
      <c r="A8" t="s">
        <v>69</v>
      </c>
      <c r="B8" t="s">
        <v>667</v>
      </c>
      <c r="C8" s="11" t="str">
        <f t="shared" si="0"/>
        <v>CASE "Gam" RETURN "Gamma"</v>
      </c>
    </row>
    <row r="9" spans="1:3" x14ac:dyDescent="0.25">
      <c r="A9" t="s">
        <v>78</v>
      </c>
      <c r="B9" t="s">
        <v>668</v>
      </c>
      <c r="C9" s="11" t="str">
        <f t="shared" si="0"/>
        <v>CASE "Iot" RETURN "Iota"</v>
      </c>
    </row>
    <row r="10" spans="1:3" x14ac:dyDescent="0.25">
      <c r="A10" t="s">
        <v>130</v>
      </c>
      <c r="B10" t="s">
        <v>669</v>
      </c>
      <c r="C10" s="11" t="str">
        <f t="shared" si="0"/>
        <v>CASE "Kap" RETURN "Kappa"</v>
      </c>
    </row>
    <row r="11" spans="1:3" x14ac:dyDescent="0.25">
      <c r="A11" t="s">
        <v>88</v>
      </c>
      <c r="B11" t="s">
        <v>670</v>
      </c>
      <c r="C11" s="11" t="str">
        <f t="shared" si="0"/>
        <v>CASE "Lam" RETURN "Lambda"</v>
      </c>
    </row>
    <row r="12" spans="1:3" x14ac:dyDescent="0.25">
      <c r="A12" t="s">
        <v>56</v>
      </c>
      <c r="B12" t="s">
        <v>56</v>
      </c>
      <c r="C12" s="11" t="str">
        <f t="shared" si="0"/>
        <v>CASE "My" RETURN "My"</v>
      </c>
    </row>
    <row r="13" spans="1:3" x14ac:dyDescent="0.25">
      <c r="A13" t="s">
        <v>107</v>
      </c>
      <c r="B13" t="s">
        <v>107</v>
      </c>
      <c r="C13" s="11" t="str">
        <f t="shared" si="0"/>
        <v>CASE "Ny" RETURN "Ny"</v>
      </c>
    </row>
    <row r="14" spans="1:3" x14ac:dyDescent="0.25">
      <c r="A14" t="s">
        <v>135</v>
      </c>
      <c r="B14" t="s">
        <v>671</v>
      </c>
      <c r="C14" s="11" t="str">
        <f t="shared" si="0"/>
        <v>CASE "Ome" RETURN "Omega"</v>
      </c>
    </row>
    <row r="15" spans="1:3" x14ac:dyDescent="0.25">
      <c r="A15" t="s">
        <v>124</v>
      </c>
      <c r="B15" t="s">
        <v>672</v>
      </c>
      <c r="C15" s="11" t="str">
        <f t="shared" si="0"/>
        <v>CASE "Omi" RETURN "Omicron"</v>
      </c>
    </row>
    <row r="16" spans="1:3" x14ac:dyDescent="0.25">
      <c r="A16" t="s">
        <v>160</v>
      </c>
      <c r="B16" t="s">
        <v>160</v>
      </c>
      <c r="C16" s="11" t="str">
        <f t="shared" si="0"/>
        <v>CASE "Phi" RETURN "Phi"</v>
      </c>
    </row>
    <row r="17" spans="1:3" x14ac:dyDescent="0.25">
      <c r="A17" t="s">
        <v>117</v>
      </c>
      <c r="B17" t="s">
        <v>117</v>
      </c>
      <c r="C17" s="11" t="str">
        <f t="shared" si="0"/>
        <v>CASE "Pi" RETURN "Pi"</v>
      </c>
    </row>
    <row r="18" spans="1:3" x14ac:dyDescent="0.25">
      <c r="A18" t="s">
        <v>104</v>
      </c>
      <c r="B18" t="s">
        <v>104</v>
      </c>
      <c r="C18" s="11" t="str">
        <f t="shared" si="0"/>
        <v>CASE "Psi" RETURN "Psi"</v>
      </c>
    </row>
    <row r="19" spans="1:3" x14ac:dyDescent="0.25">
      <c r="A19" t="s">
        <v>114</v>
      </c>
      <c r="B19" t="s">
        <v>114</v>
      </c>
      <c r="C19" s="11" t="str">
        <f t="shared" si="0"/>
        <v>CASE "Rho" RETURN "Rho"</v>
      </c>
    </row>
    <row r="20" spans="1:3" x14ac:dyDescent="0.25">
      <c r="A20" t="s">
        <v>46</v>
      </c>
      <c r="B20" t="s">
        <v>673</v>
      </c>
      <c r="C20" s="11" t="str">
        <f t="shared" si="0"/>
        <v>CASE "Sig" RETURN "Sigma"</v>
      </c>
    </row>
    <row r="21" spans="1:3" x14ac:dyDescent="0.25">
      <c r="A21" t="s">
        <v>34</v>
      </c>
      <c r="B21" t="s">
        <v>34</v>
      </c>
      <c r="C21" s="11" t="str">
        <f t="shared" si="0"/>
        <v>CASE "Tau" RETURN "Tau"</v>
      </c>
    </row>
    <row r="22" spans="1:3" x14ac:dyDescent="0.25">
      <c r="A22" t="s">
        <v>85</v>
      </c>
      <c r="B22" t="s">
        <v>675</v>
      </c>
      <c r="C22" s="11" t="str">
        <f t="shared" si="0"/>
        <v>CASE "The" RETURN "Theta"</v>
      </c>
    </row>
    <row r="23" spans="1:3" x14ac:dyDescent="0.25">
      <c r="A23" t="s">
        <v>52</v>
      </c>
      <c r="B23" t="s">
        <v>52</v>
      </c>
      <c r="C23" s="11" t="str">
        <f t="shared" si="0"/>
        <v>CASE "Xi" RETURN "Xi"</v>
      </c>
    </row>
    <row r="24" spans="1:3" x14ac:dyDescent="0.25">
      <c r="A24" t="s">
        <v>95</v>
      </c>
      <c r="B24" t="s">
        <v>674</v>
      </c>
      <c r="C24" s="11" t="str">
        <f t="shared" si="0"/>
        <v>CASE "Yps" RETURN "Ypsilon"</v>
      </c>
    </row>
    <row r="25" spans="1:3" x14ac:dyDescent="0.25">
      <c r="A25" t="s">
        <v>66</v>
      </c>
      <c r="B25" t="s">
        <v>676</v>
      </c>
      <c r="C25" s="11" t="str">
        <f t="shared" si="0"/>
        <v>CASE "Zet" RETURN "Zeta"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activeCell="A2" sqref="A2"/>
    </sheetView>
  </sheetViews>
  <sheetFormatPr baseColWidth="10" defaultRowHeight="15" x14ac:dyDescent="0.25"/>
  <cols>
    <col min="1" max="1" width="5.140625" bestFit="1" customWidth="1"/>
    <col min="2" max="2" width="19" bestFit="1" customWidth="1"/>
    <col min="3" max="3" width="25.85546875" bestFit="1" customWidth="1"/>
  </cols>
  <sheetData>
    <row r="1" spans="1:4" x14ac:dyDescent="0.25">
      <c r="A1" s="12" t="s">
        <v>1019</v>
      </c>
      <c r="B1" s="12" t="s">
        <v>1021</v>
      </c>
      <c r="C1" s="12" t="s">
        <v>1022</v>
      </c>
      <c r="D1" s="12" t="s">
        <v>1018</v>
      </c>
    </row>
    <row r="2" spans="1:4" x14ac:dyDescent="0.25">
      <c r="A2" s="11" t="s">
        <v>96</v>
      </c>
      <c r="B2" s="11" t="s">
        <v>494</v>
      </c>
      <c r="C2" s="11" t="s">
        <v>494</v>
      </c>
      <c r="D2" t="str">
        <f>"CASE """&amp;A2&amp;""" RETURN """&amp;B2&amp;""""</f>
        <v>CASE "And" RETURN "Andromeda"</v>
      </c>
    </row>
    <row r="3" spans="1:4" x14ac:dyDescent="0.25">
      <c r="A3" s="11" t="s">
        <v>157</v>
      </c>
      <c r="B3" s="11" t="s">
        <v>495</v>
      </c>
      <c r="C3" s="11" t="s">
        <v>496</v>
      </c>
      <c r="D3" s="11" t="str">
        <f t="shared" ref="D3:D66" si="0">"CASE """&amp;A3&amp;""" RETURN """&amp;B3&amp;""""</f>
        <v>CASE "Ant" RETURN "Antlia"</v>
      </c>
    </row>
    <row r="4" spans="1:4" x14ac:dyDescent="0.25">
      <c r="A4" s="11" t="s">
        <v>170</v>
      </c>
      <c r="B4" s="11" t="s">
        <v>497</v>
      </c>
      <c r="C4" s="11" t="s">
        <v>498</v>
      </c>
      <c r="D4" s="11" t="str">
        <f t="shared" si="0"/>
        <v>CASE "Aps" RETURN "Apus"</v>
      </c>
    </row>
    <row r="5" spans="1:4" x14ac:dyDescent="0.25">
      <c r="A5" s="11" t="s">
        <v>44</v>
      </c>
      <c r="B5" s="11" t="s">
        <v>499</v>
      </c>
      <c r="C5" s="11" t="s">
        <v>500</v>
      </c>
      <c r="D5" s="11" t="str">
        <f t="shared" si="0"/>
        <v>CASE "Aql" RETURN "Aquila"</v>
      </c>
    </row>
    <row r="6" spans="1:4" x14ac:dyDescent="0.25">
      <c r="A6" s="11" t="s">
        <v>134</v>
      </c>
      <c r="B6" s="11" t="s">
        <v>501</v>
      </c>
      <c r="C6" s="11" t="s">
        <v>502</v>
      </c>
      <c r="D6" s="11" t="str">
        <f t="shared" si="0"/>
        <v>CASE "Aqr" RETURN "Aquarius"</v>
      </c>
    </row>
    <row r="7" spans="1:4" x14ac:dyDescent="0.25">
      <c r="A7" s="11" t="s">
        <v>109</v>
      </c>
      <c r="B7" s="11" t="s">
        <v>109</v>
      </c>
      <c r="C7" s="11" t="s">
        <v>503</v>
      </c>
      <c r="D7" s="11" t="str">
        <f t="shared" si="0"/>
        <v>CASE "Ara" RETURN "Ara"</v>
      </c>
    </row>
    <row r="8" spans="1:4" x14ac:dyDescent="0.25">
      <c r="A8" s="11" t="s">
        <v>118</v>
      </c>
      <c r="B8" s="11" t="s">
        <v>504</v>
      </c>
      <c r="C8" s="11" t="s">
        <v>505</v>
      </c>
      <c r="D8" s="11" t="str">
        <f t="shared" si="0"/>
        <v>CASE "Ari" RETURN "Aries"</v>
      </c>
    </row>
    <row r="9" spans="1:4" x14ac:dyDescent="0.25">
      <c r="A9" s="11" t="s">
        <v>93</v>
      </c>
      <c r="B9" s="11" t="s">
        <v>506</v>
      </c>
      <c r="C9" s="11" t="s">
        <v>507</v>
      </c>
      <c r="D9" s="11" t="str">
        <f t="shared" si="0"/>
        <v>CASE "Aur" RETURN "Auriga"</v>
      </c>
    </row>
    <row r="10" spans="1:4" x14ac:dyDescent="0.25">
      <c r="A10" s="11" t="s">
        <v>53</v>
      </c>
      <c r="B10" s="11" t="s">
        <v>508</v>
      </c>
      <c r="C10" s="11" t="s">
        <v>509</v>
      </c>
      <c r="D10" s="11" t="str">
        <f t="shared" si="0"/>
        <v>CASE "Boo" RETURN "Bootes"</v>
      </c>
    </row>
    <row r="11" spans="1:4" x14ac:dyDescent="0.25">
      <c r="A11" s="11" t="s">
        <v>129</v>
      </c>
      <c r="B11" s="11" t="s">
        <v>510</v>
      </c>
      <c r="C11" s="11" t="s">
        <v>511</v>
      </c>
      <c r="D11" s="11" t="str">
        <f t="shared" si="0"/>
        <v>CASE "Cae" RETURN "Caelum"</v>
      </c>
    </row>
    <row r="12" spans="1:4" x14ac:dyDescent="0.25">
      <c r="A12" s="11" t="s">
        <v>198</v>
      </c>
      <c r="B12" s="11" t="s">
        <v>512</v>
      </c>
      <c r="C12" s="11" t="s">
        <v>513</v>
      </c>
      <c r="D12" s="11" t="str">
        <f t="shared" si="0"/>
        <v>CASE "Cam" RETURN "Camelopardalis"</v>
      </c>
    </row>
    <row r="13" spans="1:4" x14ac:dyDescent="0.25">
      <c r="A13" s="11" t="s">
        <v>90</v>
      </c>
      <c r="B13" s="11" t="s">
        <v>514</v>
      </c>
      <c r="C13" s="11" t="s">
        <v>515</v>
      </c>
      <c r="D13" s="11" t="str">
        <f t="shared" si="0"/>
        <v>CASE "Cap" RETURN "Capricornus"</v>
      </c>
    </row>
    <row r="14" spans="1:4" x14ac:dyDescent="0.25">
      <c r="A14" s="11" t="s">
        <v>159</v>
      </c>
      <c r="B14" s="11" t="s">
        <v>516</v>
      </c>
      <c r="C14" s="11" t="s">
        <v>517</v>
      </c>
      <c r="D14" s="11" t="str">
        <f t="shared" si="0"/>
        <v>CASE "Car" RETURN "Carina"</v>
      </c>
    </row>
    <row r="15" spans="1:4" x14ac:dyDescent="0.25">
      <c r="A15" s="11" t="s">
        <v>49</v>
      </c>
      <c r="B15" s="11" t="s">
        <v>518</v>
      </c>
      <c r="C15" s="11" t="s">
        <v>519</v>
      </c>
      <c r="D15" s="11" t="str">
        <f t="shared" si="0"/>
        <v>CASE "Cas" RETURN "Cassiopeia"</v>
      </c>
    </row>
    <row r="16" spans="1:4" x14ac:dyDescent="0.25">
      <c r="A16" s="11" t="s">
        <v>7</v>
      </c>
      <c r="B16" s="11" t="s">
        <v>520</v>
      </c>
      <c r="C16" s="11" t="s">
        <v>521</v>
      </c>
      <c r="D16" s="11" t="str">
        <f t="shared" si="0"/>
        <v>CASE "Cen" RETURN "Centaurus"</v>
      </c>
    </row>
    <row r="17" spans="1:4" x14ac:dyDescent="0.25">
      <c r="A17" s="11" t="s">
        <v>99</v>
      </c>
      <c r="B17" s="11" t="s">
        <v>522</v>
      </c>
      <c r="C17" s="11" t="s">
        <v>523</v>
      </c>
      <c r="D17" s="11" t="str">
        <f t="shared" si="0"/>
        <v>CASE "Cep" RETURN "Cepheus"</v>
      </c>
    </row>
    <row r="18" spans="1:4" x14ac:dyDescent="0.25">
      <c r="A18" s="11" t="s">
        <v>35</v>
      </c>
      <c r="B18" s="11" t="s">
        <v>524</v>
      </c>
      <c r="C18" s="11" t="s">
        <v>525</v>
      </c>
      <c r="D18" s="11" t="str">
        <f t="shared" si="0"/>
        <v>CASE "Cet" RETURN "Cetus"</v>
      </c>
    </row>
    <row r="19" spans="1:4" x14ac:dyDescent="0.25">
      <c r="A19" s="11" t="s">
        <v>125</v>
      </c>
      <c r="B19" s="11" t="s">
        <v>526</v>
      </c>
      <c r="C19" s="11" t="s">
        <v>527</v>
      </c>
      <c r="D19" s="11" t="str">
        <f t="shared" si="0"/>
        <v>CASE "Cha" RETURN "Chamaeleon"</v>
      </c>
    </row>
    <row r="20" spans="1:4" x14ac:dyDescent="0.25">
      <c r="A20" s="11" t="s">
        <v>111</v>
      </c>
      <c r="B20" s="11" t="s">
        <v>528</v>
      </c>
      <c r="C20" s="11" t="s">
        <v>529</v>
      </c>
      <c r="D20" s="11" t="str">
        <f t="shared" si="0"/>
        <v>CASE "Cir" RETURN "Circinus"</v>
      </c>
    </row>
    <row r="21" spans="1:4" x14ac:dyDescent="0.25">
      <c r="A21" s="11" t="s">
        <v>20</v>
      </c>
      <c r="B21" s="11" t="s">
        <v>530</v>
      </c>
      <c r="C21" s="11" t="s">
        <v>531</v>
      </c>
      <c r="D21" s="11" t="str">
        <f t="shared" si="0"/>
        <v>CASE "CMa" RETURN "Canis Major"</v>
      </c>
    </row>
    <row r="22" spans="1:4" x14ac:dyDescent="0.25">
      <c r="A22" s="11" t="s">
        <v>28</v>
      </c>
      <c r="B22" s="11" t="s">
        <v>532</v>
      </c>
      <c r="C22" s="11" t="s">
        <v>533</v>
      </c>
      <c r="D22" s="11" t="str">
        <f t="shared" si="0"/>
        <v>CASE "CMi" RETURN "Canis Minor"</v>
      </c>
    </row>
    <row r="23" spans="1:4" x14ac:dyDescent="0.25">
      <c r="A23" s="11" t="s">
        <v>32</v>
      </c>
      <c r="B23" s="11" t="s">
        <v>534</v>
      </c>
      <c r="C23" s="11" t="s">
        <v>535</v>
      </c>
      <c r="D23" s="11" t="str">
        <f t="shared" si="0"/>
        <v>CASE "Cnc" RETURN "Cancer"</v>
      </c>
    </row>
    <row r="24" spans="1:4" x14ac:dyDescent="0.25">
      <c r="A24" s="11" t="s">
        <v>146</v>
      </c>
      <c r="B24" s="11" t="s">
        <v>536</v>
      </c>
      <c r="C24" s="11" t="s">
        <v>537</v>
      </c>
      <c r="D24" s="11" t="str">
        <f t="shared" si="0"/>
        <v>CASE "Col" RETURN "Columba"</v>
      </c>
    </row>
    <row r="25" spans="1:4" x14ac:dyDescent="0.25">
      <c r="A25" s="11" t="s">
        <v>71</v>
      </c>
      <c r="B25" s="11" t="s">
        <v>538</v>
      </c>
      <c r="C25" s="11" t="s">
        <v>539</v>
      </c>
      <c r="D25" s="11" t="str">
        <f t="shared" si="0"/>
        <v>CASE "Com" RETURN "Coma Berenices"</v>
      </c>
    </row>
    <row r="26" spans="1:4" x14ac:dyDescent="0.25">
      <c r="A26" s="11" t="s">
        <v>116</v>
      </c>
      <c r="B26" s="11" t="s">
        <v>540</v>
      </c>
      <c r="C26" s="11" t="s">
        <v>541</v>
      </c>
      <c r="D26" s="11" t="str">
        <f t="shared" si="0"/>
        <v>CASE "CrA" RETURN "Corona Australis"</v>
      </c>
    </row>
    <row r="27" spans="1:4" x14ac:dyDescent="0.25">
      <c r="A27" s="11" t="s">
        <v>115</v>
      </c>
      <c r="B27" s="11" t="s">
        <v>542</v>
      </c>
      <c r="C27" s="11" t="s">
        <v>543</v>
      </c>
      <c r="D27" s="11" t="str">
        <f t="shared" si="0"/>
        <v>CASE "CrB" RETURN "Corona Borealis"</v>
      </c>
    </row>
    <row r="28" spans="1:4" x14ac:dyDescent="0.25">
      <c r="A28" s="11" t="s">
        <v>145</v>
      </c>
      <c r="B28" s="11" t="s">
        <v>544</v>
      </c>
      <c r="C28" s="11" t="s">
        <v>545</v>
      </c>
      <c r="D28" s="11" t="str">
        <f t="shared" si="0"/>
        <v>CASE "Crt" RETURN "Crater"</v>
      </c>
    </row>
    <row r="29" spans="1:4" x14ac:dyDescent="0.25">
      <c r="A29" s="11" t="s">
        <v>126</v>
      </c>
      <c r="B29" s="11" t="s">
        <v>546</v>
      </c>
      <c r="C29" s="11" t="s">
        <v>547</v>
      </c>
      <c r="D29" s="11" t="str">
        <f t="shared" si="0"/>
        <v>CASE "Cru" RETURN "Crux"</v>
      </c>
    </row>
    <row r="30" spans="1:4" x14ac:dyDescent="0.25">
      <c r="A30" s="11" t="s">
        <v>105</v>
      </c>
      <c r="B30" s="11" t="s">
        <v>548</v>
      </c>
      <c r="C30" s="11" t="s">
        <v>549</v>
      </c>
      <c r="D30" s="11" t="str">
        <f t="shared" si="0"/>
        <v>CASE "Crv" RETURN "Corvus"</v>
      </c>
    </row>
    <row r="31" spans="1:4" x14ac:dyDescent="0.25">
      <c r="A31" s="11" t="s">
        <v>64</v>
      </c>
      <c r="B31" s="11" t="s">
        <v>550</v>
      </c>
      <c r="C31" s="11" t="s">
        <v>551</v>
      </c>
      <c r="D31" s="11" t="str">
        <f t="shared" si="0"/>
        <v>CASE "CVn" RETURN "Canes Venatici"</v>
      </c>
    </row>
    <row r="32" spans="1:4" x14ac:dyDescent="0.25">
      <c r="A32" s="11" t="s">
        <v>121</v>
      </c>
      <c r="B32" s="11" t="s">
        <v>552</v>
      </c>
      <c r="C32" s="11" t="s">
        <v>553</v>
      </c>
      <c r="D32" s="11" t="str">
        <f t="shared" si="0"/>
        <v>CASE "Cyg" RETURN "Cygnus"</v>
      </c>
    </row>
    <row r="33" spans="1:4" x14ac:dyDescent="0.25">
      <c r="A33" s="11" t="s">
        <v>50</v>
      </c>
      <c r="B33" s="11" t="s">
        <v>554</v>
      </c>
      <c r="C33" s="11" t="s">
        <v>555</v>
      </c>
      <c r="D33" s="11" t="str">
        <f t="shared" si="0"/>
        <v>CASE "Del" RETURN "Delphinus"</v>
      </c>
    </row>
    <row r="34" spans="1:4" x14ac:dyDescent="0.25">
      <c r="A34" s="11" t="s">
        <v>87</v>
      </c>
      <c r="B34" s="11" t="s">
        <v>556</v>
      </c>
      <c r="C34" s="11" t="s">
        <v>557</v>
      </c>
      <c r="D34" s="11" t="str">
        <f t="shared" si="0"/>
        <v>CASE "Dor" RETURN "Dorado"</v>
      </c>
    </row>
    <row r="35" spans="1:4" x14ac:dyDescent="0.25">
      <c r="A35" s="11" t="s">
        <v>47</v>
      </c>
      <c r="B35" s="11" t="s">
        <v>558</v>
      </c>
      <c r="C35" s="11" t="s">
        <v>559</v>
      </c>
      <c r="D35" s="11" t="str">
        <f t="shared" si="0"/>
        <v>CASE "Dra" RETURN "Draco"</v>
      </c>
    </row>
    <row r="36" spans="1:4" x14ac:dyDescent="0.25">
      <c r="A36" s="11" t="s">
        <v>119</v>
      </c>
      <c r="B36" s="11" t="s">
        <v>560</v>
      </c>
      <c r="C36" s="11" t="s">
        <v>561</v>
      </c>
      <c r="D36" s="11" t="str">
        <f t="shared" si="0"/>
        <v>CASE "Equ" RETURN "Equuleus"</v>
      </c>
    </row>
    <row r="37" spans="1:4" x14ac:dyDescent="0.25">
      <c r="A37" s="11" t="s">
        <v>24</v>
      </c>
      <c r="B37" s="11" t="s">
        <v>562</v>
      </c>
      <c r="C37" s="11" t="s">
        <v>562</v>
      </c>
      <c r="D37" s="11" t="str">
        <f t="shared" si="0"/>
        <v>CASE "Eri" RETURN "Eridanus"</v>
      </c>
    </row>
    <row r="38" spans="1:4" x14ac:dyDescent="0.25">
      <c r="A38" s="11" t="s">
        <v>100</v>
      </c>
      <c r="B38" s="11" t="s">
        <v>563</v>
      </c>
      <c r="C38" s="11" t="s">
        <v>564</v>
      </c>
      <c r="D38" s="11" t="str">
        <f t="shared" si="0"/>
        <v>CASE "For" RETURN "Fornax"</v>
      </c>
    </row>
    <row r="39" spans="1:4" x14ac:dyDescent="0.25">
      <c r="A39" s="11" t="s">
        <v>75</v>
      </c>
      <c r="B39" s="11" t="s">
        <v>565</v>
      </c>
      <c r="C39" s="11" t="s">
        <v>566</v>
      </c>
      <c r="D39" s="11" t="str">
        <f t="shared" si="0"/>
        <v>CASE "Gem" RETURN "Gemini"</v>
      </c>
    </row>
    <row r="40" spans="1:4" x14ac:dyDescent="0.25">
      <c r="A40" s="11" t="s">
        <v>153</v>
      </c>
      <c r="B40" s="11" t="s">
        <v>567</v>
      </c>
      <c r="C40" s="11" t="s">
        <v>568</v>
      </c>
      <c r="D40" s="11" t="str">
        <f t="shared" si="0"/>
        <v>CASE "Gru" RETURN "Grus"</v>
      </c>
    </row>
    <row r="41" spans="1:4" x14ac:dyDescent="0.25">
      <c r="A41" s="11" t="s">
        <v>65</v>
      </c>
      <c r="B41" s="11" t="s">
        <v>569</v>
      </c>
      <c r="C41" s="11" t="s">
        <v>570</v>
      </c>
      <c r="D41" s="11" t="str">
        <f t="shared" si="0"/>
        <v>CASE "Her" RETURN "Hercules"</v>
      </c>
    </row>
    <row r="42" spans="1:4" x14ac:dyDescent="0.25">
      <c r="A42" s="11" t="s">
        <v>113</v>
      </c>
      <c r="B42" s="11" t="s">
        <v>571</v>
      </c>
      <c r="C42" s="11" t="s">
        <v>572</v>
      </c>
      <c r="D42" s="11" t="str">
        <f t="shared" si="0"/>
        <v>CASE "Hor" RETURN "Horologium"</v>
      </c>
    </row>
    <row r="43" spans="1:4" x14ac:dyDescent="0.25">
      <c r="A43" s="11" t="s">
        <v>112</v>
      </c>
      <c r="B43" s="11" t="s">
        <v>573</v>
      </c>
      <c r="C43" s="11" t="s">
        <v>574</v>
      </c>
      <c r="D43" s="11" t="str">
        <f t="shared" si="0"/>
        <v>CASE "Hya" RETURN "Hydra"</v>
      </c>
    </row>
    <row r="44" spans="1:4" x14ac:dyDescent="0.25">
      <c r="A44" s="11" t="s">
        <v>55</v>
      </c>
      <c r="B44" s="11" t="s">
        <v>575</v>
      </c>
      <c r="C44" s="11" t="s">
        <v>576</v>
      </c>
      <c r="D44" s="11" t="str">
        <f t="shared" si="0"/>
        <v>CASE "Hyi" RETURN "Hydrus"</v>
      </c>
    </row>
    <row r="45" spans="1:4" x14ac:dyDescent="0.25">
      <c r="A45" s="11" t="s">
        <v>33</v>
      </c>
      <c r="B45" s="11" t="s">
        <v>577</v>
      </c>
      <c r="C45" s="11" t="s">
        <v>578</v>
      </c>
      <c r="D45" s="11" t="str">
        <f t="shared" si="0"/>
        <v>CASE "Ind" RETURN "Indus"</v>
      </c>
    </row>
    <row r="46" spans="1:4" x14ac:dyDescent="0.25">
      <c r="A46" s="11" t="s">
        <v>155</v>
      </c>
      <c r="B46" s="11" t="s">
        <v>579</v>
      </c>
      <c r="C46" s="11" t="s">
        <v>580</v>
      </c>
      <c r="D46" s="11" t="str">
        <f t="shared" si="0"/>
        <v>CASE "Lac" RETURN "Lacerta"</v>
      </c>
    </row>
    <row r="47" spans="1:4" x14ac:dyDescent="0.25">
      <c r="A47" s="11" t="s">
        <v>83</v>
      </c>
      <c r="B47" s="11" t="s">
        <v>83</v>
      </c>
      <c r="C47" s="11" t="s">
        <v>581</v>
      </c>
      <c r="D47" s="11" t="str">
        <f t="shared" si="0"/>
        <v>CASE "Leo" RETURN "Leo"</v>
      </c>
    </row>
    <row r="48" spans="1:4" x14ac:dyDescent="0.25">
      <c r="A48" s="11" t="s">
        <v>70</v>
      </c>
      <c r="B48" s="11" t="s">
        <v>582</v>
      </c>
      <c r="C48" s="11" t="s">
        <v>583</v>
      </c>
      <c r="D48" s="11" t="str">
        <f t="shared" si="0"/>
        <v>CASE "Lep" RETURN "Lepus"</v>
      </c>
    </row>
    <row r="49" spans="1:4" x14ac:dyDescent="0.25">
      <c r="A49" s="11" t="s">
        <v>136</v>
      </c>
      <c r="B49" s="11" t="s">
        <v>584</v>
      </c>
      <c r="C49" s="11" t="s">
        <v>585</v>
      </c>
      <c r="D49" s="11" t="str">
        <f t="shared" si="0"/>
        <v>CASE "Lib" RETURN "Libra"</v>
      </c>
    </row>
    <row r="50" spans="1:4" x14ac:dyDescent="0.25">
      <c r="A50" s="11" t="s">
        <v>173</v>
      </c>
      <c r="B50" s="11" t="s">
        <v>586</v>
      </c>
      <c r="C50" s="11" t="s">
        <v>587</v>
      </c>
      <c r="D50" s="11" t="str">
        <f t="shared" si="0"/>
        <v>CASE "LMi" RETURN "Leo Minor"</v>
      </c>
    </row>
    <row r="51" spans="1:4" x14ac:dyDescent="0.25">
      <c r="A51" s="11" t="s">
        <v>102</v>
      </c>
      <c r="B51" s="11" t="s">
        <v>588</v>
      </c>
      <c r="C51" s="11" t="s">
        <v>589</v>
      </c>
      <c r="D51" s="11" t="str">
        <f t="shared" si="0"/>
        <v>CASE "Lup" RETURN "Lupus"</v>
      </c>
    </row>
    <row r="52" spans="1:4" x14ac:dyDescent="0.25">
      <c r="A52" s="11" t="s">
        <v>188</v>
      </c>
      <c r="B52" s="11" t="s">
        <v>590</v>
      </c>
      <c r="C52" s="11" t="s">
        <v>591</v>
      </c>
      <c r="D52" s="11" t="str">
        <f t="shared" si="0"/>
        <v>CASE "Lyn" RETURN "Lynx"</v>
      </c>
    </row>
    <row r="53" spans="1:4" x14ac:dyDescent="0.25">
      <c r="A53" s="11" t="s">
        <v>61</v>
      </c>
      <c r="B53" s="11" t="s">
        <v>592</v>
      </c>
      <c r="C53" s="11" t="s">
        <v>593</v>
      </c>
      <c r="D53" s="11" t="str">
        <f t="shared" si="0"/>
        <v>CASE "Lyr" RETURN "Lyra"</v>
      </c>
    </row>
    <row r="54" spans="1:4" x14ac:dyDescent="0.25">
      <c r="A54" s="11" t="s">
        <v>73</v>
      </c>
      <c r="B54" s="11" t="s">
        <v>594</v>
      </c>
      <c r="C54" s="11" t="s">
        <v>595</v>
      </c>
      <c r="D54" s="11" t="str">
        <f t="shared" si="0"/>
        <v>CASE "Men" RETURN "Mensa"</v>
      </c>
    </row>
    <row r="55" spans="1:4" x14ac:dyDescent="0.25">
      <c r="A55" s="11" t="s">
        <v>161</v>
      </c>
      <c r="B55" s="11" t="s">
        <v>596</v>
      </c>
      <c r="C55" s="11" t="s">
        <v>597</v>
      </c>
      <c r="D55" s="11" t="str">
        <f t="shared" si="0"/>
        <v>CASE "Mic" RETURN "Microscopium"</v>
      </c>
    </row>
    <row r="56" spans="1:4" x14ac:dyDescent="0.25">
      <c r="A56" s="11" t="s">
        <v>167</v>
      </c>
      <c r="B56" s="11" t="s">
        <v>598</v>
      </c>
      <c r="C56" s="11" t="s">
        <v>599</v>
      </c>
      <c r="D56" s="11" t="str">
        <f t="shared" si="0"/>
        <v>CASE "Mon" RETURN "Monoceros"</v>
      </c>
    </row>
    <row r="57" spans="1:4" x14ac:dyDescent="0.25">
      <c r="A57" s="11" t="s">
        <v>147</v>
      </c>
      <c r="B57" s="11" t="s">
        <v>600</v>
      </c>
      <c r="C57" s="11" t="s">
        <v>601</v>
      </c>
      <c r="D57" s="11" t="str">
        <f t="shared" si="0"/>
        <v>CASE "Mus" RETURN "Musca"</v>
      </c>
    </row>
    <row r="58" spans="1:4" x14ac:dyDescent="0.25">
      <c r="A58" s="11" t="s">
        <v>163</v>
      </c>
      <c r="B58" s="11" t="s">
        <v>602</v>
      </c>
      <c r="C58" s="11" t="s">
        <v>603</v>
      </c>
      <c r="D58" s="11" t="str">
        <f t="shared" si="0"/>
        <v>CASE "Nor" RETURN "Norma"</v>
      </c>
    </row>
    <row r="59" spans="1:4" x14ac:dyDescent="0.25">
      <c r="A59" s="11" t="s">
        <v>131</v>
      </c>
      <c r="B59" s="11" t="s">
        <v>604</v>
      </c>
      <c r="C59" s="11" t="s">
        <v>605</v>
      </c>
      <c r="D59" s="11" t="str">
        <f t="shared" si="0"/>
        <v>CASE "Oct" RETURN "Octans"</v>
      </c>
    </row>
    <row r="60" spans="1:4" x14ac:dyDescent="0.25">
      <c r="A60" s="11" t="s">
        <v>101</v>
      </c>
      <c r="B60" s="11" t="s">
        <v>606</v>
      </c>
      <c r="C60" s="11" t="s">
        <v>607</v>
      </c>
      <c r="D60" s="11" t="str">
        <f t="shared" si="0"/>
        <v>CASE "Oph" RETURN "Ophiuchus"</v>
      </c>
    </row>
    <row r="61" spans="1:4" x14ac:dyDescent="0.25">
      <c r="A61" s="11" t="s">
        <v>62</v>
      </c>
      <c r="B61" s="11" t="s">
        <v>608</v>
      </c>
      <c r="C61" s="11" t="s">
        <v>608</v>
      </c>
      <c r="D61" s="11" t="str">
        <f t="shared" si="0"/>
        <v>CASE "Ori" RETURN "Orion"</v>
      </c>
    </row>
    <row r="62" spans="1:4" x14ac:dyDescent="0.25">
      <c r="A62" s="11" t="s">
        <v>51</v>
      </c>
      <c r="B62" s="11" t="s">
        <v>609</v>
      </c>
      <c r="C62" s="11" t="s">
        <v>610</v>
      </c>
      <c r="D62" s="11" t="str">
        <f t="shared" si="0"/>
        <v>CASE "Pav" RETURN "Pavo"</v>
      </c>
    </row>
    <row r="63" spans="1:4" x14ac:dyDescent="0.25">
      <c r="A63" s="11" t="s">
        <v>89</v>
      </c>
      <c r="B63" s="11" t="s">
        <v>611</v>
      </c>
      <c r="C63" s="11" t="s">
        <v>611</v>
      </c>
      <c r="D63" s="11" t="str">
        <f t="shared" si="0"/>
        <v>CASE "Peg" RETURN "Pegasus"</v>
      </c>
    </row>
    <row r="64" spans="1:4" x14ac:dyDescent="0.25">
      <c r="A64" s="11" t="s">
        <v>79</v>
      </c>
      <c r="B64" s="11" t="s">
        <v>612</v>
      </c>
      <c r="C64" s="11" t="s">
        <v>612</v>
      </c>
      <c r="D64" s="11" t="str">
        <f t="shared" si="0"/>
        <v>CASE "Per" RETURN "Perseus"</v>
      </c>
    </row>
    <row r="65" spans="1:4" x14ac:dyDescent="0.25">
      <c r="A65" s="11" t="s">
        <v>108</v>
      </c>
      <c r="B65" s="11" t="s">
        <v>613</v>
      </c>
      <c r="C65" s="11" t="s">
        <v>613</v>
      </c>
      <c r="D65" s="11" t="str">
        <f t="shared" si="0"/>
        <v>CASE "Phe" RETURN "Phoenix"</v>
      </c>
    </row>
    <row r="66" spans="1:4" x14ac:dyDescent="0.25">
      <c r="A66" s="11" t="s">
        <v>123</v>
      </c>
      <c r="B66" s="11" t="s">
        <v>614</v>
      </c>
      <c r="C66" s="11" t="s">
        <v>615</v>
      </c>
      <c r="D66" s="11" t="str">
        <f t="shared" si="0"/>
        <v>CASE "Pic" RETURN "Pictor"</v>
      </c>
    </row>
    <row r="67" spans="1:4" x14ac:dyDescent="0.25">
      <c r="A67" s="11" t="s">
        <v>58</v>
      </c>
      <c r="B67" s="11" t="s">
        <v>616</v>
      </c>
      <c r="C67" s="11" t="s">
        <v>617</v>
      </c>
      <c r="D67" s="11" t="str">
        <f t="shared" ref="D67:D90" si="1">"CASE """&amp;A67&amp;""" RETURN """&amp;B67&amp;""""</f>
        <v>CASE "PsA" RETURN "Piscis Austrinus"</v>
      </c>
    </row>
    <row r="68" spans="1:4" x14ac:dyDescent="0.25">
      <c r="A68" s="11" t="s">
        <v>98</v>
      </c>
      <c r="B68" s="11" t="s">
        <v>618</v>
      </c>
      <c r="C68" s="11" t="s">
        <v>619</v>
      </c>
      <c r="D68" s="11" t="str">
        <f t="shared" si="1"/>
        <v>CASE "Psc" RETURN "Pisces"</v>
      </c>
    </row>
    <row r="69" spans="1:4" x14ac:dyDescent="0.25">
      <c r="A69" s="11" t="s">
        <v>122</v>
      </c>
      <c r="B69" s="11" t="s">
        <v>620</v>
      </c>
      <c r="C69" s="11" t="s">
        <v>621</v>
      </c>
      <c r="D69" s="11" t="str">
        <f t="shared" si="1"/>
        <v>CASE "Pup" RETURN "Puppis"</v>
      </c>
    </row>
    <row r="70" spans="1:4" x14ac:dyDescent="0.25">
      <c r="A70" s="11" t="s">
        <v>179</v>
      </c>
      <c r="B70" s="11" t="s">
        <v>622</v>
      </c>
      <c r="C70" s="11" t="s">
        <v>623</v>
      </c>
      <c r="D70" s="11" t="str">
        <f t="shared" si="1"/>
        <v>CASE "Pyx" RETURN "Pyxis"</v>
      </c>
    </row>
    <row r="71" spans="1:4" x14ac:dyDescent="0.25">
      <c r="A71" s="11" t="s">
        <v>91</v>
      </c>
      <c r="B71" s="11" t="s">
        <v>624</v>
      </c>
      <c r="C71" s="11" t="s">
        <v>625</v>
      </c>
      <c r="D71" s="11" t="str">
        <f t="shared" si="1"/>
        <v>CASE "Ret" RETURN "Reticulum"</v>
      </c>
    </row>
    <row r="72" spans="1:4" x14ac:dyDescent="0.25">
      <c r="A72" s="11" t="s">
        <v>132</v>
      </c>
      <c r="B72" s="11" t="s">
        <v>626</v>
      </c>
      <c r="C72" s="11" t="s">
        <v>627</v>
      </c>
      <c r="D72" s="11" t="str">
        <f t="shared" si="1"/>
        <v>CASE "Scl" RETURN "Sculptor"</v>
      </c>
    </row>
    <row r="73" spans="1:4" x14ac:dyDescent="0.25">
      <c r="A73" s="11" t="s">
        <v>128</v>
      </c>
      <c r="B73" s="11" t="s">
        <v>628</v>
      </c>
      <c r="C73" s="11" t="s">
        <v>629</v>
      </c>
      <c r="D73" s="11" t="str">
        <f t="shared" si="1"/>
        <v>CASE "Sco" RETURN "Scorpius"</v>
      </c>
    </row>
    <row r="74" spans="1:4" x14ac:dyDescent="0.25">
      <c r="A74" s="11" t="s">
        <v>177</v>
      </c>
      <c r="B74" s="11" t="s">
        <v>630</v>
      </c>
      <c r="C74" s="11" t="s">
        <v>631</v>
      </c>
      <c r="D74" s="11" t="str">
        <f t="shared" si="1"/>
        <v>CASE "Sct" RETURN "Scutum"</v>
      </c>
    </row>
    <row r="75" spans="1:4" x14ac:dyDescent="0.25">
      <c r="A75" s="11" t="s">
        <v>84</v>
      </c>
      <c r="B75" s="11" t="s">
        <v>632</v>
      </c>
      <c r="C75" s="11" t="s">
        <v>633</v>
      </c>
      <c r="D75" s="11" t="str">
        <f t="shared" si="1"/>
        <v>CASE "Ser" RETURN "Serpens"</v>
      </c>
    </row>
    <row r="76" spans="1:4" x14ac:dyDescent="0.25">
      <c r="A76" s="11" t="s">
        <v>180</v>
      </c>
      <c r="B76" s="11" t="s">
        <v>634</v>
      </c>
      <c r="C76" s="11" t="s">
        <v>635</v>
      </c>
      <c r="D76" s="11" t="str">
        <f t="shared" si="1"/>
        <v>CASE "Sex" RETURN "Sextans"</v>
      </c>
    </row>
    <row r="77" spans="1:4" x14ac:dyDescent="0.25">
      <c r="A77" s="11" t="s">
        <v>174</v>
      </c>
      <c r="B77" s="11" t="s">
        <v>636</v>
      </c>
      <c r="C77" s="11" t="s">
        <v>637</v>
      </c>
      <c r="D77" s="11" t="str">
        <f t="shared" si="1"/>
        <v>CASE "Sge" RETURN "Sagitta"</v>
      </c>
    </row>
    <row r="78" spans="1:4" x14ac:dyDescent="0.25">
      <c r="A78" s="11" t="s">
        <v>137</v>
      </c>
      <c r="B78" s="11" t="s">
        <v>638</v>
      </c>
      <c r="C78" s="11" t="s">
        <v>639</v>
      </c>
      <c r="D78" s="11" t="str">
        <f t="shared" si="1"/>
        <v>CASE "Sgr" RETURN "Sagittarius"</v>
      </c>
    </row>
    <row r="79" spans="1:4" s="11" customFormat="1" x14ac:dyDescent="0.25">
      <c r="A79" s="11" t="s">
        <v>1</v>
      </c>
      <c r="B79" s="11" t="s">
        <v>662</v>
      </c>
      <c r="C79" s="11" t="s">
        <v>493</v>
      </c>
      <c r="D79" s="11" t="str">
        <f t="shared" si="1"/>
        <v>CASE "Sol" RETURN "Solar"</v>
      </c>
    </row>
    <row r="80" spans="1:4" x14ac:dyDescent="0.25">
      <c r="A80" s="11" t="s">
        <v>34</v>
      </c>
      <c r="B80" s="11" t="s">
        <v>640</v>
      </c>
      <c r="C80" s="11" t="s">
        <v>641</v>
      </c>
      <c r="D80" s="11" t="str">
        <f t="shared" si="1"/>
        <v>CASE "Tau" RETURN "Taurus"</v>
      </c>
    </row>
    <row r="81" spans="1:4" x14ac:dyDescent="0.25">
      <c r="A81" s="11" t="s">
        <v>162</v>
      </c>
      <c r="B81" s="11" t="s">
        <v>642</v>
      </c>
      <c r="C81" s="11" t="s">
        <v>643</v>
      </c>
      <c r="D81" s="11" t="str">
        <f t="shared" si="1"/>
        <v>CASE "Tel" RETURN "Telescopium"</v>
      </c>
    </row>
    <row r="82" spans="1:4" x14ac:dyDescent="0.25">
      <c r="A82" s="11" t="s">
        <v>92</v>
      </c>
      <c r="B82" s="11" t="s">
        <v>644</v>
      </c>
      <c r="C82" s="11" t="s">
        <v>645</v>
      </c>
      <c r="D82" s="11" t="str">
        <f t="shared" si="1"/>
        <v>CASE "TrA" RETURN "Triangulum Australe"</v>
      </c>
    </row>
    <row r="83" spans="1:4" x14ac:dyDescent="0.25">
      <c r="A83" s="11" t="s">
        <v>80</v>
      </c>
      <c r="B83" s="11" t="s">
        <v>646</v>
      </c>
      <c r="C83" s="11" t="s">
        <v>647</v>
      </c>
      <c r="D83" s="11" t="str">
        <f t="shared" si="1"/>
        <v>CASE "Tri" RETURN "Triangulum"</v>
      </c>
    </row>
    <row r="84" spans="1:4" x14ac:dyDescent="0.25">
      <c r="A84" s="11" t="s">
        <v>67</v>
      </c>
      <c r="B84" s="11" t="s">
        <v>648</v>
      </c>
      <c r="C84" s="11" t="s">
        <v>649</v>
      </c>
      <c r="D84" s="11" t="str">
        <f t="shared" si="1"/>
        <v>CASE "Tuc" RETURN "Tucana"</v>
      </c>
    </row>
    <row r="85" spans="1:4" x14ac:dyDescent="0.25">
      <c r="A85" s="11" t="s">
        <v>77</v>
      </c>
      <c r="B85" s="11" t="s">
        <v>650</v>
      </c>
      <c r="C85" s="11" t="s">
        <v>651</v>
      </c>
      <c r="D85" s="11" t="str">
        <f t="shared" si="1"/>
        <v>CASE "UMa" RETURN "Ursa Major"</v>
      </c>
    </row>
    <row r="86" spans="1:4" x14ac:dyDescent="0.25">
      <c r="A86" s="11" t="s">
        <v>150</v>
      </c>
      <c r="B86" s="11" t="s">
        <v>652</v>
      </c>
      <c r="C86" s="11" t="s">
        <v>653</v>
      </c>
      <c r="D86" s="11" t="str">
        <f t="shared" si="1"/>
        <v>CASE "UMi" RETURN "Ursa Minor"</v>
      </c>
    </row>
    <row r="87" spans="1:4" x14ac:dyDescent="0.25">
      <c r="A87" s="11" t="s">
        <v>120</v>
      </c>
      <c r="B87" s="11" t="s">
        <v>654</v>
      </c>
      <c r="C87" s="11" t="s">
        <v>655</v>
      </c>
      <c r="D87" s="11" t="str">
        <f t="shared" si="1"/>
        <v>CASE "Vel" RETURN "Vela"</v>
      </c>
    </row>
    <row r="88" spans="1:4" x14ac:dyDescent="0.25">
      <c r="A88" s="11" t="s">
        <v>81</v>
      </c>
      <c r="B88" s="11" t="s">
        <v>656</v>
      </c>
      <c r="C88" s="11" t="s">
        <v>657</v>
      </c>
      <c r="D88" s="11" t="str">
        <f t="shared" si="1"/>
        <v>CASE "Vir" RETURN "Virgo"</v>
      </c>
    </row>
    <row r="89" spans="1:4" x14ac:dyDescent="0.25">
      <c r="A89" s="11" t="s">
        <v>158</v>
      </c>
      <c r="B89" s="11" t="s">
        <v>658</v>
      </c>
      <c r="C89" s="11" t="s">
        <v>659</v>
      </c>
      <c r="D89" s="11" t="str">
        <f t="shared" si="1"/>
        <v>CASE "Vol" RETURN "Volans"</v>
      </c>
    </row>
    <row r="90" spans="1:4" x14ac:dyDescent="0.25">
      <c r="A90" s="11" t="s">
        <v>194</v>
      </c>
      <c r="B90" s="11" t="s">
        <v>660</v>
      </c>
      <c r="C90" s="11" t="s">
        <v>661</v>
      </c>
      <c r="D90" s="11" t="str">
        <f t="shared" si="1"/>
        <v>CASE "Vul" RETURN "Vulpecula"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Main Stars</vt:lpstr>
      <vt:lpstr>Alphabeta</vt:lpstr>
      <vt:lpstr>Konstallationen</vt:lpstr>
    </vt:vector>
  </TitlesOfParts>
  <Company>Siemens IT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Hart</dc:creator>
  <cp:lastModifiedBy>Webmaster</cp:lastModifiedBy>
  <dcterms:created xsi:type="dcterms:W3CDTF">2009-02-07T11:05:11Z</dcterms:created>
  <dcterms:modified xsi:type="dcterms:W3CDTF">2012-02-12T17:15:47Z</dcterms:modified>
</cp:coreProperties>
</file>